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7490" windowHeight="7755"/>
  </bookViews>
  <sheets>
    <sheet name="graphique 1" sheetId="7" r:id="rId1"/>
    <sheet name="Tableau 1" sheetId="6" r:id="rId2"/>
    <sheet name="Tableau 2" sheetId="18" r:id="rId3"/>
    <sheet name="graphique 2" sheetId="1" r:id="rId4"/>
    <sheet name="graphique 3" sheetId="13" r:id="rId5"/>
    <sheet name="schéma 1" sheetId="14" r:id="rId6"/>
    <sheet name="schéma a" sheetId="19" r:id="rId7"/>
    <sheet name="schéma b" sheetId="20" r:id="rId8"/>
  </sheets>
  <definedNames>
    <definedName name="_ftn1" localSheetId="1">'Tableau 1'!$A$11</definedName>
    <definedName name="_ftnref1" localSheetId="1">'Tableau 1'!$A$1</definedName>
  </definedNames>
  <calcPr calcId="145621"/>
</workbook>
</file>

<file path=xl/calcChain.xml><?xml version="1.0" encoding="utf-8"?>
<calcChain xmlns="http://schemas.openxmlformats.org/spreadsheetml/2006/main">
  <c r="B7" i="7" l="1"/>
  <c r="C7" i="7"/>
</calcChain>
</file>

<file path=xl/sharedStrings.xml><?xml version="1.0" encoding="utf-8"?>
<sst xmlns="http://schemas.openxmlformats.org/spreadsheetml/2006/main" count="97" uniqueCount="82">
  <si>
    <t>PCEM1+PCEP1</t>
  </si>
  <si>
    <t>PACES</t>
  </si>
  <si>
    <t>médecine</t>
  </si>
  <si>
    <t>pharmacie</t>
  </si>
  <si>
    <t>PCED2</t>
  </si>
  <si>
    <t>PCEM2</t>
  </si>
  <si>
    <t>PCEP2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</si>
  <si>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</si>
  <si>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</si>
  <si>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</si>
  <si>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</si>
  <si>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</si>
  <si>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</si>
  <si>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</si>
  <si>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</si>
  <si>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</si>
  <si>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</si>
  <si>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</si>
  <si>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</si>
  <si>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</si>
  <si>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</si>
  <si>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</si>
  <si>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PCEM1-PCEP1 ou PACES</t>
  </si>
  <si>
    <t>1ère année de maïeutique</t>
  </si>
  <si>
    <t>Champ : ensemble des inscrits, sans double compte</t>
  </si>
  <si>
    <t>2013-14</t>
  </si>
  <si>
    <t>Numerus clausus des 4 professions médicales</t>
  </si>
  <si>
    <t>PCEM1 et PCEP1 2009-10</t>
  </si>
  <si>
    <t>PACES en 2010-11</t>
  </si>
  <si>
    <t>PACES en 2011-12</t>
  </si>
  <si>
    <t>PACES en 2012-13</t>
  </si>
  <si>
    <t>PACES en 2013-14</t>
  </si>
  <si>
    <t>Masseurs-kinésithérapeuthes</t>
  </si>
  <si>
    <t>Technicien analyse biomédicale</t>
  </si>
  <si>
    <t>Manipulateurs en électroradiologie médicale</t>
  </si>
  <si>
    <t>Ergothérapeutes</t>
  </si>
  <si>
    <t>Psychomotriciens</t>
  </si>
  <si>
    <t>Part des bacheliers S de l'année</t>
  </si>
  <si>
    <t>Part de femmes</t>
  </si>
  <si>
    <t>Part des étudiants « A l'heure »</t>
  </si>
  <si>
    <t>Part des étudiants étrangers</t>
  </si>
  <si>
    <t>Dont</t>
  </si>
  <si>
    <t>Intègre une formation médicale</t>
  </si>
  <si>
    <t>Odontologie</t>
  </si>
  <si>
    <t>Pharmacie</t>
  </si>
  <si>
    <t>Sages-femmes</t>
  </si>
  <si>
    <t>Ensemble des primo-inscrits en 2010</t>
  </si>
  <si>
    <t>A l'heure</t>
  </si>
  <si>
    <t>Bacheliers S</t>
  </si>
  <si>
    <t>Sexe</t>
  </si>
  <si>
    <t>Femme</t>
  </si>
  <si>
    <t>Homme</t>
  </si>
  <si>
    <t>Origine sociale (1)</t>
  </si>
  <si>
    <t>Agriculteurs</t>
  </si>
  <si>
    <t>Artisants et chefs d'entreprise</t>
  </si>
  <si>
    <t>Cadres et professions intellectuelles supérieures</t>
  </si>
  <si>
    <t>Professions Intermédiaires</t>
  </si>
  <si>
    <t>Ouvriers</t>
  </si>
  <si>
    <t>Employés</t>
  </si>
  <si>
    <t>Artisans, commerçants et chefs d'entreprises</t>
  </si>
  <si>
    <t>Professions intermédiaires</t>
  </si>
  <si>
    <t>Retraités</t>
  </si>
  <si>
    <t>Autres inactifs</t>
  </si>
  <si>
    <t>origine sociale non précisée</t>
  </si>
  <si>
    <t xml:space="preserve">Origine sociale (1) : </t>
  </si>
  <si>
    <t xml:space="preserve">Note de lecture : 41,9% des étudiants à l'heure inscrits en PACES en 2010 accède à une formation médicale </t>
  </si>
  <si>
    <t>(2) Compte-tenu de la faiblesse des effectifs correspondants (tableau 1) les résultats relatifs à cette modalité sont à prendre avec précaution.</t>
  </si>
  <si>
    <t>Champ : les 34 448 primants de 2010</t>
  </si>
  <si>
    <t>Graphique 1 : Effectifs des primants en première année d'études médicales et pharmaceutiques</t>
  </si>
  <si>
    <t>Source : MENESR-DGESIP-DGRI–SIES, bases SISE au 15 janvier de chaque année.</t>
  </si>
  <si>
    <t>Tableau 1 : Caractéristiques socio-démographiques et scolaires parmi les primants de première année de 2009-2010 à 2013-2014</t>
  </si>
  <si>
    <t>(1) Il s'agit de la profession du père de l’étudiant si ce dernier est encore en vie et connu, sinon de la profession de la mère ou du tuteur légal.</t>
  </si>
  <si>
    <t>Lecture : 64 % des étudiants qui intégraient en PACES pour la première fois l'année scolaire 2010-2011 sont des femmes.</t>
  </si>
  <si>
    <t>Tableau 2 - Le devenir des primants de 2010</t>
  </si>
  <si>
    <t>Graphique 2 - Taux de féminisation en études médicales (en %)</t>
  </si>
  <si>
    <t>Source : MENESR-DGESIP-DGRI-SIES, bases SISE au 15 janvier de chaque année.</t>
  </si>
  <si>
    <t>Source : MENESR-DGESIP-DGRI–SIES, bases SISE au 15 janvier de chaque année.</t>
  </si>
  <si>
    <t>Sources : MENESR-DGESIP-DGRI–SIES, bases SISE au 15 janvier de chaque année, et Ministère de la Santé-DREES, enquête Ecoles Santé.</t>
  </si>
  <si>
    <t>Source : Ministère de la Santé, DREES, Enquête Écoles Santé.</t>
  </si>
  <si>
    <t>Graphique 3 - Part d’entrants dans la formation issus d’une première année de médecine (en %)</t>
  </si>
  <si>
    <t>Schéma 1 : Devenir des étudiants inscrits en PACES 2010-2011 deux ans après</t>
  </si>
  <si>
    <t>dont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</si>
</sst>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/>
      <diagonal/>
    </border>
    <border>
      <left/>
      <right style="medium">
        <color rgb="FF00000A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1" xfId="0" applyBorder="1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3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10" fillId="0" borderId="5" xfId="0" applyFont="1" applyBorder="1"/>
    <xf numFmtId="0" fontId="10" fillId="0" borderId="7" xfId="0" applyFont="1" applyBorder="1"/>
    <xf numFmtId="0" fontId="12" fillId="2" borderId="5" xfId="0" applyFont="1" applyFill="1" applyBorder="1" applyAlignment="1">
      <alignment wrapText="1"/>
    </xf>
    <xf numFmtId="9" fontId="5" fillId="2" borderId="1" xfId="1" applyFont="1" applyFill="1" applyBorder="1" applyAlignment="1">
      <alignment horizontal="right" vertical="center" wrapText="1"/>
    </xf>
    <xf numFmtId="9" fontId="5" fillId="2" borderId="6" xfId="1" applyFont="1" applyFill="1" applyBorder="1" applyAlignment="1">
      <alignment horizontal="right" vertical="center" wrapText="1"/>
    </xf>
    <xf numFmtId="9" fontId="10" fillId="0" borderId="1" xfId="1" applyFont="1" applyBorder="1"/>
    <xf numFmtId="9" fontId="10" fillId="0" borderId="6" xfId="1" applyFont="1" applyBorder="1"/>
    <xf numFmtId="9" fontId="11" fillId="2" borderId="1" xfId="1" applyFont="1" applyFill="1" applyBorder="1" applyAlignment="1">
      <alignment horizontal="right" vertical="center" wrapText="1"/>
    </xf>
    <xf numFmtId="9" fontId="11" fillId="2" borderId="6" xfId="1" applyFont="1" applyFill="1" applyBorder="1" applyAlignment="1">
      <alignment horizontal="right" vertical="center" wrapText="1"/>
    </xf>
    <xf numFmtId="9" fontId="10" fillId="0" borderId="8" xfId="1" applyFont="1" applyBorder="1"/>
    <xf numFmtId="9" fontId="10" fillId="0" borderId="9" xfId="1" applyFont="1" applyBorder="1"/>
    <xf numFmtId="9" fontId="5" fillId="2" borderId="0" xfId="1" applyFont="1" applyFill="1" applyBorder="1" applyAlignment="1">
      <alignment horizontal="right" vertical="center" wrapText="1"/>
    </xf>
    <xf numFmtId="0" fontId="8" fillId="0" borderId="1" xfId="0" applyFont="1" applyBorder="1"/>
    <xf numFmtId="0" fontId="0" fillId="0" borderId="0" xfId="0" applyAlignment="1"/>
    <xf numFmtId="0" fontId="6" fillId="0" borderId="0" xfId="0" applyFont="1"/>
    <xf numFmtId="1" fontId="0" fillId="0" borderId="0" xfId="0" applyNumberFormat="1"/>
    <xf numFmtId="0" fontId="13" fillId="0" borderId="0" xfId="0" applyFont="1"/>
    <xf numFmtId="0" fontId="8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left" vertical="center"/>
    </xf>
    <xf numFmtId="0" fontId="14" fillId="0" borderId="0" xfId="2" applyFont="1"/>
    <xf numFmtId="0" fontId="4" fillId="0" borderId="1" xfId="0" applyFont="1" applyBorder="1"/>
    <xf numFmtId="0" fontId="4" fillId="3" borderId="1" xfId="0" applyFont="1" applyFill="1" applyBorder="1"/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0" xfId="2" applyFont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6" fillId="0" borderId="0" xfId="2" applyFont="1" applyAlignment="1">
      <alignment horizontal="justify" vertical="center" wrapText="1"/>
    </xf>
    <xf numFmtId="0" fontId="15" fillId="0" borderId="0" xfId="2" applyFont="1" applyAlignment="1">
      <alignment wrapText="1"/>
    </xf>
    <xf numFmtId="0" fontId="8" fillId="0" borderId="0" xfId="2" applyFont="1" applyAlignment="1">
      <alignment horizontal="justify"/>
    </xf>
    <xf numFmtId="0" fontId="19" fillId="0" borderId="0" xfId="2" applyFont="1" applyAlignment="1"/>
    <xf numFmtId="0" fontId="18" fillId="0" borderId="0" xfId="2" applyFont="1" applyAlignment="1">
      <alignment horizontal="left" wrapText="1"/>
    </xf>
    <xf numFmtId="0" fontId="12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 horizontal="justify" vertical="center" wrapText="1"/>
    </xf>
    <xf numFmtId="0" fontId="13" fillId="0" borderId="0" xfId="0" applyFont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0257611241219"/>
          <c:y val="3.3485839954937154E-2"/>
          <c:w val="0.74121779859484782"/>
          <c:h val="0.70319791487834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1'!$A$5</c:f>
              <c:strCache>
                <c:ptCount val="1"/>
                <c:pt idx="0">
                  <c:v>médecine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DBB3E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"/>
                  <c:y val="-9.5129375951293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032006245121012E-3"/>
                  <c:y val="-9.132420091324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516003122560506E-3"/>
                  <c:y val="-0.346270928462709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516003122560506E-3"/>
                  <c:y val="-0.346270928462709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516003122561222E-3"/>
                  <c:y val="-0.350076103500761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32343987823439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'graphique 1'!$B$3:$G$4</c:f>
              <c:multiLvlStrCache>
                <c:ptCount val="6"/>
                <c:lvl>
                  <c:pt idx="0">
                    <c:v>2008-09</c:v>
                  </c:pt>
                  <c:pt idx="1">
                    <c:v>2009-10</c:v>
                  </c:pt>
                  <c:pt idx="2">
                    <c:v>2010-11</c:v>
                  </c:pt>
                  <c:pt idx="3">
                    <c:v>2011-12</c:v>
                  </c:pt>
                  <c:pt idx="4">
                    <c:v>2012-13</c:v>
                  </c:pt>
                  <c:pt idx="5">
                    <c:v>2013-14</c:v>
                  </c:pt>
                </c:lvl>
                <c:lvl>
                  <c:pt idx="0">
                    <c:v>PCEM1+PCEP1</c:v>
                  </c:pt>
                  <c:pt idx="2">
                    <c:v>PACES</c:v>
                  </c:pt>
                </c:lvl>
              </c:multiLvlStrCache>
            </c:multiLvlStrRef>
          </c:cat>
          <c:val>
            <c:numRef>
              <c:f>'graphique 1'!$B$5:$G$5</c:f>
              <c:numCache>
                <c:formatCode>General</c:formatCode>
                <c:ptCount val="6"/>
                <c:pt idx="0">
                  <c:v>30037</c:v>
                </c:pt>
                <c:pt idx="1">
                  <c:v>32255</c:v>
                </c:pt>
                <c:pt idx="2">
                  <c:v>34448</c:v>
                </c:pt>
                <c:pt idx="3">
                  <c:v>34081</c:v>
                </c:pt>
                <c:pt idx="4">
                  <c:v>36701</c:v>
                </c:pt>
                <c:pt idx="5">
                  <c:v>39649</c:v>
                </c:pt>
              </c:numCache>
            </c:numRef>
          </c:val>
        </c:ser>
        <c:ser>
          <c:idx val="1"/>
          <c:order val="1"/>
          <c:tx>
            <c:strRef>
              <c:f>'graphique 1'!$A$6</c:f>
              <c:strCache>
                <c:ptCount val="1"/>
                <c:pt idx="0">
                  <c:v>pharmacie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'graphique 1'!$B$3:$G$4</c:f>
              <c:multiLvlStrCache>
                <c:ptCount val="6"/>
                <c:lvl>
                  <c:pt idx="0">
                    <c:v>2008-09</c:v>
                  </c:pt>
                  <c:pt idx="1">
                    <c:v>2009-10</c:v>
                  </c:pt>
                  <c:pt idx="2">
                    <c:v>2010-11</c:v>
                  </c:pt>
                  <c:pt idx="3">
                    <c:v>2011-12</c:v>
                  </c:pt>
                  <c:pt idx="4">
                    <c:v>2012-13</c:v>
                  </c:pt>
                  <c:pt idx="5">
                    <c:v>2013-14</c:v>
                  </c:pt>
                </c:lvl>
                <c:lvl>
                  <c:pt idx="0">
                    <c:v>PCEM1+PCEP1</c:v>
                  </c:pt>
                  <c:pt idx="2">
                    <c:v>PACES</c:v>
                  </c:pt>
                </c:lvl>
              </c:multiLvlStrCache>
            </c:multiLvlStrRef>
          </c:cat>
          <c:val>
            <c:numRef>
              <c:f>'graphique 1'!$B$6:$F$6</c:f>
              <c:numCache>
                <c:formatCode>General</c:formatCode>
                <c:ptCount val="5"/>
                <c:pt idx="0">
                  <c:v>5305</c:v>
                </c:pt>
                <c:pt idx="1">
                  <c:v>4768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001216"/>
        <c:axId val="95011200"/>
      </c:barChart>
      <c:lineChart>
        <c:grouping val="standard"/>
        <c:varyColors val="0"/>
        <c:ser>
          <c:idx val="2"/>
          <c:order val="2"/>
          <c:tx>
            <c:strRef>
              <c:f>'graphique 1'!$A$7</c:f>
              <c:strCache>
                <c:ptCount val="1"/>
                <c:pt idx="0">
                  <c:v>Numerus clausus des 4 professions médicales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1.1709601873536301E-2"/>
                  <c:y val="-3.0441400304414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06401249024238E-3"/>
                  <c:y val="-2.6636225266362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064012490242024E-3"/>
                  <c:y val="-3.4246575342465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612802498048334E-2"/>
                  <c:y val="-2.283105022831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564402810304448E-2"/>
                  <c:y val="-2.2831050228310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9032006245121012E-3"/>
                  <c:y val="-2.2831050228310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'graphique 1'!$B$3:$G$4</c:f>
              <c:multiLvlStrCache>
                <c:ptCount val="6"/>
                <c:lvl>
                  <c:pt idx="0">
                    <c:v>2008-09</c:v>
                  </c:pt>
                  <c:pt idx="1">
                    <c:v>2009-10</c:v>
                  </c:pt>
                  <c:pt idx="2">
                    <c:v>2010-11</c:v>
                  </c:pt>
                  <c:pt idx="3">
                    <c:v>2011-12</c:v>
                  </c:pt>
                  <c:pt idx="4">
                    <c:v>2012-13</c:v>
                  </c:pt>
                  <c:pt idx="5">
                    <c:v>2013-14</c:v>
                  </c:pt>
                </c:lvl>
                <c:lvl>
                  <c:pt idx="0">
                    <c:v>PCEM1+PCEP1</c:v>
                  </c:pt>
                  <c:pt idx="2">
                    <c:v>PACES</c:v>
                  </c:pt>
                </c:lvl>
              </c:multiLvlStrCache>
            </c:multiLvlStrRef>
          </c:cat>
          <c:val>
            <c:numRef>
              <c:f>'graphique 1'!$B$7:$G$7</c:f>
              <c:numCache>
                <c:formatCode>General</c:formatCode>
                <c:ptCount val="6"/>
                <c:pt idx="0">
                  <c:v>12602</c:v>
                </c:pt>
                <c:pt idx="1">
                  <c:v>12663</c:v>
                </c:pt>
                <c:pt idx="2">
                  <c:v>12664</c:v>
                </c:pt>
                <c:pt idx="3">
                  <c:v>12812</c:v>
                </c:pt>
                <c:pt idx="4">
                  <c:v>12803</c:v>
                </c:pt>
                <c:pt idx="5">
                  <c:v>12807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1216"/>
        <c:axId val="95011200"/>
      </c:lineChart>
      <c:catAx>
        <c:axId val="950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0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011200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00121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91818305781872E-2"/>
          <c:y val="7.6212750445924793E-2"/>
          <c:w val="0.89663801788125652"/>
          <c:h val="0.480371275537950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2'!$B$2</c:f>
              <c:strCache>
                <c:ptCount val="1"/>
                <c:pt idx="0">
                  <c:v>PCEM1-PCEP1 ou PACES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'graphique 2'!$A$3:$A$18</c:f>
              <c:strCache>
                <c:ptCount val="16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</c:strCache>
            </c:strRef>
          </c:cat>
          <c:val>
            <c:numRef>
              <c:f>'graphique 2'!$B$3:$B$18</c:f>
              <c:numCache>
                <c:formatCode>General</c:formatCode>
                <c:ptCount val="16"/>
                <c:pt idx="0">
                  <c:v>60.940627084723154</c:v>
                </c:pt>
                <c:pt idx="1">
                  <c:v>62.213197969543145</c:v>
                </c:pt>
                <c:pt idx="2">
                  <c:v>63.452248792342999</c:v>
                </c:pt>
                <c:pt idx="3">
                  <c:v>64.751871528616277</c:v>
                </c:pt>
                <c:pt idx="4">
                  <c:v>66.403812333352235</c:v>
                </c:pt>
                <c:pt idx="5">
                  <c:v>65.868625129852873</c:v>
                </c:pt>
                <c:pt idx="6">
                  <c:v>64.997321332904747</c:v>
                </c:pt>
                <c:pt idx="7">
                  <c:v>63.742610980180039</c:v>
                </c:pt>
                <c:pt idx="8">
                  <c:v>63.447629011020723</c:v>
                </c:pt>
                <c:pt idx="9">
                  <c:v>63.644502176660581</c:v>
                </c:pt>
                <c:pt idx="10">
                  <c:v>63.826326768730333</c:v>
                </c:pt>
                <c:pt idx="11">
                  <c:v>63.393470790378004</c:v>
                </c:pt>
                <c:pt idx="12">
                  <c:v>63.155339805825236</c:v>
                </c:pt>
                <c:pt idx="13">
                  <c:v>63.468896395976039</c:v>
                </c:pt>
                <c:pt idx="14">
                  <c:v>64.12</c:v>
                </c:pt>
                <c:pt idx="15">
                  <c:v>64.680000000000007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2'!$C$2</c:f>
              <c:strCache>
                <c:ptCount val="1"/>
                <c:pt idx="0">
                  <c:v>PCEM2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'graphique 2'!$A$3:$A$18</c:f>
              <c:strCache>
                <c:ptCount val="16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</c:strCache>
            </c:strRef>
          </c:cat>
          <c:val>
            <c:numRef>
              <c:f>'graphique 2'!$C$3:$C$18</c:f>
              <c:numCache>
                <c:formatCode>General</c:formatCode>
                <c:ptCount val="16"/>
                <c:pt idx="0">
                  <c:v>55.09110396570204</c:v>
                </c:pt>
                <c:pt idx="1">
                  <c:v>55.806117159149814</c:v>
                </c:pt>
                <c:pt idx="2">
                  <c:v>56.179209665240371</c:v>
                </c:pt>
                <c:pt idx="3">
                  <c:v>59.203420342034207</c:v>
                </c:pt>
                <c:pt idx="4">
                  <c:v>61.437908496732028</c:v>
                </c:pt>
                <c:pt idx="5">
                  <c:v>63.217550274223036</c:v>
                </c:pt>
                <c:pt idx="6">
                  <c:v>62.272420768712067</c:v>
                </c:pt>
                <c:pt idx="7">
                  <c:v>60.159302675082657</c:v>
                </c:pt>
                <c:pt idx="8">
                  <c:v>60.198938992042436</c:v>
                </c:pt>
                <c:pt idx="9">
                  <c:v>58.088235294117652</c:v>
                </c:pt>
                <c:pt idx="10">
                  <c:v>57.719487363756137</c:v>
                </c:pt>
                <c:pt idx="11">
                  <c:v>56.608201581027672</c:v>
                </c:pt>
                <c:pt idx="12">
                  <c:v>56.551558175911445</c:v>
                </c:pt>
                <c:pt idx="13">
                  <c:v>54.625884732052576</c:v>
                </c:pt>
                <c:pt idx="14">
                  <c:v>55.98</c:v>
                </c:pt>
                <c:pt idx="15">
                  <c:v>56.57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2'!$D$2</c:f>
              <c:strCache>
                <c:ptCount val="1"/>
                <c:pt idx="0">
                  <c:v>PCEP2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'graphique 2'!$A$3:$A$18</c:f>
              <c:strCache>
                <c:ptCount val="16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</c:strCache>
            </c:strRef>
          </c:cat>
          <c:val>
            <c:numRef>
              <c:f>'graphique 2'!$D$3:$D$18</c:f>
              <c:numCache>
                <c:formatCode>0.0</c:formatCode>
                <c:ptCount val="16"/>
                <c:pt idx="0">
                  <c:v>64.941366761018998</c:v>
                </c:pt>
                <c:pt idx="1">
                  <c:v>66.694666106677872</c:v>
                </c:pt>
                <c:pt idx="2">
                  <c:v>66.388657214345287</c:v>
                </c:pt>
                <c:pt idx="3">
                  <c:v>68.504901960784309</c:v>
                </c:pt>
                <c:pt idx="4">
                  <c:v>69.318181818181827</c:v>
                </c:pt>
                <c:pt idx="5">
                  <c:v>69.297583081571005</c:v>
                </c:pt>
                <c:pt idx="6">
                  <c:v>68.834313386371491</c:v>
                </c:pt>
                <c:pt idx="7">
                  <c:v>67.976615784345569</c:v>
                </c:pt>
                <c:pt idx="8">
                  <c:v>66.082224909310767</c:v>
                </c:pt>
                <c:pt idx="9">
                  <c:v>64.219079145350591</c:v>
                </c:pt>
                <c:pt idx="10">
                  <c:v>64.660361134995696</c:v>
                </c:pt>
                <c:pt idx="11">
                  <c:v>64.898550724637687</c:v>
                </c:pt>
                <c:pt idx="12">
                  <c:v>65.674660502744871</c:v>
                </c:pt>
                <c:pt idx="13">
                  <c:v>60.533413245430026</c:v>
                </c:pt>
                <c:pt idx="14">
                  <c:v>59.17</c:v>
                </c:pt>
                <c:pt idx="15">
                  <c:v>58.31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2'!$E$2</c:f>
              <c:strCache>
                <c:ptCount val="1"/>
                <c:pt idx="0">
                  <c:v>PCED2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'graphique 2'!$A$3:$A$18</c:f>
              <c:strCache>
                <c:ptCount val="16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</c:strCache>
            </c:strRef>
          </c:cat>
          <c:val>
            <c:numRef>
              <c:f>'graphique 2'!$E$3:$E$18</c:f>
              <c:numCache>
                <c:formatCode>General</c:formatCode>
                <c:ptCount val="16"/>
                <c:pt idx="0">
                  <c:v>52.599388379204889</c:v>
                </c:pt>
                <c:pt idx="1">
                  <c:v>51.831298557158711</c:v>
                </c:pt>
                <c:pt idx="2">
                  <c:v>52.849162011173192</c:v>
                </c:pt>
                <c:pt idx="3">
                  <c:v>53.152173913043477</c:v>
                </c:pt>
                <c:pt idx="4">
                  <c:v>59.753363228699556</c:v>
                </c:pt>
                <c:pt idx="5">
                  <c:v>56.991525423728817</c:v>
                </c:pt>
                <c:pt idx="6">
                  <c:v>53.017641597028785</c:v>
                </c:pt>
                <c:pt idx="7">
                  <c:v>53.276353276353269</c:v>
                </c:pt>
                <c:pt idx="8">
                  <c:v>51.805054151624553</c:v>
                </c:pt>
                <c:pt idx="9">
                  <c:v>52.532833020637902</c:v>
                </c:pt>
                <c:pt idx="10">
                  <c:v>54.141759180187876</c:v>
                </c:pt>
                <c:pt idx="11">
                  <c:v>54.702970297029708</c:v>
                </c:pt>
                <c:pt idx="12">
                  <c:v>55.520751761942059</c:v>
                </c:pt>
                <c:pt idx="13">
                  <c:v>54.520795660036171</c:v>
                </c:pt>
                <c:pt idx="14">
                  <c:v>53.15</c:v>
                </c:pt>
                <c:pt idx="15">
                  <c:v>51.29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2'!$F$2</c:f>
              <c:strCache>
                <c:ptCount val="1"/>
                <c:pt idx="0">
                  <c:v>1ère année de maïeutique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'graphique 2'!$A$3:$A$18</c:f>
              <c:strCache>
                <c:ptCount val="16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</c:strCache>
            </c:strRef>
          </c:cat>
          <c:val>
            <c:numRef>
              <c:f>'graphique 2'!$F$3:$F$18</c:f>
              <c:numCache>
                <c:formatCode>General</c:formatCode>
                <c:ptCount val="16"/>
                <c:pt idx="4">
                  <c:v>87.980769230769226</c:v>
                </c:pt>
                <c:pt idx="5">
                  <c:v>89.583333333333343</c:v>
                </c:pt>
                <c:pt idx="6">
                  <c:v>89.942196531791907</c:v>
                </c:pt>
                <c:pt idx="7">
                  <c:v>90.775681341719078</c:v>
                </c:pt>
                <c:pt idx="8">
                  <c:v>91.991570073761849</c:v>
                </c:pt>
                <c:pt idx="9">
                  <c:v>90.804597701149419</c:v>
                </c:pt>
                <c:pt idx="10">
                  <c:v>89.311408016443977</c:v>
                </c:pt>
                <c:pt idx="11">
                  <c:v>90.093847758081338</c:v>
                </c:pt>
                <c:pt idx="12">
                  <c:v>88.626609442060087</c:v>
                </c:pt>
                <c:pt idx="13">
                  <c:v>94.663278271918685</c:v>
                </c:pt>
                <c:pt idx="14">
                  <c:v>96.95</c:v>
                </c:pt>
                <c:pt idx="15">
                  <c:v>97.96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1424"/>
        <c:axId val="98233344"/>
      </c:lineChart>
      <c:catAx>
        <c:axId val="982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2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3334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23142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049831842531998"/>
          <c:y val="0.79215085859365664"/>
          <c:w val="0.66002529285246192"/>
          <c:h val="0.12828469970665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3'!$A$3</c:f>
              <c:strCache>
                <c:ptCount val="1"/>
                <c:pt idx="0">
                  <c:v>Masseurs-kinésithérapeuthes</c:v>
                </c:pt>
              </c:strCache>
            </c:strRef>
          </c:tx>
          <c:marker>
            <c:symbol val="none"/>
          </c:marker>
          <c:cat>
            <c:numRef>
              <c:f>'graphique 3'!$B$2:$H$2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'graphique 3'!$B$3:$H$3</c:f>
              <c:numCache>
                <c:formatCode>0</c:formatCode>
                <c:ptCount val="7"/>
                <c:pt idx="0">
                  <c:v>41</c:v>
                </c:pt>
                <c:pt idx="1">
                  <c:v>47</c:v>
                </c:pt>
                <c:pt idx="2">
                  <c:v>45</c:v>
                </c:pt>
                <c:pt idx="3">
                  <c:v>46</c:v>
                </c:pt>
                <c:pt idx="4">
                  <c:v>45</c:v>
                </c:pt>
                <c:pt idx="5">
                  <c:v>40</c:v>
                </c:pt>
                <c:pt idx="6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3'!$A$4</c:f>
              <c:strCache>
                <c:ptCount val="1"/>
                <c:pt idx="0">
                  <c:v>Technicien analyse biomédicale</c:v>
                </c:pt>
              </c:strCache>
            </c:strRef>
          </c:tx>
          <c:marker>
            <c:symbol val="none"/>
          </c:marker>
          <c:cat>
            <c:numRef>
              <c:f>'graphique 3'!$B$2:$H$2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'graphique 3'!$B$4:$H$4</c:f>
              <c:numCache>
                <c:formatCode>0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14.000000000000002</c:v>
                </c:pt>
                <c:pt idx="5">
                  <c:v>15</c:v>
                </c:pt>
                <c:pt idx="6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3'!$A$5</c:f>
              <c:strCache>
                <c:ptCount val="1"/>
                <c:pt idx="0">
                  <c:v>Manipulateurs en électroradiologie médicale</c:v>
                </c:pt>
              </c:strCache>
            </c:strRef>
          </c:tx>
          <c:marker>
            <c:symbol val="none"/>
          </c:marker>
          <c:cat>
            <c:numRef>
              <c:f>'graphique 3'!$B$2:$H$2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'graphique 3'!$B$5:$H$5</c:f>
              <c:numCache>
                <c:formatCode>0</c:formatCode>
                <c:ptCount val="7"/>
                <c:pt idx="0">
                  <c:v>22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3'!$A$6</c:f>
              <c:strCache>
                <c:ptCount val="1"/>
                <c:pt idx="0">
                  <c:v>Ergothérapeutes</c:v>
                </c:pt>
              </c:strCache>
            </c:strRef>
          </c:tx>
          <c:marker>
            <c:symbol val="none"/>
          </c:marker>
          <c:cat>
            <c:numRef>
              <c:f>'graphique 3'!$B$2:$H$2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'graphique 3'!$B$6:$H$6</c:f>
              <c:numCache>
                <c:formatCode>0</c:formatCode>
                <c:ptCount val="7"/>
                <c:pt idx="0">
                  <c:v>23</c:v>
                </c:pt>
                <c:pt idx="1">
                  <c:v>30</c:v>
                </c:pt>
                <c:pt idx="2">
                  <c:v>30</c:v>
                </c:pt>
                <c:pt idx="3">
                  <c:v>28.000000000000004</c:v>
                </c:pt>
                <c:pt idx="4">
                  <c:v>23</c:v>
                </c:pt>
                <c:pt idx="5">
                  <c:v>21</c:v>
                </c:pt>
                <c:pt idx="6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3'!$A$7</c:f>
              <c:strCache>
                <c:ptCount val="1"/>
                <c:pt idx="0">
                  <c:v>Psychomotriciens</c:v>
                </c:pt>
              </c:strCache>
            </c:strRef>
          </c:tx>
          <c:marker>
            <c:symbol val="none"/>
          </c:marker>
          <c:cat>
            <c:numRef>
              <c:f>'graphique 3'!$B$2:$H$2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'graphique 3'!$B$7:$H$7</c:f>
              <c:numCache>
                <c:formatCode>0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14.000000000000002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70464"/>
        <c:axId val="95080448"/>
      </c:lineChart>
      <c:catAx>
        <c:axId val="950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80448"/>
        <c:crosses val="autoZero"/>
        <c:auto val="1"/>
        <c:lblAlgn val="ctr"/>
        <c:lblOffset val="100"/>
        <c:noMultiLvlLbl val="0"/>
      </c:catAx>
      <c:valAx>
        <c:axId val="95080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070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443865</xdr:colOff>
      <xdr:row>8</xdr:row>
      <xdr:rowOff>30480</xdr:rowOff>
    </xdr:from>
    <xdr:to>
      <xdr:col>6</xdr:col>
      <xdr:colOff>220980</xdr:colOff>
      <xdr:row>28</xdr:row>
      <xdr:rowOff>15240</xdr:rowOff>
    </xdr:to>
    <xdr:graphicFrame macro="">
      <xdr:nvGraphicFramePr>
        <xdr:cNvPr id="104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1203960</xdr:colOff>
      <xdr:row>8</xdr:row>
      <xdr:rowOff>137160</xdr:rowOff>
    </xdr:from>
    <xdr:ext cx="542136" cy="264560"/>
    <xdr:sp macro="" textlink="">
      <xdr:nvSpPr>
        <xdr:cNvPr id="2" name="ZoneTexte 1"/>
        <xdr:cNvSpPr txBox="1"/>
      </xdr:nvSpPr>
      <xdr:spPr>
        <a:xfrm>
          <a:off x="1203960" y="1432560"/>
          <a:ext cx="5421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/>
            <a:t>35342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0.26112</cdr:x>
      <cdr:y>0.06164</cdr:y>
    </cdr:from>
    <cdr:to>
      <cdr:x>0.40164</cdr:x>
      <cdr:y>0.33562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99260" y="2057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0.2459</cdr:x>
      <cdr:y>0.03425</cdr:y>
    </cdr:from>
    <cdr:to>
      <cdr:x>0.33255</cdr:x>
      <cdr:y>0.09361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00200" y="114300"/>
          <a:ext cx="56388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0.24087</cdr:x>
      <cdr:y>0.0149</cdr:y>
    </cdr:from>
    <cdr:to>
      <cdr:x>0.33337</cdr:x>
      <cdr:y>0.08111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508719" y="48041"/>
          <a:ext cx="579386" cy="21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/>
            <a:t>37023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160020</xdr:rowOff>
    </xdr:from>
    <xdr:to>
      <xdr:col>9</xdr:col>
      <xdr:colOff>160020</xdr:colOff>
      <xdr:row>38</xdr:row>
      <xdr:rowOff>137160</xdr:rowOff>
    </xdr:to>
    <xdr:graphicFrame macro="">
      <xdr:nvGraphicFramePr>
        <xdr:cNvPr id="414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7</xdr:row>
      <xdr:rowOff>66675</xdr:rowOff>
    </xdr:from>
    <xdr:to>
      <xdr:col>5</xdr:col>
      <xdr:colOff>476250</xdr:colOff>
      <xdr:row>27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57150</xdr:rowOff>
    </xdr:from>
    <xdr:to>
      <xdr:col>1</xdr:col>
      <xdr:colOff>104775</xdr:colOff>
      <xdr:row>29</xdr:row>
      <xdr:rowOff>76200</xdr:rowOff>
    </xdr:to>
    <xdr:sp macro="" textlink="">
      <xdr:nvSpPr>
        <xdr:cNvPr id="1027" name="Zone de texte 7"/>
        <xdr:cNvSpPr txBox="1">
          <a:spLocks noChangeArrowheads="1"/>
        </xdr:cNvSpPr>
      </xdr:nvSpPr>
      <xdr:spPr bwMode="auto">
        <a:xfrm>
          <a:off x="66675" y="381000"/>
          <a:ext cx="800100" cy="422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Sur 1000 nouveaux primo-inscrits en PACES en 2010-2011</a:t>
          </a:r>
        </a:p>
        <a:p>
          <a:pPr algn="l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561975</xdr:colOff>
      <xdr:row>3</xdr:row>
      <xdr:rowOff>57150</xdr:rowOff>
    </xdr:from>
    <xdr:to>
      <xdr:col>3</xdr:col>
      <xdr:colOff>66675</xdr:colOff>
      <xdr:row>12</xdr:row>
      <xdr:rowOff>142875</xdr:rowOff>
    </xdr:to>
    <xdr:sp macro="" textlink="">
      <xdr:nvSpPr>
        <xdr:cNvPr id="1028" name="Zone de texte 8"/>
        <xdr:cNvSpPr txBox="1">
          <a:spLocks noChangeArrowheads="1"/>
        </xdr:cNvSpPr>
      </xdr:nvSpPr>
      <xdr:spPr bwMode="auto">
        <a:xfrm>
          <a:off x="1323975" y="381000"/>
          <a:ext cx="1028700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143 primants de 2010 ont accédé en deuxième année de médecine ou pharmacie ou odontologie ou en 1ère année de maïeutique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523875</xdr:colOff>
      <xdr:row>3</xdr:row>
      <xdr:rowOff>57150</xdr:rowOff>
    </xdr:from>
    <xdr:to>
      <xdr:col>5</xdr:col>
      <xdr:colOff>371475</xdr:colOff>
      <xdr:row>4</xdr:row>
      <xdr:rowOff>123825</xdr:rowOff>
    </xdr:to>
    <xdr:sp macro="" textlink="">
      <xdr:nvSpPr>
        <xdr:cNvPr id="1029" name="Zone de texte 13"/>
        <xdr:cNvSpPr txBox="1">
          <a:spLocks noChangeArrowheads="1"/>
        </xdr:cNvSpPr>
      </xdr:nvSpPr>
      <xdr:spPr bwMode="auto">
        <a:xfrm>
          <a:off x="2809875" y="381000"/>
          <a:ext cx="1371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98 inscrits en PCEM2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523875</xdr:colOff>
      <xdr:row>5</xdr:row>
      <xdr:rowOff>76200</xdr:rowOff>
    </xdr:from>
    <xdr:to>
      <xdr:col>5</xdr:col>
      <xdr:colOff>371475</xdr:colOff>
      <xdr:row>6</xdr:row>
      <xdr:rowOff>142875</xdr:rowOff>
    </xdr:to>
    <xdr:sp macro="" textlink="">
      <xdr:nvSpPr>
        <xdr:cNvPr id="1030" name="Zone de texte 14"/>
        <xdr:cNvSpPr txBox="1">
          <a:spLocks noChangeArrowheads="1"/>
        </xdr:cNvSpPr>
      </xdr:nvSpPr>
      <xdr:spPr bwMode="auto">
        <a:xfrm>
          <a:off x="2809875" y="723900"/>
          <a:ext cx="1371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31 inscrits en pharmacie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523875</xdr:colOff>
      <xdr:row>7</xdr:row>
      <xdr:rowOff>95250</xdr:rowOff>
    </xdr:from>
    <xdr:to>
      <xdr:col>5</xdr:col>
      <xdr:colOff>371475</xdr:colOff>
      <xdr:row>9</xdr:row>
      <xdr:rowOff>0</xdr:rowOff>
    </xdr:to>
    <xdr:sp macro="" textlink="">
      <xdr:nvSpPr>
        <xdr:cNvPr id="1031" name="Zone de texte 15"/>
        <xdr:cNvSpPr txBox="1">
          <a:spLocks noChangeArrowheads="1"/>
        </xdr:cNvSpPr>
      </xdr:nvSpPr>
      <xdr:spPr bwMode="auto">
        <a:xfrm>
          <a:off x="2809875" y="1066800"/>
          <a:ext cx="1371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9 inscrits en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odontologie</a:t>
          </a: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523875</xdr:colOff>
      <xdr:row>9</xdr:row>
      <xdr:rowOff>114300</xdr:rowOff>
    </xdr:from>
    <xdr:to>
      <xdr:col>5</xdr:col>
      <xdr:colOff>371475</xdr:colOff>
      <xdr:row>11</xdr:row>
      <xdr:rowOff>19050</xdr:rowOff>
    </xdr:to>
    <xdr:sp macro="" textlink="">
      <xdr:nvSpPr>
        <xdr:cNvPr id="1032" name="Zone de texte 16"/>
        <xdr:cNvSpPr txBox="1">
          <a:spLocks noChangeArrowheads="1"/>
        </xdr:cNvSpPr>
      </xdr:nvSpPr>
      <xdr:spPr bwMode="auto">
        <a:xfrm>
          <a:off x="2809875" y="1409700"/>
          <a:ext cx="1371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 inscrits en maïeutique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104775</xdr:colOff>
      <xdr:row>3</xdr:row>
      <xdr:rowOff>123825</xdr:rowOff>
    </xdr:from>
    <xdr:to>
      <xdr:col>1</xdr:col>
      <xdr:colOff>676275</xdr:colOff>
      <xdr:row>6</xdr:row>
      <xdr:rowOff>95250</xdr:rowOff>
    </xdr:to>
    <xdr:sp macro="" textlink="">
      <xdr:nvSpPr>
        <xdr:cNvPr id="1033" name="Zone de texte 69"/>
        <xdr:cNvSpPr txBox="1">
          <a:spLocks noChangeArrowheads="1"/>
        </xdr:cNvSpPr>
      </xdr:nvSpPr>
      <xdr:spPr bwMode="auto">
        <a:xfrm>
          <a:off x="866775" y="447675"/>
          <a:ext cx="57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561975</xdr:colOff>
      <xdr:row>13</xdr:row>
      <xdr:rowOff>38100</xdr:rowOff>
    </xdr:from>
    <xdr:to>
      <xdr:col>2</xdr:col>
      <xdr:colOff>714375</xdr:colOff>
      <xdr:row>29</xdr:row>
      <xdr:rowOff>76200</xdr:rowOff>
    </xdr:to>
    <xdr:sp macro="" textlink="">
      <xdr:nvSpPr>
        <xdr:cNvPr id="1034" name="Zone de texte 9"/>
        <xdr:cNvSpPr txBox="1">
          <a:spLocks noChangeArrowheads="1"/>
        </xdr:cNvSpPr>
      </xdr:nvSpPr>
      <xdr:spPr bwMode="auto">
        <a:xfrm>
          <a:off x="1323975" y="1981200"/>
          <a:ext cx="914400" cy="2628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857 primants n’accèdent pas en année supérieure  de médecine, pharmacie, odontologie ou maïeutique après un an de PACES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531495</xdr:colOff>
      <xdr:row>14</xdr:row>
      <xdr:rowOff>70485</xdr:rowOff>
    </xdr:from>
    <xdr:to>
      <xdr:col>5</xdr:col>
      <xdr:colOff>379095</xdr:colOff>
      <xdr:row>16</xdr:row>
      <xdr:rowOff>161925</xdr:rowOff>
    </xdr:to>
    <xdr:sp macro="" textlink="">
      <xdr:nvSpPr>
        <xdr:cNvPr id="1035" name="Zone de texte 22"/>
        <xdr:cNvSpPr txBox="1">
          <a:spLocks noChangeArrowheads="1"/>
        </xdr:cNvSpPr>
      </xdr:nvSpPr>
      <xdr:spPr bwMode="auto">
        <a:xfrm>
          <a:off x="2908935" y="2432685"/>
          <a:ext cx="1432560" cy="4267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519 se réinscrivent en PACES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523875</xdr:colOff>
      <xdr:row>18</xdr:row>
      <xdr:rowOff>72390</xdr:rowOff>
    </xdr:from>
    <xdr:to>
      <xdr:col>5</xdr:col>
      <xdr:colOff>371475</xdr:colOff>
      <xdr:row>21</xdr:row>
      <xdr:rowOff>91440</xdr:rowOff>
    </xdr:to>
    <xdr:sp macro="" textlink="">
      <xdr:nvSpPr>
        <xdr:cNvPr id="1036" name="Zone de texte 23"/>
        <xdr:cNvSpPr txBox="1">
          <a:spLocks noChangeArrowheads="1"/>
        </xdr:cNvSpPr>
      </xdr:nvSpPr>
      <xdr:spPr bwMode="auto">
        <a:xfrm>
          <a:off x="2901315" y="3105150"/>
          <a:ext cx="1432560" cy="5219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165 s’inscrivent à l’université, en écoles de commerce ou d’ingénieurs</a:t>
          </a: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561975</xdr:colOff>
      <xdr:row>23</xdr:row>
      <xdr:rowOff>28574</xdr:rowOff>
    </xdr:from>
    <xdr:to>
      <xdr:col>5</xdr:col>
      <xdr:colOff>409575</xdr:colOff>
      <xdr:row>29</xdr:row>
      <xdr:rowOff>76200</xdr:rowOff>
    </xdr:to>
    <xdr:sp macro="" textlink="">
      <xdr:nvSpPr>
        <xdr:cNvPr id="1037" name="Zone de texte 27"/>
        <xdr:cNvSpPr txBox="1">
          <a:spLocks noChangeArrowheads="1"/>
        </xdr:cNvSpPr>
      </xdr:nvSpPr>
      <xdr:spPr bwMode="auto">
        <a:xfrm>
          <a:off x="2847975" y="3781424"/>
          <a:ext cx="1371600" cy="1019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800">
              <a:effectLst/>
              <a:latin typeface="+mn-lt"/>
              <a:ea typeface="+mn-ea"/>
              <a:cs typeface="+mn-cs"/>
            </a:rPr>
            <a:t>172 ne sont recensés ni à l’université, ni en écoles de commerce ou d’ingénieurs (une partie s’est dirigée vers des formations paramédicales)</a:t>
          </a: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561975</xdr:colOff>
      <xdr:row>1</xdr:row>
      <xdr:rowOff>38100</xdr:rowOff>
    </xdr:from>
    <xdr:to>
      <xdr:col>5</xdr:col>
      <xdr:colOff>371475</xdr:colOff>
      <xdr:row>2</xdr:row>
      <xdr:rowOff>104775</xdr:rowOff>
    </xdr:to>
    <xdr:sp macro="" textlink="">
      <xdr:nvSpPr>
        <xdr:cNvPr id="1039" name="Zone de texte 12"/>
        <xdr:cNvSpPr txBox="1">
          <a:spLocks noChangeArrowheads="1"/>
        </xdr:cNvSpPr>
      </xdr:nvSpPr>
      <xdr:spPr bwMode="auto">
        <a:xfrm>
          <a:off x="1323975" y="38100"/>
          <a:ext cx="2857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Un an après la première inscription en PACES</a:t>
          </a: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66675</xdr:colOff>
      <xdr:row>4</xdr:row>
      <xdr:rowOff>9525</xdr:rowOff>
    </xdr:from>
    <xdr:to>
      <xdr:col>3</xdr:col>
      <xdr:colOff>523875</xdr:colOff>
      <xdr:row>4</xdr:row>
      <xdr:rowOff>9525</xdr:rowOff>
    </xdr:to>
    <xdr:sp macro="" textlink="">
      <xdr:nvSpPr>
        <xdr:cNvPr id="1040" name="Connecteur droit 20"/>
        <xdr:cNvSpPr>
          <a:spLocks noChangeShapeType="1"/>
        </xdr:cNvSpPr>
      </xdr:nvSpPr>
      <xdr:spPr bwMode="auto">
        <a:xfrm>
          <a:off x="2352675" y="4953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6</xdr:row>
      <xdr:rowOff>28575</xdr:rowOff>
    </xdr:from>
    <xdr:to>
      <xdr:col>3</xdr:col>
      <xdr:colOff>523875</xdr:colOff>
      <xdr:row>6</xdr:row>
      <xdr:rowOff>28575</xdr:rowOff>
    </xdr:to>
    <xdr:sp macro="" textlink="">
      <xdr:nvSpPr>
        <xdr:cNvPr id="1041" name="Connecteur droit 19"/>
        <xdr:cNvSpPr>
          <a:spLocks noChangeShapeType="1"/>
        </xdr:cNvSpPr>
      </xdr:nvSpPr>
      <xdr:spPr bwMode="auto">
        <a:xfrm>
          <a:off x="2352675" y="8382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8</xdr:row>
      <xdr:rowOff>47625</xdr:rowOff>
    </xdr:from>
    <xdr:to>
      <xdr:col>3</xdr:col>
      <xdr:colOff>523875</xdr:colOff>
      <xdr:row>8</xdr:row>
      <xdr:rowOff>47625</xdr:rowOff>
    </xdr:to>
    <xdr:sp macro="" textlink="">
      <xdr:nvSpPr>
        <xdr:cNvPr id="1042" name="Connecteur droit 18"/>
        <xdr:cNvSpPr>
          <a:spLocks noChangeShapeType="1"/>
        </xdr:cNvSpPr>
      </xdr:nvSpPr>
      <xdr:spPr bwMode="auto">
        <a:xfrm>
          <a:off x="2352675" y="11811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523875</xdr:colOff>
      <xdr:row>10</xdr:row>
      <xdr:rowOff>66675</xdr:rowOff>
    </xdr:to>
    <xdr:sp macro="" textlink="">
      <xdr:nvSpPr>
        <xdr:cNvPr id="1043" name="Connecteur droit 17"/>
        <xdr:cNvSpPr>
          <a:spLocks noChangeShapeType="1"/>
        </xdr:cNvSpPr>
      </xdr:nvSpPr>
      <xdr:spPr bwMode="auto">
        <a:xfrm>
          <a:off x="2352675" y="15240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721995</xdr:colOff>
      <xdr:row>16</xdr:row>
      <xdr:rowOff>32385</xdr:rowOff>
    </xdr:from>
    <xdr:to>
      <xdr:col>3</xdr:col>
      <xdr:colOff>531495</xdr:colOff>
      <xdr:row>16</xdr:row>
      <xdr:rowOff>32385</xdr:rowOff>
    </xdr:to>
    <xdr:sp macro="" textlink="">
      <xdr:nvSpPr>
        <xdr:cNvPr id="1044" name="Connecteur droit 25"/>
        <xdr:cNvSpPr>
          <a:spLocks noChangeShapeType="1"/>
        </xdr:cNvSpPr>
      </xdr:nvSpPr>
      <xdr:spPr bwMode="auto">
        <a:xfrm>
          <a:off x="2306955" y="2729865"/>
          <a:ext cx="601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744855</xdr:colOff>
      <xdr:row>19</xdr:row>
      <xdr:rowOff>146685</xdr:rowOff>
    </xdr:from>
    <xdr:to>
      <xdr:col>3</xdr:col>
      <xdr:colOff>554355</xdr:colOff>
      <xdr:row>19</xdr:row>
      <xdr:rowOff>146685</xdr:rowOff>
    </xdr:to>
    <xdr:sp macro="" textlink="">
      <xdr:nvSpPr>
        <xdr:cNvPr id="1045" name="Connecteur droit 26"/>
        <xdr:cNvSpPr>
          <a:spLocks noChangeShapeType="1"/>
        </xdr:cNvSpPr>
      </xdr:nvSpPr>
      <xdr:spPr bwMode="auto">
        <a:xfrm>
          <a:off x="2329815" y="3347085"/>
          <a:ext cx="601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737235</xdr:colOff>
      <xdr:row>24</xdr:row>
      <xdr:rowOff>131445</xdr:rowOff>
    </xdr:from>
    <xdr:to>
      <xdr:col>3</xdr:col>
      <xdr:colOff>546735</xdr:colOff>
      <xdr:row>24</xdr:row>
      <xdr:rowOff>131445</xdr:rowOff>
    </xdr:to>
    <xdr:sp macro="" textlink="">
      <xdr:nvSpPr>
        <xdr:cNvPr id="1046" name="Connecteur droit 28"/>
        <xdr:cNvSpPr>
          <a:spLocks noChangeShapeType="1"/>
        </xdr:cNvSpPr>
      </xdr:nvSpPr>
      <xdr:spPr bwMode="auto">
        <a:xfrm>
          <a:off x="2322195" y="4170045"/>
          <a:ext cx="601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180975</xdr:colOff>
      <xdr:row>3</xdr:row>
      <xdr:rowOff>57150</xdr:rowOff>
    </xdr:from>
    <xdr:to>
      <xdr:col>7</xdr:col>
      <xdr:colOff>676275</xdr:colOff>
      <xdr:row>11</xdr:row>
      <xdr:rowOff>19050</xdr:rowOff>
    </xdr:to>
    <xdr:sp macro="" textlink="">
      <xdr:nvSpPr>
        <xdr:cNvPr id="1048" name="Zone de texte 11"/>
        <xdr:cNvSpPr txBox="1">
          <a:spLocks noChangeArrowheads="1"/>
        </xdr:cNvSpPr>
      </xdr:nvSpPr>
      <xdr:spPr bwMode="auto">
        <a:xfrm>
          <a:off x="4752975" y="381000"/>
          <a:ext cx="1257300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224 primants de 2010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ont accédé en deuxième année de médecine ou pharmacie ou odontologie ou maïeutique</a:t>
          </a: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266700</xdr:colOff>
      <xdr:row>6</xdr:row>
      <xdr:rowOff>142873</xdr:rowOff>
    </xdr:from>
    <xdr:to>
      <xdr:col>6</xdr:col>
      <xdr:colOff>180975</xdr:colOff>
      <xdr:row>14</xdr:row>
      <xdr:rowOff>60959</xdr:rowOff>
    </xdr:to>
    <xdr:sp macro="" textlink="">
      <xdr:nvSpPr>
        <xdr:cNvPr id="1049" name="Connecteur droit 24"/>
        <xdr:cNvSpPr>
          <a:spLocks noChangeShapeType="1"/>
        </xdr:cNvSpPr>
      </xdr:nvSpPr>
      <xdr:spPr bwMode="auto">
        <a:xfrm flipV="1">
          <a:off x="4229100" y="1163953"/>
          <a:ext cx="706755" cy="12592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180975</xdr:colOff>
      <xdr:row>13</xdr:row>
      <xdr:rowOff>38100</xdr:rowOff>
    </xdr:from>
    <xdr:to>
      <xdr:col>7</xdr:col>
      <xdr:colOff>676275</xdr:colOff>
      <xdr:row>29</xdr:row>
      <xdr:rowOff>76200</xdr:rowOff>
    </xdr:to>
    <xdr:sp macro="" textlink="">
      <xdr:nvSpPr>
        <xdr:cNvPr id="1050" name="Zone de texte 68"/>
        <xdr:cNvSpPr txBox="1">
          <a:spLocks noChangeArrowheads="1"/>
        </xdr:cNvSpPr>
      </xdr:nvSpPr>
      <xdr:spPr bwMode="auto">
        <a:xfrm>
          <a:off x="4752975" y="1981200"/>
          <a:ext cx="1257300" cy="2628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295 primants  de 2010 n’accèdent pas en année supérieure de médecine, pharmacie, odontologie ou maïeutique après un an de PACES</a:t>
          </a: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394334</xdr:colOff>
      <xdr:row>15</xdr:row>
      <xdr:rowOff>53341</xdr:rowOff>
    </xdr:from>
    <xdr:to>
      <xdr:col>6</xdr:col>
      <xdr:colOff>220980</xdr:colOff>
      <xdr:row>15</xdr:row>
      <xdr:rowOff>60960</xdr:rowOff>
    </xdr:to>
    <xdr:sp macro="" textlink="">
      <xdr:nvSpPr>
        <xdr:cNvPr id="1051" name="Connecteur droit 29"/>
        <xdr:cNvSpPr>
          <a:spLocks noChangeShapeType="1"/>
        </xdr:cNvSpPr>
      </xdr:nvSpPr>
      <xdr:spPr bwMode="auto">
        <a:xfrm>
          <a:off x="4356734" y="2583181"/>
          <a:ext cx="619126" cy="76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485775</xdr:colOff>
      <xdr:row>3</xdr:row>
      <xdr:rowOff>57150</xdr:rowOff>
    </xdr:from>
    <xdr:to>
      <xdr:col>10</xdr:col>
      <xdr:colOff>447675</xdr:colOff>
      <xdr:row>4</xdr:row>
      <xdr:rowOff>123825</xdr:rowOff>
    </xdr:to>
    <xdr:sp macro="" textlink="">
      <xdr:nvSpPr>
        <xdr:cNvPr id="1052" name="Zone de texte 30"/>
        <xdr:cNvSpPr txBox="1">
          <a:spLocks noChangeArrowheads="1"/>
        </xdr:cNvSpPr>
      </xdr:nvSpPr>
      <xdr:spPr bwMode="auto">
        <a:xfrm>
          <a:off x="6581775" y="381000"/>
          <a:ext cx="14859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121 inscrits en PCEM2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485775</xdr:colOff>
      <xdr:row>5</xdr:row>
      <xdr:rowOff>76200</xdr:rowOff>
    </xdr:from>
    <xdr:to>
      <xdr:col>10</xdr:col>
      <xdr:colOff>447675</xdr:colOff>
      <xdr:row>6</xdr:row>
      <xdr:rowOff>142875</xdr:rowOff>
    </xdr:to>
    <xdr:sp macro="" textlink="">
      <xdr:nvSpPr>
        <xdr:cNvPr id="1053" name="Zone de texte 31"/>
        <xdr:cNvSpPr txBox="1">
          <a:spLocks noChangeArrowheads="1"/>
        </xdr:cNvSpPr>
      </xdr:nvSpPr>
      <xdr:spPr bwMode="auto">
        <a:xfrm>
          <a:off x="6581775" y="723900"/>
          <a:ext cx="14859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59 inscrits en pharmacie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485775</xdr:colOff>
      <xdr:row>7</xdr:row>
      <xdr:rowOff>95250</xdr:rowOff>
    </xdr:from>
    <xdr:to>
      <xdr:col>10</xdr:col>
      <xdr:colOff>447675</xdr:colOff>
      <xdr:row>9</xdr:row>
      <xdr:rowOff>0</xdr:rowOff>
    </xdr:to>
    <xdr:sp macro="" textlink="">
      <xdr:nvSpPr>
        <xdr:cNvPr id="1054" name="Zone de texte 32"/>
        <xdr:cNvSpPr txBox="1">
          <a:spLocks noChangeArrowheads="1"/>
        </xdr:cNvSpPr>
      </xdr:nvSpPr>
      <xdr:spPr bwMode="auto">
        <a:xfrm>
          <a:off x="6581775" y="1066800"/>
          <a:ext cx="14859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22 inscrits en odontologie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485775</xdr:colOff>
      <xdr:row>9</xdr:row>
      <xdr:rowOff>114300</xdr:rowOff>
    </xdr:from>
    <xdr:to>
      <xdr:col>10</xdr:col>
      <xdr:colOff>447675</xdr:colOff>
      <xdr:row>11</xdr:row>
      <xdr:rowOff>19050</xdr:rowOff>
    </xdr:to>
    <xdr:sp macro="" textlink="">
      <xdr:nvSpPr>
        <xdr:cNvPr id="1055" name="Zone de texte 33"/>
        <xdr:cNvSpPr txBox="1">
          <a:spLocks noChangeArrowheads="1"/>
        </xdr:cNvSpPr>
      </xdr:nvSpPr>
      <xdr:spPr bwMode="auto">
        <a:xfrm>
          <a:off x="6581775" y="1409700"/>
          <a:ext cx="14859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21 inscrits en maïeutique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485775</xdr:colOff>
      <xdr:row>19</xdr:row>
      <xdr:rowOff>24765</xdr:rowOff>
    </xdr:from>
    <xdr:to>
      <xdr:col>10</xdr:col>
      <xdr:colOff>447675</xdr:colOff>
      <xdr:row>22</xdr:row>
      <xdr:rowOff>106680</xdr:rowOff>
    </xdr:to>
    <xdr:sp macro="" textlink="">
      <xdr:nvSpPr>
        <xdr:cNvPr id="1056" name="Zone de texte 67"/>
        <xdr:cNvSpPr txBox="1">
          <a:spLocks noChangeArrowheads="1"/>
        </xdr:cNvSpPr>
      </xdr:nvSpPr>
      <xdr:spPr bwMode="auto">
        <a:xfrm>
          <a:off x="6825615" y="3225165"/>
          <a:ext cx="1546860" cy="5848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152 s’inscrivent à l’université, en école de commerce ou d’ingénieur </a:t>
          </a: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487680</xdr:colOff>
      <xdr:row>24</xdr:row>
      <xdr:rowOff>5713</xdr:rowOff>
    </xdr:from>
    <xdr:to>
      <xdr:col>10</xdr:col>
      <xdr:colOff>449580</xdr:colOff>
      <xdr:row>29</xdr:row>
      <xdr:rowOff>114299</xdr:rowOff>
    </xdr:to>
    <xdr:sp macro="" textlink="">
      <xdr:nvSpPr>
        <xdr:cNvPr id="1057" name="Zone de texte 34"/>
        <xdr:cNvSpPr txBox="1">
          <a:spLocks noChangeArrowheads="1"/>
        </xdr:cNvSpPr>
      </xdr:nvSpPr>
      <xdr:spPr bwMode="auto">
        <a:xfrm>
          <a:off x="6583680" y="3920488"/>
          <a:ext cx="1485900" cy="9182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fr-FR" sz="800">
              <a:effectLst/>
              <a:latin typeface="+mn-lt"/>
              <a:ea typeface="+mn-ea"/>
              <a:cs typeface="+mn-cs"/>
            </a:rPr>
            <a:t>132 ne sont recensés ni à l’université, ni en école de commerce ou d’ingénieurs à l’université (une partie s’est dirigée vers des formations paramédicales)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464820</xdr:colOff>
      <xdr:row>14</xdr:row>
      <xdr:rowOff>144780</xdr:rowOff>
    </xdr:from>
    <xdr:to>
      <xdr:col>10</xdr:col>
      <xdr:colOff>426720</xdr:colOff>
      <xdr:row>17</xdr:row>
      <xdr:rowOff>116205</xdr:rowOff>
    </xdr:to>
    <xdr:sp macro="" textlink="">
      <xdr:nvSpPr>
        <xdr:cNvPr id="1059" name="Zone de texte 64"/>
        <xdr:cNvSpPr txBox="1">
          <a:spLocks noChangeArrowheads="1"/>
        </xdr:cNvSpPr>
      </xdr:nvSpPr>
      <xdr:spPr bwMode="auto">
        <a:xfrm>
          <a:off x="6804660" y="2506980"/>
          <a:ext cx="1546860" cy="4743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11 se réinscrivent en PACES (dérogation) 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645795</xdr:colOff>
      <xdr:row>16</xdr:row>
      <xdr:rowOff>49530</xdr:rowOff>
    </xdr:from>
    <xdr:to>
      <xdr:col>8</xdr:col>
      <xdr:colOff>455295</xdr:colOff>
      <xdr:row>16</xdr:row>
      <xdr:rowOff>49530</xdr:rowOff>
    </xdr:to>
    <xdr:sp macro="" textlink="">
      <xdr:nvSpPr>
        <xdr:cNvPr id="1060" name="Connecteur droit 36"/>
        <xdr:cNvSpPr>
          <a:spLocks noChangeShapeType="1"/>
        </xdr:cNvSpPr>
      </xdr:nvSpPr>
      <xdr:spPr bwMode="auto">
        <a:xfrm>
          <a:off x="6193155" y="2747010"/>
          <a:ext cx="601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676275</xdr:colOff>
      <xdr:row>4</xdr:row>
      <xdr:rowOff>9525</xdr:rowOff>
    </xdr:from>
    <xdr:to>
      <xdr:col>8</xdr:col>
      <xdr:colOff>485775</xdr:colOff>
      <xdr:row>4</xdr:row>
      <xdr:rowOff>9525</xdr:rowOff>
    </xdr:to>
    <xdr:sp macro="" textlink="">
      <xdr:nvSpPr>
        <xdr:cNvPr id="1062" name="Connecteur droit 41"/>
        <xdr:cNvSpPr>
          <a:spLocks noChangeShapeType="1"/>
        </xdr:cNvSpPr>
      </xdr:nvSpPr>
      <xdr:spPr bwMode="auto">
        <a:xfrm>
          <a:off x="6010275" y="4953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676275</xdr:colOff>
      <xdr:row>6</xdr:row>
      <xdr:rowOff>28575</xdr:rowOff>
    </xdr:from>
    <xdr:to>
      <xdr:col>8</xdr:col>
      <xdr:colOff>485775</xdr:colOff>
      <xdr:row>6</xdr:row>
      <xdr:rowOff>28575</xdr:rowOff>
    </xdr:to>
    <xdr:sp macro="" textlink="">
      <xdr:nvSpPr>
        <xdr:cNvPr id="1063" name="Connecteur droit 40"/>
        <xdr:cNvSpPr>
          <a:spLocks noChangeShapeType="1"/>
        </xdr:cNvSpPr>
      </xdr:nvSpPr>
      <xdr:spPr bwMode="auto">
        <a:xfrm>
          <a:off x="6010275" y="8382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676275</xdr:colOff>
      <xdr:row>8</xdr:row>
      <xdr:rowOff>47625</xdr:rowOff>
    </xdr:from>
    <xdr:to>
      <xdr:col>8</xdr:col>
      <xdr:colOff>485775</xdr:colOff>
      <xdr:row>8</xdr:row>
      <xdr:rowOff>47625</xdr:rowOff>
    </xdr:to>
    <xdr:sp macro="" textlink="">
      <xdr:nvSpPr>
        <xdr:cNvPr id="1064" name="Connecteur droit 39"/>
        <xdr:cNvSpPr>
          <a:spLocks noChangeShapeType="1"/>
        </xdr:cNvSpPr>
      </xdr:nvSpPr>
      <xdr:spPr bwMode="auto">
        <a:xfrm>
          <a:off x="6010275" y="11811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676275</xdr:colOff>
      <xdr:row>10</xdr:row>
      <xdr:rowOff>66675</xdr:rowOff>
    </xdr:from>
    <xdr:to>
      <xdr:col>8</xdr:col>
      <xdr:colOff>485775</xdr:colOff>
      <xdr:row>10</xdr:row>
      <xdr:rowOff>66675</xdr:rowOff>
    </xdr:to>
    <xdr:sp macro="" textlink="">
      <xdr:nvSpPr>
        <xdr:cNvPr id="1065" name="Connecteur droit 38"/>
        <xdr:cNvSpPr>
          <a:spLocks noChangeShapeType="1"/>
        </xdr:cNvSpPr>
      </xdr:nvSpPr>
      <xdr:spPr bwMode="auto">
        <a:xfrm>
          <a:off x="6010275" y="15240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180975</xdr:colOff>
      <xdr:row>1</xdr:row>
      <xdr:rowOff>38100</xdr:rowOff>
    </xdr:from>
    <xdr:to>
      <xdr:col>10</xdr:col>
      <xdr:colOff>447675</xdr:colOff>
      <xdr:row>2</xdr:row>
      <xdr:rowOff>104775</xdr:rowOff>
    </xdr:to>
    <xdr:sp macro="" textlink="">
      <xdr:nvSpPr>
        <xdr:cNvPr id="1066" name="Zone de texte 52"/>
        <xdr:cNvSpPr txBox="1">
          <a:spLocks noChangeArrowheads="1"/>
        </xdr:cNvSpPr>
      </xdr:nvSpPr>
      <xdr:spPr bwMode="auto">
        <a:xfrm>
          <a:off x="4752975" y="38100"/>
          <a:ext cx="33147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Deux ans après la première inscription en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PACES</a:t>
          </a:r>
        </a:p>
        <a:p>
          <a:pPr algn="l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66675</xdr:colOff>
      <xdr:row>2</xdr:row>
      <xdr:rowOff>104775</xdr:rowOff>
    </xdr:from>
    <xdr:to>
      <xdr:col>3</xdr:col>
      <xdr:colOff>638175</xdr:colOff>
      <xdr:row>5</xdr:row>
      <xdr:rowOff>76200</xdr:rowOff>
    </xdr:to>
    <xdr:sp macro="" textlink="">
      <xdr:nvSpPr>
        <xdr:cNvPr id="1067" name="Zone de texte 42"/>
        <xdr:cNvSpPr txBox="1">
          <a:spLocks noChangeArrowheads="1"/>
        </xdr:cNvSpPr>
      </xdr:nvSpPr>
      <xdr:spPr bwMode="auto">
        <a:xfrm>
          <a:off x="2352675" y="266700"/>
          <a:ext cx="57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69%</a:t>
          </a: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66675</xdr:colOff>
      <xdr:row>4</xdr:row>
      <xdr:rowOff>123825</xdr:rowOff>
    </xdr:from>
    <xdr:to>
      <xdr:col>3</xdr:col>
      <xdr:colOff>752475</xdr:colOff>
      <xdr:row>6</xdr:row>
      <xdr:rowOff>142875</xdr:rowOff>
    </xdr:to>
    <xdr:sp macro="" textlink="">
      <xdr:nvSpPr>
        <xdr:cNvPr id="1068" name="Zone de texte 43"/>
        <xdr:cNvSpPr txBox="1">
          <a:spLocks noChangeArrowheads="1"/>
        </xdr:cNvSpPr>
      </xdr:nvSpPr>
      <xdr:spPr bwMode="auto">
        <a:xfrm>
          <a:off x="2352675" y="609600"/>
          <a:ext cx="685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22%</a:t>
          </a: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66675</xdr:colOff>
      <xdr:row>6</xdr:row>
      <xdr:rowOff>142875</xdr:rowOff>
    </xdr:from>
    <xdr:to>
      <xdr:col>3</xdr:col>
      <xdr:colOff>638175</xdr:colOff>
      <xdr:row>8</xdr:row>
      <xdr:rowOff>47625</xdr:rowOff>
    </xdr:to>
    <xdr:sp macro="" textlink="">
      <xdr:nvSpPr>
        <xdr:cNvPr id="1069" name="Zone de texte 44"/>
        <xdr:cNvSpPr txBox="1">
          <a:spLocks noChangeArrowheads="1"/>
        </xdr:cNvSpPr>
      </xdr:nvSpPr>
      <xdr:spPr bwMode="auto">
        <a:xfrm>
          <a:off x="2352675" y="952500"/>
          <a:ext cx="571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6%</a:t>
          </a: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66675</xdr:colOff>
      <xdr:row>9</xdr:row>
      <xdr:rowOff>0</xdr:rowOff>
    </xdr:from>
    <xdr:to>
      <xdr:col>3</xdr:col>
      <xdr:colOff>638175</xdr:colOff>
      <xdr:row>11</xdr:row>
      <xdr:rowOff>19050</xdr:rowOff>
    </xdr:to>
    <xdr:sp macro="" textlink="">
      <xdr:nvSpPr>
        <xdr:cNvPr id="1070" name="Zone de texte 45"/>
        <xdr:cNvSpPr txBox="1">
          <a:spLocks noChangeArrowheads="1"/>
        </xdr:cNvSpPr>
      </xdr:nvSpPr>
      <xdr:spPr bwMode="auto">
        <a:xfrm>
          <a:off x="2352675" y="1295400"/>
          <a:ext cx="571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3%</a:t>
          </a: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721995</xdr:colOff>
      <xdr:row>14</xdr:row>
      <xdr:rowOff>127635</xdr:rowOff>
    </xdr:from>
    <xdr:to>
      <xdr:col>3</xdr:col>
      <xdr:colOff>531495</xdr:colOff>
      <xdr:row>16</xdr:row>
      <xdr:rowOff>32385</xdr:rowOff>
    </xdr:to>
    <xdr:sp macro="" textlink="">
      <xdr:nvSpPr>
        <xdr:cNvPr id="1071" name="Zone de texte 46"/>
        <xdr:cNvSpPr txBox="1">
          <a:spLocks noChangeArrowheads="1"/>
        </xdr:cNvSpPr>
      </xdr:nvSpPr>
      <xdr:spPr bwMode="auto">
        <a:xfrm>
          <a:off x="2306955" y="2489835"/>
          <a:ext cx="601980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61%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18</xdr:row>
      <xdr:rowOff>72390</xdr:rowOff>
    </xdr:from>
    <xdr:to>
      <xdr:col>3</xdr:col>
      <xdr:colOff>638175</xdr:colOff>
      <xdr:row>19</xdr:row>
      <xdr:rowOff>139065</xdr:rowOff>
    </xdr:to>
    <xdr:sp macro="" textlink="">
      <xdr:nvSpPr>
        <xdr:cNvPr id="1072" name="Zone de texte 47"/>
        <xdr:cNvSpPr txBox="1">
          <a:spLocks noChangeArrowheads="1"/>
        </xdr:cNvSpPr>
      </xdr:nvSpPr>
      <xdr:spPr bwMode="auto">
        <a:xfrm>
          <a:off x="2299335" y="3105150"/>
          <a:ext cx="71628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19%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752475</xdr:colOff>
      <xdr:row>23</xdr:row>
      <xdr:rowOff>28575</xdr:rowOff>
    </xdr:from>
    <xdr:to>
      <xdr:col>3</xdr:col>
      <xdr:colOff>561975</xdr:colOff>
      <xdr:row>25</xdr:row>
      <xdr:rowOff>53340</xdr:rowOff>
    </xdr:to>
    <xdr:sp macro="" textlink="">
      <xdr:nvSpPr>
        <xdr:cNvPr id="1073" name="Zone de texte 48"/>
        <xdr:cNvSpPr txBox="1">
          <a:spLocks noChangeArrowheads="1"/>
        </xdr:cNvSpPr>
      </xdr:nvSpPr>
      <xdr:spPr bwMode="auto">
        <a:xfrm>
          <a:off x="2337435" y="3899535"/>
          <a:ext cx="601980" cy="36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20%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409575</xdr:colOff>
      <xdr:row>7</xdr:row>
      <xdr:rowOff>106680</xdr:rowOff>
    </xdr:from>
    <xdr:to>
      <xdr:col>6</xdr:col>
      <xdr:colOff>219075</xdr:colOff>
      <xdr:row>9</xdr:row>
      <xdr:rowOff>5715</xdr:rowOff>
    </xdr:to>
    <xdr:sp macro="" textlink="">
      <xdr:nvSpPr>
        <xdr:cNvPr id="1075" name="Zone de texte 49"/>
        <xdr:cNvSpPr txBox="1">
          <a:spLocks noChangeArrowheads="1"/>
        </xdr:cNvSpPr>
      </xdr:nvSpPr>
      <xdr:spPr bwMode="auto">
        <a:xfrm>
          <a:off x="4371975" y="1295400"/>
          <a:ext cx="60198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43%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485775</xdr:colOff>
      <xdr:row>13</xdr:row>
      <xdr:rowOff>104775</xdr:rowOff>
    </xdr:from>
    <xdr:to>
      <xdr:col>6</xdr:col>
      <xdr:colOff>295275</xdr:colOff>
      <xdr:row>15</xdr:row>
      <xdr:rowOff>9525</xdr:rowOff>
    </xdr:to>
    <xdr:sp macro="" textlink="">
      <xdr:nvSpPr>
        <xdr:cNvPr id="1076" name="Zone de texte 50"/>
        <xdr:cNvSpPr txBox="1">
          <a:spLocks noChangeArrowheads="1"/>
        </xdr:cNvSpPr>
      </xdr:nvSpPr>
      <xdr:spPr bwMode="auto">
        <a:xfrm>
          <a:off x="4295775" y="2047875"/>
          <a:ext cx="571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57%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676275</xdr:colOff>
      <xdr:row>2</xdr:row>
      <xdr:rowOff>104775</xdr:rowOff>
    </xdr:from>
    <xdr:to>
      <xdr:col>8</xdr:col>
      <xdr:colOff>485775</xdr:colOff>
      <xdr:row>4</xdr:row>
      <xdr:rowOff>9525</xdr:rowOff>
    </xdr:to>
    <xdr:sp macro="" textlink="">
      <xdr:nvSpPr>
        <xdr:cNvPr id="1077" name="Zone de texte 51"/>
        <xdr:cNvSpPr txBox="1">
          <a:spLocks noChangeArrowheads="1"/>
        </xdr:cNvSpPr>
      </xdr:nvSpPr>
      <xdr:spPr bwMode="auto">
        <a:xfrm>
          <a:off x="6010275" y="266700"/>
          <a:ext cx="571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54%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676275</xdr:colOff>
      <xdr:row>4</xdr:row>
      <xdr:rowOff>123825</xdr:rowOff>
    </xdr:from>
    <xdr:to>
      <xdr:col>8</xdr:col>
      <xdr:colOff>485775</xdr:colOff>
      <xdr:row>6</xdr:row>
      <xdr:rowOff>28575</xdr:rowOff>
    </xdr:to>
    <xdr:sp macro="" textlink="">
      <xdr:nvSpPr>
        <xdr:cNvPr id="1078" name="Zone de texte 53"/>
        <xdr:cNvSpPr txBox="1">
          <a:spLocks noChangeArrowheads="1"/>
        </xdr:cNvSpPr>
      </xdr:nvSpPr>
      <xdr:spPr bwMode="auto">
        <a:xfrm>
          <a:off x="6010275" y="609600"/>
          <a:ext cx="571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27%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676275</xdr:colOff>
      <xdr:row>6</xdr:row>
      <xdr:rowOff>142875</xdr:rowOff>
    </xdr:from>
    <xdr:to>
      <xdr:col>8</xdr:col>
      <xdr:colOff>371475</xdr:colOff>
      <xdr:row>8</xdr:row>
      <xdr:rowOff>47625</xdr:rowOff>
    </xdr:to>
    <xdr:sp macro="" textlink="">
      <xdr:nvSpPr>
        <xdr:cNvPr id="1079" name="Zone de texte 54"/>
        <xdr:cNvSpPr txBox="1">
          <a:spLocks noChangeArrowheads="1"/>
        </xdr:cNvSpPr>
      </xdr:nvSpPr>
      <xdr:spPr bwMode="auto">
        <a:xfrm>
          <a:off x="6010275" y="952500"/>
          <a:ext cx="45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10%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676275</xdr:colOff>
      <xdr:row>9</xdr:row>
      <xdr:rowOff>0</xdr:rowOff>
    </xdr:from>
    <xdr:to>
      <xdr:col>8</xdr:col>
      <xdr:colOff>485775</xdr:colOff>
      <xdr:row>10</xdr:row>
      <xdr:rowOff>66675</xdr:rowOff>
    </xdr:to>
    <xdr:sp macro="" textlink="">
      <xdr:nvSpPr>
        <xdr:cNvPr id="1080" name="Zone de texte 55"/>
        <xdr:cNvSpPr txBox="1">
          <a:spLocks noChangeArrowheads="1"/>
        </xdr:cNvSpPr>
      </xdr:nvSpPr>
      <xdr:spPr bwMode="auto">
        <a:xfrm>
          <a:off x="6010275" y="1295400"/>
          <a:ext cx="571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10%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661035</xdr:colOff>
      <xdr:row>24</xdr:row>
      <xdr:rowOff>38100</xdr:rowOff>
    </xdr:from>
    <xdr:to>
      <xdr:col>8</xdr:col>
      <xdr:colOff>470535</xdr:colOff>
      <xdr:row>26</xdr:row>
      <xdr:rowOff>95250</xdr:rowOff>
    </xdr:to>
    <xdr:sp macro="" textlink="">
      <xdr:nvSpPr>
        <xdr:cNvPr id="1081" name="Zone de texte 56"/>
        <xdr:cNvSpPr txBox="1">
          <a:spLocks noChangeArrowheads="1"/>
        </xdr:cNvSpPr>
      </xdr:nvSpPr>
      <xdr:spPr bwMode="auto">
        <a:xfrm>
          <a:off x="6208395" y="4076700"/>
          <a:ext cx="601980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44%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676275</xdr:colOff>
      <xdr:row>19</xdr:row>
      <xdr:rowOff>24765</xdr:rowOff>
    </xdr:from>
    <xdr:to>
      <xdr:col>8</xdr:col>
      <xdr:colOff>485775</xdr:colOff>
      <xdr:row>21</xdr:row>
      <xdr:rowOff>81915</xdr:rowOff>
    </xdr:to>
    <xdr:sp macro="" textlink="">
      <xdr:nvSpPr>
        <xdr:cNvPr id="1082" name="Zone de texte 63"/>
        <xdr:cNvSpPr txBox="1">
          <a:spLocks noChangeArrowheads="1"/>
        </xdr:cNvSpPr>
      </xdr:nvSpPr>
      <xdr:spPr bwMode="auto">
        <a:xfrm>
          <a:off x="6223635" y="3225165"/>
          <a:ext cx="601980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52%</a:t>
          </a: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693420</xdr:colOff>
      <xdr:row>14</xdr:row>
      <xdr:rowOff>144780</xdr:rowOff>
    </xdr:from>
    <xdr:to>
      <xdr:col>8</xdr:col>
      <xdr:colOff>388620</xdr:colOff>
      <xdr:row>16</xdr:row>
      <xdr:rowOff>49530</xdr:rowOff>
    </xdr:to>
    <xdr:sp macro="" textlink="">
      <xdr:nvSpPr>
        <xdr:cNvPr id="1084" name="Zone de texte 65"/>
        <xdr:cNvSpPr txBox="1">
          <a:spLocks noChangeArrowheads="1"/>
        </xdr:cNvSpPr>
      </xdr:nvSpPr>
      <xdr:spPr bwMode="auto">
        <a:xfrm>
          <a:off x="6240780" y="2506980"/>
          <a:ext cx="487680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4%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668655</xdr:colOff>
      <xdr:row>26</xdr:row>
      <xdr:rowOff>20955</xdr:rowOff>
    </xdr:from>
    <xdr:to>
      <xdr:col>8</xdr:col>
      <xdr:colOff>478155</xdr:colOff>
      <xdr:row>26</xdr:row>
      <xdr:rowOff>20955</xdr:rowOff>
    </xdr:to>
    <xdr:sp macro="" textlink="">
      <xdr:nvSpPr>
        <xdr:cNvPr id="1085" name="Connecteur droit 62"/>
        <xdr:cNvSpPr>
          <a:spLocks noChangeShapeType="1"/>
        </xdr:cNvSpPr>
      </xdr:nvSpPr>
      <xdr:spPr bwMode="auto">
        <a:xfrm>
          <a:off x="6216015" y="4394835"/>
          <a:ext cx="601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104775</xdr:colOff>
      <xdr:row>5</xdr:row>
      <xdr:rowOff>47625</xdr:rowOff>
    </xdr:from>
    <xdr:to>
      <xdr:col>1</xdr:col>
      <xdr:colOff>561975</xdr:colOff>
      <xdr:row>5</xdr:row>
      <xdr:rowOff>47625</xdr:rowOff>
    </xdr:to>
    <xdr:cxnSp macro="">
      <xdr:nvCxnSpPr>
        <xdr:cNvPr id="1086" name="AutoShape 99"/>
        <xdr:cNvCxnSpPr>
          <a:cxnSpLocks noChangeShapeType="1"/>
        </xdr:cNvCxnSpPr>
      </xdr:nvCxnSpPr>
      <xdr:spPr bwMode="auto">
        <a:xfrm>
          <a:off x="866775" y="695325"/>
          <a:ext cx="4572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104775</xdr:colOff>
      <xdr:row>21</xdr:row>
      <xdr:rowOff>66675</xdr:rowOff>
    </xdr:from>
    <xdr:to>
      <xdr:col>1</xdr:col>
      <xdr:colOff>561975</xdr:colOff>
      <xdr:row>21</xdr:row>
      <xdr:rowOff>66675</xdr:rowOff>
    </xdr:to>
    <xdr:cxnSp macro="">
      <xdr:nvCxnSpPr>
        <xdr:cNvPr id="1087" name="AutoShape 100"/>
        <xdr:cNvCxnSpPr>
          <a:cxnSpLocks noChangeShapeType="1"/>
        </xdr:cNvCxnSpPr>
      </xdr:nvCxnSpPr>
      <xdr:spPr bwMode="auto">
        <a:xfrm>
          <a:off x="866775" y="3305175"/>
          <a:ext cx="4572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104775</xdr:colOff>
      <xdr:row>19</xdr:row>
      <xdr:rowOff>142875</xdr:rowOff>
    </xdr:from>
    <xdr:to>
      <xdr:col>1</xdr:col>
      <xdr:colOff>676275</xdr:colOff>
      <xdr:row>22</xdr:row>
      <xdr:rowOff>0</xdr:rowOff>
    </xdr:to>
    <xdr:sp macro="" textlink="">
      <xdr:nvSpPr>
        <xdr:cNvPr id="1088" name="Zone de texte 21"/>
        <xdr:cNvSpPr txBox="1">
          <a:spLocks noChangeArrowheads="1"/>
        </xdr:cNvSpPr>
      </xdr:nvSpPr>
      <xdr:spPr bwMode="auto">
        <a:xfrm>
          <a:off x="866775" y="3057525"/>
          <a:ext cx="571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86 %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685800</xdr:colOff>
      <xdr:row>21</xdr:row>
      <xdr:rowOff>0</xdr:rowOff>
    </xdr:from>
    <xdr:to>
      <xdr:col>8</xdr:col>
      <xdr:colOff>495300</xdr:colOff>
      <xdr:row>21</xdr:row>
      <xdr:rowOff>0</xdr:rowOff>
    </xdr:to>
    <xdr:sp macro="" textlink="">
      <xdr:nvSpPr>
        <xdr:cNvPr id="64" name="Connecteur droit 62"/>
        <xdr:cNvSpPr>
          <a:spLocks noChangeShapeType="1"/>
        </xdr:cNvSpPr>
      </xdr:nvSpPr>
      <xdr:spPr bwMode="auto">
        <a:xfrm>
          <a:off x="6233160" y="3535680"/>
          <a:ext cx="601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297180</xdr:colOff>
      <xdr:row>23</xdr:row>
      <xdr:rowOff>144780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3180" cy="3869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632460</xdr:colOff>
      <xdr:row>26</xdr:row>
      <xdr:rowOff>30480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28460" cy="424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19" sqref="J19"/>
    </sheetView>
  </sheetViews>
  <sheetFormatPr baseColWidth="10" defaultRowHeight="12.75" x14ac:dyDescent="0.2"/>
  <cols>
    <col min="1" max="1" width="40.140625" customWidth="1"/>
  </cols>
  <sheetData>
    <row r="1" spans="1:10" x14ac:dyDescent="0.2">
      <c r="A1" s="25" t="s">
        <v>68</v>
      </c>
    </row>
    <row r="2" spans="1:10" x14ac:dyDescent="0.2">
      <c r="A2" s="25"/>
    </row>
    <row r="3" spans="1:10" ht="15" customHeight="1" x14ac:dyDescent="0.2">
      <c r="A3" s="1"/>
      <c r="B3" s="37" t="s">
        <v>0</v>
      </c>
      <c r="C3" s="37"/>
      <c r="D3" s="39" t="s">
        <v>1</v>
      </c>
      <c r="E3" s="40"/>
      <c r="F3" s="40"/>
      <c r="G3" s="41"/>
    </row>
    <row r="4" spans="1:10" x14ac:dyDescent="0.2">
      <c r="A4" s="1"/>
      <c r="B4" s="34" t="s">
        <v>17</v>
      </c>
      <c r="C4" s="34" t="s">
        <v>18</v>
      </c>
      <c r="D4" s="34" t="s">
        <v>19</v>
      </c>
      <c r="E4" s="34" t="s">
        <v>20</v>
      </c>
      <c r="F4" s="34" t="s">
        <v>21</v>
      </c>
      <c r="G4" s="34" t="s">
        <v>25</v>
      </c>
    </row>
    <row r="5" spans="1:10" x14ac:dyDescent="0.2">
      <c r="A5" s="1" t="s">
        <v>2</v>
      </c>
      <c r="B5" s="33">
        <v>30037</v>
      </c>
      <c r="C5" s="33">
        <v>32255</v>
      </c>
      <c r="D5" s="37">
        <v>34448</v>
      </c>
      <c r="E5" s="37">
        <v>34081</v>
      </c>
      <c r="F5" s="37">
        <v>36701</v>
      </c>
      <c r="G5" s="38">
        <v>39649</v>
      </c>
      <c r="I5" s="36"/>
      <c r="J5" s="36"/>
    </row>
    <row r="6" spans="1:10" x14ac:dyDescent="0.2">
      <c r="A6" s="1" t="s">
        <v>3</v>
      </c>
      <c r="B6" s="33">
        <v>5305</v>
      </c>
      <c r="C6" s="33">
        <v>4768</v>
      </c>
      <c r="D6" s="37"/>
      <c r="E6" s="37"/>
      <c r="F6" s="37"/>
      <c r="G6" s="38"/>
      <c r="I6" s="36"/>
      <c r="J6" s="36"/>
    </row>
    <row r="7" spans="1:10" x14ac:dyDescent="0.2">
      <c r="A7" s="1" t="s">
        <v>26</v>
      </c>
      <c r="B7" s="33">
        <f>7400+1015+3090+1097</f>
        <v>12602</v>
      </c>
      <c r="C7" s="33">
        <f>7403+1016+3090+1154</f>
        <v>12663</v>
      </c>
      <c r="D7" s="33">
        <v>12664</v>
      </c>
      <c r="E7" s="33">
        <v>12812</v>
      </c>
      <c r="F7" s="33">
        <v>12803</v>
      </c>
      <c r="G7" s="33">
        <v>12807</v>
      </c>
    </row>
    <row r="30" spans="1:10" ht="12.75" customHeight="1" x14ac:dyDescent="0.2">
      <c r="A30" s="27" t="s">
        <v>24</v>
      </c>
      <c r="B30" s="27"/>
      <c r="C30" s="27"/>
      <c r="D30" s="27"/>
      <c r="E30" s="27"/>
      <c r="F30" s="22"/>
      <c r="G30" s="22"/>
      <c r="H30" s="22"/>
      <c r="I30" s="22"/>
      <c r="J30" s="22"/>
    </row>
    <row r="31" spans="1:10" x14ac:dyDescent="0.2">
      <c r="A31" s="28" t="s">
        <v>76</v>
      </c>
      <c r="B31" s="26"/>
      <c r="C31" s="26"/>
      <c r="D31" s="26"/>
      <c r="E31" s="26"/>
      <c r="F31" s="22"/>
      <c r="G31" s="22"/>
      <c r="H31" s="22"/>
      <c r="I31" s="22"/>
      <c r="J31" s="22"/>
    </row>
    <row r="32" spans="1:10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8">
    <mergeCell ref="I5:I6"/>
    <mergeCell ref="J5:J6"/>
    <mergeCell ref="B3:C3"/>
    <mergeCell ref="D5:D6"/>
    <mergeCell ref="E5:E6"/>
    <mergeCell ref="F5:F6"/>
    <mergeCell ref="G5:G6"/>
    <mergeCell ref="D3:G3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18" sqref="A18:F18"/>
    </sheetView>
  </sheetViews>
  <sheetFormatPr baseColWidth="10" defaultRowHeight="12.75" x14ac:dyDescent="0.2"/>
  <cols>
    <col min="1" max="1" width="45.140625" bestFit="1" customWidth="1"/>
    <col min="2" max="2" width="14" customWidth="1"/>
  </cols>
  <sheetData>
    <row r="1" spans="1:8" ht="34.9" customHeight="1" thickBot="1" x14ac:dyDescent="0.25">
      <c r="A1" s="45" t="s">
        <v>70</v>
      </c>
      <c r="B1" s="45"/>
      <c r="C1" s="45"/>
      <c r="D1" s="45"/>
      <c r="E1" s="45"/>
      <c r="F1" s="45"/>
    </row>
    <row r="2" spans="1:8" ht="30" x14ac:dyDescent="0.2">
      <c r="A2" s="5"/>
      <c r="B2" s="6" t="s">
        <v>27</v>
      </c>
      <c r="C2" s="6" t="s">
        <v>28</v>
      </c>
      <c r="D2" s="6" t="s">
        <v>29</v>
      </c>
      <c r="E2" s="6" t="s">
        <v>30</v>
      </c>
      <c r="F2" s="7" t="s">
        <v>31</v>
      </c>
    </row>
    <row r="3" spans="1:8" ht="15" x14ac:dyDescent="0.25">
      <c r="A3" s="8" t="s">
        <v>37</v>
      </c>
      <c r="B3" s="12">
        <v>0.91200000000000003</v>
      </c>
      <c r="C3" s="12">
        <v>0.91799999999999993</v>
      </c>
      <c r="D3" s="12">
        <v>0.92200000000000004</v>
      </c>
      <c r="E3" s="12">
        <v>0.91299999999999992</v>
      </c>
      <c r="F3" s="13">
        <v>0.89900000000000002</v>
      </c>
    </row>
    <row r="4" spans="1:8" ht="15" x14ac:dyDescent="0.25">
      <c r="A4" s="8" t="s">
        <v>38</v>
      </c>
      <c r="B4" s="12">
        <v>0.63500000000000001</v>
      </c>
      <c r="C4" s="12">
        <v>0.63500000000000001</v>
      </c>
      <c r="D4" s="12">
        <v>0.63500000000000001</v>
      </c>
      <c r="E4" s="12">
        <v>0.6409999999999999</v>
      </c>
      <c r="F4" s="13">
        <v>0.65300000000000002</v>
      </c>
      <c r="H4" s="20"/>
    </row>
    <row r="5" spans="1:8" ht="15" x14ac:dyDescent="0.25">
      <c r="A5" s="8" t="s">
        <v>39</v>
      </c>
      <c r="B5" s="12">
        <v>0.7659999999999999</v>
      </c>
      <c r="C5" s="12">
        <v>0.78599999999999992</v>
      </c>
      <c r="D5" s="12">
        <v>0.78099999999999992</v>
      </c>
      <c r="E5" s="12">
        <v>0.79</v>
      </c>
      <c r="F5" s="13">
        <v>0.8</v>
      </c>
    </row>
    <row r="6" spans="1:8" ht="15" x14ac:dyDescent="0.25">
      <c r="A6" s="8" t="s">
        <v>40</v>
      </c>
      <c r="B6" s="12">
        <v>4.4999999999999998E-2</v>
      </c>
      <c r="C6" s="12">
        <v>4.2999999999999997E-2</v>
      </c>
      <c r="D6" s="12">
        <v>4.5999999999999999E-2</v>
      </c>
      <c r="E6" s="12">
        <v>4.8000000000000001E-2</v>
      </c>
      <c r="F6" s="13">
        <v>5.2000000000000005E-2</v>
      </c>
    </row>
    <row r="7" spans="1:8" ht="15" x14ac:dyDescent="0.25">
      <c r="A7" s="11" t="s">
        <v>64</v>
      </c>
      <c r="B7" s="12"/>
      <c r="C7" s="12"/>
      <c r="D7" s="12"/>
      <c r="E7" s="12"/>
      <c r="F7" s="13"/>
    </row>
    <row r="8" spans="1:8" ht="15" x14ac:dyDescent="0.25">
      <c r="A8" s="9" t="s">
        <v>53</v>
      </c>
      <c r="B8" s="14">
        <v>1.8700000000000001E-2</v>
      </c>
      <c r="C8" s="14">
        <v>1.8200000000000001E-2</v>
      </c>
      <c r="D8" s="14">
        <v>1.7000000000000001E-2</v>
      </c>
      <c r="E8" s="14">
        <v>1.6399999999999998E-2</v>
      </c>
      <c r="F8" s="15">
        <v>1.6799999999999999E-2</v>
      </c>
    </row>
    <row r="9" spans="1:8" ht="15" x14ac:dyDescent="0.25">
      <c r="A9" s="9" t="s">
        <v>59</v>
      </c>
      <c r="B9" s="14">
        <v>8.7799999999999989E-2</v>
      </c>
      <c r="C9" s="14">
        <v>9.0200000000000002E-2</v>
      </c>
      <c r="D9" s="14">
        <v>8.7799999999999989E-2</v>
      </c>
      <c r="E9" s="14">
        <v>8.5699999999999998E-2</v>
      </c>
      <c r="F9" s="15">
        <v>8.929999999999999E-2</v>
      </c>
    </row>
    <row r="10" spans="1:8" ht="15" x14ac:dyDescent="0.25">
      <c r="A10" s="9" t="s">
        <v>55</v>
      </c>
      <c r="B10" s="16">
        <v>0.41930000000000001</v>
      </c>
      <c r="C10" s="16">
        <v>0.42119999999999996</v>
      </c>
      <c r="D10" s="16">
        <v>0.40549999999999997</v>
      </c>
      <c r="E10" s="16">
        <v>0.39539999999999997</v>
      </c>
      <c r="F10" s="17">
        <v>0.39159999999999995</v>
      </c>
    </row>
    <row r="11" spans="1:8" ht="15" x14ac:dyDescent="0.25">
      <c r="A11" s="9" t="s">
        <v>60</v>
      </c>
      <c r="B11" s="14">
        <v>0.13669999999999999</v>
      </c>
      <c r="C11" s="14">
        <v>0.1326</v>
      </c>
      <c r="D11" s="14">
        <v>0.1371</v>
      </c>
      <c r="E11" s="14">
        <v>0.1366</v>
      </c>
      <c r="F11" s="15">
        <v>0.13800000000000001</v>
      </c>
    </row>
    <row r="12" spans="1:8" ht="15" x14ac:dyDescent="0.25">
      <c r="A12" s="9" t="s">
        <v>58</v>
      </c>
      <c r="B12" s="14">
        <v>0.12269999999999999</v>
      </c>
      <c r="C12" s="14">
        <v>0.11359999999999999</v>
      </c>
      <c r="D12" s="14">
        <v>0.12240000000000001</v>
      </c>
      <c r="E12" s="14">
        <v>0.1283</v>
      </c>
      <c r="F12" s="15">
        <v>0.13689999999999999</v>
      </c>
    </row>
    <row r="13" spans="1:8" ht="15" x14ac:dyDescent="0.25">
      <c r="A13" s="9" t="s">
        <v>57</v>
      </c>
      <c r="B13" s="14">
        <v>9.6300000000000011E-2</v>
      </c>
      <c r="C13" s="14">
        <v>0.1</v>
      </c>
      <c r="D13" s="14">
        <v>0.1036</v>
      </c>
      <c r="E13" s="14">
        <v>0.10439999999999999</v>
      </c>
      <c r="F13" s="15">
        <v>0.1076</v>
      </c>
    </row>
    <row r="14" spans="1:8" ht="15" x14ac:dyDescent="0.25">
      <c r="A14" s="9" t="s">
        <v>61</v>
      </c>
      <c r="B14" s="14">
        <v>3.9899999999999998E-2</v>
      </c>
      <c r="C14" s="14">
        <v>4.1999999999999996E-2</v>
      </c>
      <c r="D14" s="14">
        <v>3.9800000000000002E-2</v>
      </c>
      <c r="E14" s="14">
        <v>3.7199999999999997E-2</v>
      </c>
      <c r="F14" s="15">
        <v>3.5599999999999993E-2</v>
      </c>
    </row>
    <row r="15" spans="1:8" ht="15" x14ac:dyDescent="0.25">
      <c r="A15" s="9" t="s">
        <v>62</v>
      </c>
      <c r="B15" s="14">
        <v>3.9100000000000003E-2</v>
      </c>
      <c r="C15" s="14">
        <v>4.2800000000000005E-2</v>
      </c>
      <c r="D15" s="14">
        <v>4.2199999999999994E-2</v>
      </c>
      <c r="E15" s="14">
        <v>4.7500000000000001E-2</v>
      </c>
      <c r="F15" s="15">
        <v>4.99E-2</v>
      </c>
    </row>
    <row r="16" spans="1:8" ht="15.75" thickBot="1" x14ac:dyDescent="0.3">
      <c r="A16" s="10" t="s">
        <v>63</v>
      </c>
      <c r="B16" s="18">
        <v>3.9599999999999996E-2</v>
      </c>
      <c r="C16" s="18">
        <v>3.9300000000000002E-2</v>
      </c>
      <c r="D16" s="18">
        <v>4.4500000000000005E-2</v>
      </c>
      <c r="E16" s="18">
        <v>4.8399999999999999E-2</v>
      </c>
      <c r="F16" s="19">
        <v>3.4300000000000004E-2</v>
      </c>
    </row>
    <row r="17" spans="1:6" ht="13.5" thickBot="1" x14ac:dyDescent="0.25"/>
    <row r="18" spans="1:6" ht="30.75" customHeight="1" x14ac:dyDescent="0.2">
      <c r="A18" s="43" t="s">
        <v>71</v>
      </c>
      <c r="B18" s="43"/>
      <c r="C18" s="43"/>
      <c r="D18" s="43"/>
      <c r="E18" s="43"/>
      <c r="F18" s="43"/>
    </row>
    <row r="19" spans="1:6" x14ac:dyDescent="0.2">
      <c r="A19" s="42" t="s">
        <v>72</v>
      </c>
      <c r="B19" s="42"/>
      <c r="C19" s="42"/>
      <c r="D19" s="42"/>
      <c r="E19" s="42"/>
      <c r="F19" s="42"/>
    </row>
    <row r="20" spans="1:6" x14ac:dyDescent="0.2">
      <c r="A20" s="44" t="s">
        <v>69</v>
      </c>
      <c r="B20" s="44"/>
      <c r="C20" s="44"/>
      <c r="D20" s="44"/>
      <c r="E20" s="44"/>
      <c r="F20" s="44"/>
    </row>
  </sheetData>
  <mergeCells count="4">
    <mergeCell ref="A19:F19"/>
    <mergeCell ref="A18:F18"/>
    <mergeCell ref="A20:F20"/>
    <mergeCell ref="A1:F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19" sqref="K19"/>
    </sheetView>
  </sheetViews>
  <sheetFormatPr baseColWidth="10" defaultColWidth="11.42578125" defaultRowHeight="14.25" x14ac:dyDescent="0.2"/>
  <cols>
    <col min="1" max="1" width="44.85546875" style="29" customWidth="1"/>
    <col min="2" max="2" width="18.28515625" style="29" customWidth="1"/>
    <col min="3" max="5" width="11.42578125" style="29"/>
    <col min="6" max="6" width="12.85546875" style="29" customWidth="1"/>
    <col min="7" max="16384" width="11.42578125" style="29"/>
  </cols>
  <sheetData>
    <row r="1" spans="1:6" ht="23.25" customHeight="1" x14ac:dyDescent="0.25">
      <c r="A1" s="46" t="s">
        <v>73</v>
      </c>
      <c r="B1" s="47"/>
      <c r="C1" s="47"/>
      <c r="D1" s="47"/>
    </row>
    <row r="3" spans="1:6" ht="25.5" customHeight="1" x14ac:dyDescent="0.2">
      <c r="A3" s="30"/>
      <c r="B3" s="59" t="s">
        <v>42</v>
      </c>
      <c r="C3" s="55" t="s">
        <v>81</v>
      </c>
      <c r="D3" s="56"/>
      <c r="E3" s="56"/>
      <c r="F3" s="57"/>
    </row>
    <row r="4" spans="1:6" ht="29.45" customHeight="1" x14ac:dyDescent="0.2">
      <c r="A4" s="30"/>
      <c r="B4" s="60"/>
      <c r="C4" s="34" t="s">
        <v>5</v>
      </c>
      <c r="D4" s="34" t="s">
        <v>43</v>
      </c>
      <c r="E4" s="34" t="s">
        <v>44</v>
      </c>
      <c r="F4" s="34" t="s">
        <v>45</v>
      </c>
    </row>
    <row r="5" spans="1:6" x14ac:dyDescent="0.2">
      <c r="A5" s="31" t="s">
        <v>46</v>
      </c>
      <c r="B5" s="58">
        <v>0.36699999999999999</v>
      </c>
      <c r="C5" s="58">
        <v>0.22</v>
      </c>
      <c r="D5" s="58">
        <v>3.1E-2</v>
      </c>
      <c r="E5" s="58">
        <v>0.09</v>
      </c>
      <c r="F5" s="58">
        <v>2.5999999999999999E-2</v>
      </c>
    </row>
    <row r="6" spans="1:6" x14ac:dyDescent="0.2">
      <c r="A6" s="30" t="s">
        <v>41</v>
      </c>
      <c r="B6" s="58"/>
      <c r="C6" s="58"/>
      <c r="D6" s="58"/>
      <c r="E6" s="58"/>
      <c r="F6" s="58"/>
    </row>
    <row r="7" spans="1:6" x14ac:dyDescent="0.2">
      <c r="A7" s="30" t="s">
        <v>47</v>
      </c>
      <c r="B7" s="58">
        <v>0.41899999999999998</v>
      </c>
      <c r="C7" s="58">
        <v>0.252</v>
      </c>
      <c r="D7" s="58">
        <v>3.5999999999999997E-2</v>
      </c>
      <c r="E7" s="58">
        <v>0.10100000000000001</v>
      </c>
      <c r="F7" s="58">
        <v>0.03</v>
      </c>
    </row>
    <row r="8" spans="1:6" x14ac:dyDescent="0.2">
      <c r="A8" s="30" t="s">
        <v>48</v>
      </c>
      <c r="B8" s="58">
        <v>0.39600000000000002</v>
      </c>
      <c r="C8" s="58">
        <v>0.23599999999999999</v>
      </c>
      <c r="D8" s="58">
        <v>3.4000000000000002E-2</v>
      </c>
      <c r="E8" s="58">
        <v>9.8000000000000004E-2</v>
      </c>
      <c r="F8" s="58">
        <v>2.8000000000000001E-2</v>
      </c>
    </row>
    <row r="9" spans="1:6" x14ac:dyDescent="0.2">
      <c r="A9" s="21" t="s">
        <v>49</v>
      </c>
      <c r="B9" s="58"/>
      <c r="C9" s="58"/>
      <c r="D9" s="58"/>
      <c r="E9" s="58"/>
      <c r="F9" s="58"/>
    </row>
    <row r="10" spans="1:6" x14ac:dyDescent="0.2">
      <c r="A10" s="30" t="s">
        <v>50</v>
      </c>
      <c r="B10" s="58">
        <v>0.35899999999999999</v>
      </c>
      <c r="C10" s="58">
        <v>0.19700000000000001</v>
      </c>
      <c r="D10" s="58">
        <v>2.8000000000000001E-2</v>
      </c>
      <c r="E10" s="58">
        <v>9.2999999999999999E-2</v>
      </c>
      <c r="F10" s="58">
        <v>4.1000000000000002E-2</v>
      </c>
    </row>
    <row r="11" spans="1:6" x14ac:dyDescent="0.2">
      <c r="A11" s="30" t="s">
        <v>51</v>
      </c>
      <c r="B11" s="58">
        <v>0.4</v>
      </c>
      <c r="C11" s="58">
        <v>0.26600000000000001</v>
      </c>
      <c r="D11" s="58">
        <v>3.9E-2</v>
      </c>
      <c r="E11" s="58">
        <v>9.2999999999999999E-2</v>
      </c>
      <c r="F11" s="58">
        <v>2E-3</v>
      </c>
    </row>
    <row r="12" spans="1:6" x14ac:dyDescent="0.2">
      <c r="A12" s="21" t="s">
        <v>52</v>
      </c>
      <c r="B12" s="58"/>
      <c r="C12" s="58"/>
      <c r="D12" s="58"/>
      <c r="E12" s="58"/>
      <c r="F12" s="58"/>
    </row>
    <row r="13" spans="1:6" x14ac:dyDescent="0.2">
      <c r="A13" s="30" t="s">
        <v>53</v>
      </c>
      <c r="B13" s="58">
        <v>0.47799999999999998</v>
      </c>
      <c r="C13" s="58">
        <v>0.248</v>
      </c>
      <c r="D13" s="58">
        <v>2.4E-2</v>
      </c>
      <c r="E13" s="58">
        <v>0.14299999999999999</v>
      </c>
      <c r="F13" s="58">
        <v>6.3E-2</v>
      </c>
    </row>
    <row r="14" spans="1:6" x14ac:dyDescent="0.2">
      <c r="A14" s="30" t="s">
        <v>54</v>
      </c>
      <c r="B14" s="58">
        <v>0.33700000000000002</v>
      </c>
      <c r="C14" s="58">
        <v>0.186</v>
      </c>
      <c r="D14" s="58">
        <v>3.6999999999999998E-2</v>
      </c>
      <c r="E14" s="58">
        <v>9.0999999999999998E-2</v>
      </c>
      <c r="F14" s="58">
        <v>2.3E-2</v>
      </c>
    </row>
    <row r="15" spans="1:6" x14ac:dyDescent="0.2">
      <c r="A15" s="30" t="s">
        <v>55</v>
      </c>
      <c r="B15" s="58">
        <v>0.47399999999999998</v>
      </c>
      <c r="C15" s="58">
        <v>0.30099999999999999</v>
      </c>
      <c r="D15" s="58">
        <v>4.2000000000000003E-2</v>
      </c>
      <c r="E15" s="58">
        <v>0.106</v>
      </c>
      <c r="F15" s="58">
        <v>2.5000000000000001E-2</v>
      </c>
    </row>
    <row r="16" spans="1:6" ht="14.45" customHeight="1" x14ac:dyDescent="0.2">
      <c r="A16" s="30" t="s">
        <v>56</v>
      </c>
      <c r="B16" s="58">
        <v>0.35899999999999999</v>
      </c>
      <c r="C16" s="58">
        <v>0.20599999999999999</v>
      </c>
      <c r="D16" s="58">
        <v>2.4E-2</v>
      </c>
      <c r="E16" s="58">
        <v>9.7000000000000003E-2</v>
      </c>
      <c r="F16" s="58">
        <v>3.2000000000000001E-2</v>
      </c>
    </row>
    <row r="17" spans="1:6" x14ac:dyDescent="0.2">
      <c r="A17" s="30" t="s">
        <v>57</v>
      </c>
      <c r="B17" s="58">
        <v>0.23599999999999999</v>
      </c>
      <c r="C17" s="58">
        <v>0.11799999999999999</v>
      </c>
      <c r="D17" s="58">
        <v>1.7999999999999999E-2</v>
      </c>
      <c r="E17" s="58">
        <v>7.2999999999999995E-2</v>
      </c>
      <c r="F17" s="58">
        <v>2.7E-2</v>
      </c>
    </row>
    <row r="18" spans="1:6" ht="15" thickBot="1" x14ac:dyDescent="0.25">
      <c r="A18" s="30" t="s">
        <v>58</v>
      </c>
      <c r="B18" s="58">
        <v>0.27100000000000002</v>
      </c>
      <c r="C18" s="58">
        <v>0.14699999999999999</v>
      </c>
      <c r="D18" s="58">
        <v>1.9E-2</v>
      </c>
      <c r="E18" s="58">
        <v>7.5999999999999998E-2</v>
      </c>
      <c r="F18" s="58">
        <v>2.9000000000000001E-2</v>
      </c>
    </row>
    <row r="19" spans="1:6" ht="27" customHeight="1" x14ac:dyDescent="0.2">
      <c r="A19" s="43" t="s">
        <v>71</v>
      </c>
      <c r="B19" s="43"/>
      <c r="C19" s="43"/>
      <c r="D19" s="43"/>
      <c r="E19" s="43"/>
      <c r="F19" s="43"/>
    </row>
    <row r="20" spans="1:6" ht="24.75" customHeight="1" x14ac:dyDescent="0.2">
      <c r="A20" s="50" t="s">
        <v>66</v>
      </c>
      <c r="B20" s="50"/>
      <c r="C20" s="50"/>
      <c r="D20" s="50"/>
      <c r="E20" s="50"/>
      <c r="F20" s="50"/>
    </row>
    <row r="21" spans="1:6" x14ac:dyDescent="0.2">
      <c r="A21" s="35" t="s">
        <v>24</v>
      </c>
      <c r="B21" s="35"/>
      <c r="C21" s="35"/>
      <c r="D21" s="35"/>
      <c r="E21" s="35"/>
      <c r="F21" s="35"/>
    </row>
    <row r="22" spans="1:6" x14ac:dyDescent="0.2">
      <c r="A22" s="35" t="s">
        <v>65</v>
      </c>
      <c r="B22" s="35"/>
      <c r="C22" s="35"/>
      <c r="D22" s="35"/>
      <c r="E22" s="35"/>
      <c r="F22" s="35"/>
    </row>
    <row r="23" spans="1:6" x14ac:dyDescent="0.2">
      <c r="A23" s="48" t="s">
        <v>76</v>
      </c>
      <c r="B23" s="49"/>
      <c r="C23" s="49"/>
      <c r="D23" s="49"/>
      <c r="E23" s="49"/>
      <c r="F23" s="49"/>
    </row>
  </sheetData>
  <mergeCells count="6">
    <mergeCell ref="A1:D1"/>
    <mergeCell ref="A23:F23"/>
    <mergeCell ref="A19:F19"/>
    <mergeCell ref="A20:F20"/>
    <mergeCell ref="C3:F3"/>
    <mergeCell ref="B3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3" zoomScale="115" zoomScaleNormal="115" workbookViewId="0">
      <selection activeCell="L35" sqref="L35"/>
    </sheetView>
  </sheetViews>
  <sheetFormatPr baseColWidth="10" defaultRowHeight="12.75" x14ac:dyDescent="0.2"/>
  <cols>
    <col min="2" max="2" width="24" bestFit="1" customWidth="1"/>
  </cols>
  <sheetData>
    <row r="1" spans="1:6" x14ac:dyDescent="0.2">
      <c r="A1" s="25" t="s">
        <v>74</v>
      </c>
    </row>
    <row r="2" spans="1:6" x14ac:dyDescent="0.2">
      <c r="B2" t="s">
        <v>22</v>
      </c>
      <c r="C2" t="s">
        <v>5</v>
      </c>
      <c r="D2" t="s">
        <v>6</v>
      </c>
      <c r="E2" t="s">
        <v>4</v>
      </c>
      <c r="F2" t="s">
        <v>23</v>
      </c>
    </row>
    <row r="3" spans="1:6" x14ac:dyDescent="0.2">
      <c r="A3" t="s">
        <v>7</v>
      </c>
      <c r="B3">
        <v>60.940627084723154</v>
      </c>
      <c r="C3">
        <v>55.09110396570204</v>
      </c>
      <c r="D3" s="2">
        <v>64.941366761018998</v>
      </c>
      <c r="E3">
        <v>52.599388379204889</v>
      </c>
    </row>
    <row r="4" spans="1:6" x14ac:dyDescent="0.2">
      <c r="A4" t="s">
        <v>8</v>
      </c>
      <c r="B4">
        <v>62.213197969543145</v>
      </c>
      <c r="C4">
        <v>55.806117159149814</v>
      </c>
      <c r="D4" s="2">
        <v>66.694666106677872</v>
      </c>
      <c r="E4">
        <v>51.831298557158711</v>
      </c>
    </row>
    <row r="5" spans="1:6" x14ac:dyDescent="0.2">
      <c r="A5" t="s">
        <v>9</v>
      </c>
      <c r="B5">
        <v>63.452248792342999</v>
      </c>
      <c r="C5">
        <v>56.179209665240371</v>
      </c>
      <c r="D5" s="2">
        <v>66.388657214345287</v>
      </c>
      <c r="E5">
        <v>52.849162011173192</v>
      </c>
    </row>
    <row r="6" spans="1:6" x14ac:dyDescent="0.2">
      <c r="A6" t="s">
        <v>10</v>
      </c>
      <c r="B6">
        <v>64.751871528616277</v>
      </c>
      <c r="C6">
        <v>59.203420342034207</v>
      </c>
      <c r="D6" s="2">
        <v>68.504901960784309</v>
      </c>
      <c r="E6">
        <v>53.152173913043477</v>
      </c>
    </row>
    <row r="7" spans="1:6" x14ac:dyDescent="0.2">
      <c r="A7" t="s">
        <v>11</v>
      </c>
      <c r="B7">
        <v>66.403812333352235</v>
      </c>
      <c r="C7">
        <v>61.437908496732028</v>
      </c>
      <c r="D7" s="2">
        <v>69.318181818181827</v>
      </c>
      <c r="E7">
        <v>59.753363228699556</v>
      </c>
      <c r="F7">
        <v>87.980769230769226</v>
      </c>
    </row>
    <row r="8" spans="1:6" x14ac:dyDescent="0.2">
      <c r="A8" t="s">
        <v>12</v>
      </c>
      <c r="B8">
        <v>65.868625129852873</v>
      </c>
      <c r="C8">
        <v>63.217550274223036</v>
      </c>
      <c r="D8" s="2">
        <v>69.297583081571005</v>
      </c>
      <c r="E8">
        <v>56.991525423728817</v>
      </c>
      <c r="F8">
        <v>89.583333333333343</v>
      </c>
    </row>
    <row r="9" spans="1:6" x14ac:dyDescent="0.2">
      <c r="A9" t="s">
        <v>13</v>
      </c>
      <c r="B9">
        <v>64.997321332904747</v>
      </c>
      <c r="C9">
        <v>62.272420768712067</v>
      </c>
      <c r="D9" s="2">
        <v>68.834313386371491</v>
      </c>
      <c r="E9">
        <v>53.017641597028785</v>
      </c>
      <c r="F9">
        <v>89.942196531791907</v>
      </c>
    </row>
    <row r="10" spans="1:6" x14ac:dyDescent="0.2">
      <c r="A10" t="s">
        <v>14</v>
      </c>
      <c r="B10">
        <v>63.742610980180039</v>
      </c>
      <c r="C10">
        <v>60.159302675082657</v>
      </c>
      <c r="D10" s="2">
        <v>67.976615784345569</v>
      </c>
      <c r="E10">
        <v>53.276353276353269</v>
      </c>
      <c r="F10">
        <v>90.775681341719078</v>
      </c>
    </row>
    <row r="11" spans="1:6" x14ac:dyDescent="0.2">
      <c r="A11" t="s">
        <v>15</v>
      </c>
      <c r="B11">
        <v>63.447629011020723</v>
      </c>
      <c r="C11">
        <v>60.198938992042436</v>
      </c>
      <c r="D11" s="2">
        <v>66.082224909310767</v>
      </c>
      <c r="E11">
        <v>51.805054151624553</v>
      </c>
      <c r="F11">
        <v>91.991570073761849</v>
      </c>
    </row>
    <row r="12" spans="1:6" x14ac:dyDescent="0.2">
      <c r="A12" t="s">
        <v>16</v>
      </c>
      <c r="B12">
        <v>63.644502176660581</v>
      </c>
      <c r="C12">
        <v>58.088235294117652</v>
      </c>
      <c r="D12" s="2">
        <v>64.219079145350591</v>
      </c>
      <c r="E12">
        <v>52.532833020637902</v>
      </c>
      <c r="F12">
        <v>90.804597701149419</v>
      </c>
    </row>
    <row r="13" spans="1:6" x14ac:dyDescent="0.2">
      <c r="A13" t="s">
        <v>17</v>
      </c>
      <c r="B13">
        <v>63.826326768730333</v>
      </c>
      <c r="C13">
        <v>57.719487363756137</v>
      </c>
      <c r="D13" s="2">
        <v>64.660361134995696</v>
      </c>
      <c r="E13">
        <v>54.141759180187876</v>
      </c>
      <c r="F13">
        <v>89.311408016443977</v>
      </c>
    </row>
    <row r="14" spans="1:6" x14ac:dyDescent="0.2">
      <c r="A14" t="s">
        <v>18</v>
      </c>
      <c r="B14">
        <v>63.393470790378004</v>
      </c>
      <c r="C14">
        <v>56.608201581027672</v>
      </c>
      <c r="D14" s="2">
        <v>64.898550724637687</v>
      </c>
      <c r="E14">
        <v>54.702970297029708</v>
      </c>
      <c r="F14">
        <v>90.093847758081338</v>
      </c>
    </row>
    <row r="15" spans="1:6" x14ac:dyDescent="0.2">
      <c r="A15" t="s">
        <v>19</v>
      </c>
      <c r="B15">
        <v>63.155339805825236</v>
      </c>
      <c r="C15">
        <v>56.551558175911445</v>
      </c>
      <c r="D15" s="2">
        <v>65.674660502744871</v>
      </c>
      <c r="E15">
        <v>55.520751761942059</v>
      </c>
      <c r="F15">
        <v>88.626609442060087</v>
      </c>
    </row>
    <row r="16" spans="1:6" x14ac:dyDescent="0.2">
      <c r="A16" t="s">
        <v>20</v>
      </c>
      <c r="B16">
        <v>63.468896395976039</v>
      </c>
      <c r="C16">
        <v>54.625884732052576</v>
      </c>
      <c r="D16" s="2">
        <v>60.533413245430026</v>
      </c>
      <c r="E16">
        <v>54.520795660036171</v>
      </c>
      <c r="F16">
        <v>94.663278271918685</v>
      </c>
    </row>
    <row r="17" spans="1:6" x14ac:dyDescent="0.2">
      <c r="A17" t="s">
        <v>21</v>
      </c>
      <c r="B17">
        <v>64.12</v>
      </c>
      <c r="C17">
        <v>55.98</v>
      </c>
      <c r="D17" s="2">
        <v>59.17</v>
      </c>
      <c r="E17">
        <v>53.15</v>
      </c>
      <c r="F17">
        <v>96.95</v>
      </c>
    </row>
    <row r="18" spans="1:6" x14ac:dyDescent="0.2">
      <c r="A18" s="3" t="s">
        <v>25</v>
      </c>
      <c r="B18">
        <v>64.680000000000007</v>
      </c>
      <c r="C18">
        <v>56.57</v>
      </c>
      <c r="D18" s="2">
        <v>58.31</v>
      </c>
      <c r="E18">
        <v>51.29</v>
      </c>
      <c r="F18">
        <v>97.96</v>
      </c>
    </row>
    <row r="40" spans="1:1" x14ac:dyDescent="0.2">
      <c r="A40" t="s">
        <v>24</v>
      </c>
    </row>
    <row r="41" spans="1:1" x14ac:dyDescent="0.2">
      <c r="A41" s="32" t="s">
        <v>77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K18" sqref="K18"/>
    </sheetView>
  </sheetViews>
  <sheetFormatPr baseColWidth="10" defaultRowHeight="12.75" x14ac:dyDescent="0.2"/>
  <cols>
    <col min="1" max="1" width="37.85546875" bestFit="1" customWidth="1"/>
  </cols>
  <sheetData>
    <row r="1" spans="1:8" x14ac:dyDescent="0.2">
      <c r="A1" s="53" t="s">
        <v>79</v>
      </c>
      <c r="B1" s="54"/>
      <c r="C1" s="54"/>
      <c r="D1" s="54"/>
      <c r="E1" s="54"/>
      <c r="F1" s="54"/>
      <c r="G1" s="54"/>
    </row>
    <row r="2" spans="1:8" x14ac:dyDescent="0.2"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</row>
    <row r="3" spans="1:8" x14ac:dyDescent="0.2">
      <c r="A3" t="s">
        <v>32</v>
      </c>
      <c r="B3" s="24">
        <v>41</v>
      </c>
      <c r="C3" s="24">
        <v>47</v>
      </c>
      <c r="D3" s="24">
        <v>45</v>
      </c>
      <c r="E3" s="24">
        <v>46</v>
      </c>
      <c r="F3" s="24">
        <v>45</v>
      </c>
      <c r="G3" s="24">
        <v>40</v>
      </c>
      <c r="H3" s="24">
        <v>44</v>
      </c>
    </row>
    <row r="4" spans="1:8" x14ac:dyDescent="0.2">
      <c r="A4" t="s">
        <v>33</v>
      </c>
      <c r="B4" s="24">
        <v>5</v>
      </c>
      <c r="C4" s="24">
        <v>10</v>
      </c>
      <c r="D4" s="24">
        <v>12</v>
      </c>
      <c r="E4" s="24">
        <v>16</v>
      </c>
      <c r="F4" s="24">
        <v>14.000000000000002</v>
      </c>
      <c r="G4" s="24">
        <v>15</v>
      </c>
      <c r="H4" s="24">
        <v>10</v>
      </c>
    </row>
    <row r="5" spans="1:8" x14ac:dyDescent="0.2">
      <c r="A5" t="s">
        <v>34</v>
      </c>
      <c r="B5" s="24">
        <v>22</v>
      </c>
      <c r="C5" s="24">
        <v>19</v>
      </c>
      <c r="D5" s="24">
        <v>21</v>
      </c>
      <c r="E5" s="24">
        <v>21</v>
      </c>
      <c r="F5" s="24">
        <v>18</v>
      </c>
      <c r="G5" s="24">
        <v>19</v>
      </c>
      <c r="H5" s="24">
        <v>17</v>
      </c>
    </row>
    <row r="6" spans="1:8" x14ac:dyDescent="0.2">
      <c r="A6" t="s">
        <v>35</v>
      </c>
      <c r="B6" s="24">
        <v>23</v>
      </c>
      <c r="C6" s="24">
        <v>30</v>
      </c>
      <c r="D6" s="24">
        <v>30</v>
      </c>
      <c r="E6" s="24">
        <v>28.000000000000004</v>
      </c>
      <c r="F6" s="24">
        <v>23</v>
      </c>
      <c r="G6" s="24">
        <v>21</v>
      </c>
      <c r="H6" s="24">
        <v>18</v>
      </c>
    </row>
    <row r="7" spans="1:8" x14ac:dyDescent="0.2">
      <c r="A7" t="s">
        <v>36</v>
      </c>
      <c r="B7" s="24">
        <v>12</v>
      </c>
      <c r="C7" s="24">
        <v>13</v>
      </c>
      <c r="D7" s="24">
        <v>11</v>
      </c>
      <c r="E7" s="24">
        <v>11</v>
      </c>
      <c r="F7" s="24">
        <v>14.000000000000002</v>
      </c>
      <c r="G7" s="24">
        <v>11</v>
      </c>
      <c r="H7" s="24">
        <v>11</v>
      </c>
    </row>
    <row r="30" spans="1:4" x14ac:dyDescent="0.2">
      <c r="A30" s="51" t="s">
        <v>78</v>
      </c>
      <c r="B30" s="52"/>
      <c r="C30" s="52"/>
      <c r="D30" s="52"/>
    </row>
  </sheetData>
  <mergeCells count="2">
    <mergeCell ref="A30:D30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N30" sqref="N30"/>
    </sheetView>
  </sheetViews>
  <sheetFormatPr baseColWidth="10" defaultRowHeight="12.75" x14ac:dyDescent="0.2"/>
  <sheetData>
    <row r="1" spans="1:1" ht="15" x14ac:dyDescent="0.25">
      <c r="A1" s="4" t="s">
        <v>80</v>
      </c>
    </row>
    <row r="32" spans="1:1" x14ac:dyDescent="0.2">
      <c r="A32" t="s">
        <v>67</v>
      </c>
    </row>
    <row r="33" spans="1:1" ht="15" x14ac:dyDescent="0.25">
      <c r="A33" s="23" t="s"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graphique 1</vt:lpstr>
      <vt:lpstr>Tableau 1</vt:lpstr>
      <vt:lpstr>Tableau 2</vt:lpstr>
      <vt:lpstr>graphique 2</vt:lpstr>
      <vt:lpstr>graphique 3</vt:lpstr>
      <vt:lpstr>schéma 1</vt:lpstr>
      <vt:lpstr>schéma a</vt:lpstr>
      <vt:lpstr>schéma b</vt:lpstr>
      <vt:lpstr>'Tableau 1'!_ftn1</vt:lpstr>
      <vt:lpstr>'Tableau 1'!_ftnref1</vt:lpstr>
    </vt:vector>
  </TitlesOfParts>
  <Company>Site Descartes -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lfauvet</dc:creator>
  <cp:lastModifiedBy>Christophe JAGGERS</cp:lastModifiedBy>
  <dcterms:created xsi:type="dcterms:W3CDTF">2013-09-12T09:14:10Z</dcterms:created>
  <dcterms:modified xsi:type="dcterms:W3CDTF">2015-07-10T14:39:00Z</dcterms:modified>
</cp:coreProperties>
</file>