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5" windowWidth="20520" windowHeight="7320"/>
  </bookViews>
  <sheets>
    <sheet name="Graphique 1" sheetId="1" r:id="rId1"/>
    <sheet name="Tableau 1" sheetId="2" r:id="rId2"/>
    <sheet name="Graphique 2" sheetId="5" r:id="rId3"/>
    <sheet name="Carte 1" sheetId="4" r:id="rId4"/>
  </sheets>
  <calcPr calcId="145621"/>
</workbook>
</file>

<file path=xl/calcChain.xml><?xml version="1.0" encoding="utf-8"?>
<calcChain xmlns="http://schemas.openxmlformats.org/spreadsheetml/2006/main">
  <c r="F10" i="5" l="1"/>
  <c r="H9" i="5"/>
  <c r="F9" i="5"/>
  <c r="F5" i="5"/>
  <c r="F6" i="5"/>
  <c r="F7" i="5"/>
  <c r="F8" i="5"/>
  <c r="F11" i="5"/>
  <c r="F12" i="5"/>
  <c r="F13" i="5"/>
  <c r="F14" i="5"/>
  <c r="F15" i="5"/>
  <c r="F16" i="5"/>
  <c r="F17" i="5"/>
  <c r="H17" i="5" l="1"/>
  <c r="H16" i="5"/>
  <c r="H15" i="5"/>
  <c r="H14" i="5"/>
  <c r="H13" i="5"/>
  <c r="H11" i="5"/>
  <c r="H10" i="5"/>
  <c r="H12" i="5"/>
  <c r="H8" i="5"/>
  <c r="H6" i="5"/>
  <c r="H7" i="5"/>
  <c r="H5" i="5"/>
</calcChain>
</file>

<file path=xl/sharedStrings.xml><?xml version="1.0" encoding="utf-8"?>
<sst xmlns="http://schemas.openxmlformats.org/spreadsheetml/2006/main" count="87" uniqueCount="67">
  <si>
    <t>Tableau source</t>
  </si>
  <si>
    <t xml:space="preserve">Dépenses intérieures de R&amp;D des entreprises </t>
  </si>
  <si>
    <t>( p ) : donnée provisoire</t>
  </si>
  <si>
    <t>Champ : ensemble des entreprises localisées en France</t>
  </si>
  <si>
    <t>Principales branches de recherche</t>
  </si>
  <si>
    <t>Dépenses intérieures de R&amp;D</t>
  </si>
  <si>
    <t>Effectif de chercheurs</t>
  </si>
  <si>
    <t>En Md€</t>
  </si>
  <si>
    <t>En milliers d'ETP</t>
  </si>
  <si>
    <t>Branches de services</t>
  </si>
  <si>
    <t>Autres branches de services</t>
  </si>
  <si>
    <t>Total</t>
  </si>
  <si>
    <t>(p) : données provisoires - (ETP) : équivalent temps plein</t>
  </si>
  <si>
    <t>Industrie automobile</t>
  </si>
  <si>
    <t>Construction aéronautique et spatiale</t>
  </si>
  <si>
    <t>Industrie pharmaceutique</t>
  </si>
  <si>
    <t>Industrie chimique</t>
  </si>
  <si>
    <t>Fab. instrum. &amp; appar. de mesure, essai &amp; navigation, horlogerie</t>
  </si>
  <si>
    <t>Fab. d'équipements de communication</t>
  </si>
  <si>
    <t>Activités spécialisées, scientifiques et techniques</t>
  </si>
  <si>
    <t>Activités informatiques et services d'information</t>
  </si>
  <si>
    <t>Édition, audiovisuel et diffusion</t>
  </si>
  <si>
    <t>Télécommunications</t>
  </si>
  <si>
    <t>Bretagne</t>
  </si>
  <si>
    <t>Pays de la Loire</t>
  </si>
  <si>
    <t>La Corse est regroupée avec PACA, pour des raisons de secret statistique</t>
  </si>
  <si>
    <t>(p) : données provisoires</t>
  </si>
  <si>
    <t>Branches des industries manufacturières</t>
  </si>
  <si>
    <t>Autres branches industries manufacturières</t>
  </si>
  <si>
    <t>Primaire, énergie, construction</t>
  </si>
  <si>
    <t>Fab. d'équipements électriques</t>
  </si>
  <si>
    <t>Fab. de machines et équipements non compris ailleurs</t>
  </si>
  <si>
    <t>Composants, cartes électronique, ordinateurs, équipements périphérique</t>
  </si>
  <si>
    <t>(p) : données provisoires - ETP : Equivalent Temps Plein</t>
  </si>
  <si>
    <t>Chercheurs</t>
  </si>
  <si>
    <t>Centre-Val de Loire</t>
  </si>
  <si>
    <t>Normandie</t>
  </si>
  <si>
    <t>PACA et Corse</t>
  </si>
  <si>
    <t>en ETP</t>
  </si>
  <si>
    <t>% chercheurs</t>
  </si>
  <si>
    <t xml:space="preserve">Personnels de </t>
  </si>
  <si>
    <t>soutien en ETP</t>
  </si>
  <si>
    <t>NB : en raison des arrondis, le total peut différer de la somme des éléments qui le composent.</t>
  </si>
  <si>
    <t>Grand Est</t>
  </si>
  <si>
    <t>Occitanie</t>
  </si>
  <si>
    <t>Hauts-de-France</t>
  </si>
  <si>
    <t>La Corse est regroupée avec PACA, pour des raisons de secret statistique.</t>
  </si>
  <si>
    <t>Nouvelle-Aquitaine</t>
  </si>
  <si>
    <t>Auvergne-Rhône-Alpes</t>
  </si>
  <si>
    <t>Outre-mer</t>
  </si>
  <si>
    <t>Part des chercheurs (%)</t>
  </si>
  <si>
    <t>REGION</t>
  </si>
  <si>
    <t>Source : MESRI-SIES.</t>
  </si>
  <si>
    <t>Source : MESRI - SIES.</t>
  </si>
  <si>
    <t>Sources  : MESRI-SIES et Insee.</t>
  </si>
  <si>
    <t>Sources : MESRI - SIES et Insee.</t>
  </si>
  <si>
    <t>Bourgogne - 
Franche-Comté</t>
  </si>
  <si>
    <t xml:space="preserve">Île-de-France </t>
  </si>
  <si>
    <t>2017 (p)</t>
  </si>
  <si>
    <t>GRAPHIQUE 1 – Effort de recherche des entreprises entre 2007 et 2017 (en % du PIB)</t>
  </si>
  <si>
    <t>TABLEAU 1 – Dépenses intérieures de R&amp;D, effectif total de R&amp;D et de chercheurs des entreprises par branche de recherche en 2017 (p)</t>
  </si>
  <si>
    <t>Évolution 2017/2016
en volume</t>
  </si>
  <si>
    <t>Évolution 2017/2016</t>
  </si>
  <si>
    <t>GRAPHIQUE 2 – Effectifs de R&amp;D et chercheurs en ETP en 2017 (p)</t>
  </si>
  <si>
    <t>CARTE 1 – Dépenses intérieures de R&amp;D des entreprises par région en 2017 (p) -  France métropolitaine</t>
  </si>
  <si>
    <t>Dirde 2017(p) en Md€</t>
  </si>
  <si>
    <r>
      <t xml:space="preserve">Effectif total de R&amp;D 
</t>
    </r>
    <r>
      <rPr>
        <sz val="11"/>
        <color indexed="9"/>
        <rFont val="Arial"/>
        <family val="2"/>
      </rPr>
      <t>(chercheurs et personnels de soutien)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</si>
</sst>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€_-;\-* #,##0.00\ _€_-;_-* &quot;-&quot;??\ _€_-;_-@_-"/>
    <numFmt numFmtId="164" formatCode="0.0%"/>
    <numFmt numFmtId="165" formatCode="#,##0.0"/>
    <numFmt numFmtId="166" formatCode="0.0&quot;%&quot;"/>
    <numFmt numFmtId="167" formatCode="_-* #,##0.00\ [$€-1]_-;\-* #,##0.00\ [$€-1]_-;_-* &quot;-&quot;??\ [$€-1]_-"/>
    <numFmt numFmtId="168" formatCode="_-* #,##0\ _€_-;\-* #,##0\ _€_-;_-* &quot;-&quot;??\ _€_-;_-@_-"/>
    <numFmt numFmtId="169" formatCode="_(* #,##0_);_(* \(#,##0\);_(* &quot;-&quot;??_);_(@_)"/>
    <numFmt numFmtId="170" formatCode="0.000"/>
    <numFmt numFmtId="171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0"/>
      <name val="Arial"/>
      <family val="2"/>
    </font>
    <font>
      <sz val="11"/>
      <color theme="0"/>
      <name val="Calibri"/>
      <family val="2"/>
      <scheme val="minor"/>
    </font>
    <font>
      <i/>
      <sz val="9"/>
      <name val="Arial"/>
      <family val="2"/>
    </font>
    <font>
      <sz val="11"/>
      <name val="Calibri"/>
      <family val="2"/>
      <scheme val="minor"/>
    </font>
    <font>
      <sz val="10"/>
      <color rgb="FF000000"/>
      <name val="Arial Unicode MS"/>
      <family val="2"/>
    </font>
    <font>
      <sz val="10"/>
      <color theme="1"/>
      <name val="Arial"/>
      <family val="2"/>
    </font>
    <font>
      <sz val="10"/>
      <color theme="0"/>
      <name val="Arial Unicode MS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sz val="11"/>
      <color indexed="9"/>
      <name val="Arial"/>
      <family val="2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64AF"/>
        <bgColor indexed="64"/>
      </patternFill>
    </fill>
    <fill>
      <patternFill patternType="solid">
        <fgColor rgb="FFD0F0FF"/>
        <bgColor indexed="64"/>
      </patternFill>
    </fill>
    <fill>
      <patternFill patternType="solid">
        <fgColor rgb="FF70A0FF"/>
        <bgColor indexed="64"/>
      </patternFill>
    </fill>
    <fill>
      <patternFill patternType="solid">
        <fgColor rgb="FF0040C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/>
      <diagonal/>
    </border>
    <border>
      <left/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7">
    <xf numFmtId="0" fontId="0" fillId="0" borderId="0" xfId="0"/>
    <xf numFmtId="0" fontId="0" fillId="2" borderId="0" xfId="0" applyFill="1"/>
    <xf numFmtId="0" fontId="3" fillId="2" borderId="0" xfId="1" applyFont="1" applyFill="1"/>
    <xf numFmtId="0" fontId="2" fillId="0" borderId="0" xfId="1" applyFont="1"/>
    <xf numFmtId="0" fontId="2" fillId="2" borderId="0" xfId="1" applyFont="1" applyFill="1"/>
    <xf numFmtId="0" fontId="4" fillId="0" borderId="0" xfId="1" applyFont="1"/>
    <xf numFmtId="0" fontId="2" fillId="0" borderId="1" xfId="1" applyFont="1" applyBorder="1"/>
    <xf numFmtId="2" fontId="2" fillId="0" borderId="1" xfId="1" applyNumberFormat="1" applyFont="1" applyBorder="1"/>
    <xf numFmtId="0" fontId="2" fillId="2" borderId="0" xfId="2" applyFill="1"/>
    <xf numFmtId="0" fontId="2" fillId="0" borderId="0" xfId="2"/>
    <xf numFmtId="0" fontId="7" fillId="3" borderId="8" xfId="1" applyFont="1" applyFill="1" applyBorder="1" applyAlignment="1">
      <alignment horizontal="justify"/>
    </xf>
    <xf numFmtId="165" fontId="5" fillId="3" borderId="9" xfId="1" applyNumberFormat="1" applyFont="1" applyFill="1" applyBorder="1" applyAlignment="1">
      <alignment horizontal="right" wrapText="1" indent="1"/>
    </xf>
    <xf numFmtId="166" fontId="5" fillId="3" borderId="0" xfId="1" applyNumberFormat="1" applyFont="1" applyFill="1" applyBorder="1" applyAlignment="1">
      <alignment horizontal="right" wrapText="1" indent="1"/>
    </xf>
    <xf numFmtId="3" fontId="0" fillId="2" borderId="0" xfId="0" applyNumberFormat="1" applyFill="1"/>
    <xf numFmtId="166" fontId="5" fillId="2" borderId="0" xfId="1" applyNumberFormat="1" applyFont="1" applyFill="1" applyBorder="1" applyAlignment="1">
      <alignment horizontal="right" wrapText="1" indent="1"/>
    </xf>
    <xf numFmtId="0" fontId="2" fillId="0" borderId="0" xfId="2"/>
    <xf numFmtId="0" fontId="8" fillId="0" borderId="0" xfId="1" applyFont="1" applyBorder="1"/>
    <xf numFmtId="0" fontId="2" fillId="0" borderId="0" xfId="1" applyFont="1" applyBorder="1"/>
    <xf numFmtId="2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9" fontId="0" fillId="0" borderId="14" xfId="11" applyNumberFormat="1" applyFont="1" applyBorder="1" applyAlignment="1">
      <alignment horizontal="center"/>
    </xf>
    <xf numFmtId="9" fontId="0" fillId="0" borderId="12" xfId="11" applyNumberFormat="1" applyFont="1" applyBorder="1" applyAlignment="1">
      <alignment horizontal="center"/>
    </xf>
    <xf numFmtId="9" fontId="0" fillId="0" borderId="13" xfId="11" applyNumberFormat="1" applyFont="1" applyBorder="1" applyAlignment="1">
      <alignment horizontal="center"/>
    </xf>
    <xf numFmtId="0" fontId="3" fillId="2" borderId="0" xfId="1" applyFont="1" applyFill="1" applyAlignment="1"/>
    <xf numFmtId="0" fontId="11" fillId="2" borderId="0" xfId="1" applyFont="1" applyFill="1" applyAlignment="1">
      <alignment horizontal="justify"/>
    </xf>
    <xf numFmtId="0" fontId="2" fillId="2" borderId="0" xfId="1" applyFont="1" applyFill="1" applyAlignment="1">
      <alignment horizontal="justify"/>
    </xf>
    <xf numFmtId="0" fontId="2" fillId="0" borderId="0" xfId="2" applyBorder="1"/>
    <xf numFmtId="164" fontId="5" fillId="0" borderId="0" xfId="3" applyNumberFormat="1" applyFont="1" applyBorder="1"/>
    <xf numFmtId="0" fontId="0" fillId="0" borderId="0" xfId="0" applyBorder="1"/>
    <xf numFmtId="10" fontId="0" fillId="0" borderId="0" xfId="11" applyNumberFormat="1" applyFont="1" applyBorder="1"/>
    <xf numFmtId="10" fontId="0" fillId="0" borderId="0" xfId="11" applyNumberFormat="1" applyFont="1" applyFill="1" applyBorder="1"/>
    <xf numFmtId="10" fontId="10" fillId="0" borderId="0" xfId="11" applyNumberFormat="1" applyFont="1" applyBorder="1"/>
    <xf numFmtId="2" fontId="2" fillId="0" borderId="0" xfId="1" applyNumberFormat="1" applyFont="1" applyBorder="1"/>
    <xf numFmtId="168" fontId="0" fillId="0" borderId="14" xfId="10" applyNumberFormat="1" applyFont="1" applyBorder="1" applyAlignment="1"/>
    <xf numFmtId="168" fontId="0" fillId="0" borderId="12" xfId="10" applyNumberFormat="1" applyFont="1" applyBorder="1" applyAlignment="1"/>
    <xf numFmtId="168" fontId="0" fillId="0" borderId="13" xfId="10" applyNumberFormat="1" applyFont="1" applyBorder="1" applyAlignment="1"/>
    <xf numFmtId="0" fontId="12" fillId="0" borderId="0" xfId="0" applyFont="1" applyAlignment="1">
      <alignment horizontal="center"/>
    </xf>
    <xf numFmtId="0" fontId="3" fillId="0" borderId="0" xfId="1" applyFont="1" applyFill="1"/>
    <xf numFmtId="0" fontId="3" fillId="0" borderId="0" xfId="1" applyFont="1" applyFill="1" applyAlignment="1"/>
    <xf numFmtId="0" fontId="13" fillId="2" borderId="0" xfId="1" applyFont="1" applyFill="1" applyAlignment="1">
      <alignment horizontal="justify"/>
    </xf>
    <xf numFmtId="0" fontId="0" fillId="0" borderId="1" xfId="0" applyBorder="1"/>
    <xf numFmtId="2" fontId="2" fillId="2" borderId="1" xfId="1" applyNumberFormat="1" applyFont="1" applyFill="1" applyBorder="1"/>
    <xf numFmtId="2" fontId="2" fillId="0" borderId="1" xfId="1" applyNumberFormat="1" applyFont="1" applyFill="1" applyBorder="1"/>
    <xf numFmtId="0" fontId="5" fillId="2" borderId="0" xfId="0" applyFont="1" applyFill="1"/>
    <xf numFmtId="0" fontId="14" fillId="2" borderId="0" xfId="0" applyFont="1" applyFill="1"/>
    <xf numFmtId="0" fontId="2" fillId="0" borderId="0" xfId="0" applyFont="1"/>
    <xf numFmtId="43" fontId="2" fillId="0" borderId="0" xfId="10" applyFont="1" applyAlignment="1">
      <alignment horizontal="right"/>
    </xf>
    <xf numFmtId="43" fontId="2" fillId="0" borderId="0" xfId="10" applyFont="1"/>
    <xf numFmtId="169" fontId="0" fillId="0" borderId="0" xfId="0" applyNumberFormat="1"/>
    <xf numFmtId="43" fontId="2" fillId="0" borderId="14" xfId="10" applyFont="1" applyBorder="1"/>
    <xf numFmtId="169" fontId="0" fillId="0" borderId="14" xfId="0" applyNumberFormat="1" applyBorder="1"/>
    <xf numFmtId="43" fontId="2" fillId="0" borderId="12" xfId="10" applyFont="1" applyBorder="1"/>
    <xf numFmtId="169" fontId="0" fillId="0" borderId="12" xfId="0" applyNumberFormat="1" applyBorder="1"/>
    <xf numFmtId="43" fontId="2" fillId="0" borderId="13" xfId="10" applyFont="1" applyBorder="1"/>
    <xf numFmtId="169" fontId="0" fillId="0" borderId="13" xfId="0" applyNumberFormat="1" applyBorder="1"/>
    <xf numFmtId="0" fontId="0" fillId="0" borderId="0" xfId="0" applyBorder="1" applyAlignment="1">
      <alignment horizontal="center"/>
    </xf>
    <xf numFmtId="2" fontId="0" fillId="0" borderId="0" xfId="0" applyNumberFormat="1" applyBorder="1"/>
    <xf numFmtId="0" fontId="2" fillId="0" borderId="0" xfId="0" applyFont="1" applyBorder="1" applyAlignment="1">
      <alignment wrapText="1"/>
    </xf>
    <xf numFmtId="0" fontId="15" fillId="0" borderId="0" xfId="0" applyFont="1" applyBorder="1" applyAlignment="1">
      <alignment vertical="center"/>
    </xf>
    <xf numFmtId="0" fontId="0" fillId="0" borderId="0" xfId="0" applyBorder="1" applyAlignment="1">
      <alignment wrapText="1"/>
    </xf>
    <xf numFmtId="2" fontId="0" fillId="2" borderId="0" xfId="0" applyNumberFormat="1" applyFill="1" applyBorder="1"/>
    <xf numFmtId="0" fontId="0" fillId="4" borderId="1" xfId="0" applyFill="1" applyBorder="1"/>
    <xf numFmtId="2" fontId="0" fillId="4" borderId="1" xfId="0" applyNumberFormat="1" applyFill="1" applyBorder="1"/>
    <xf numFmtId="0" fontId="12" fillId="6" borderId="1" xfId="0" applyFont="1" applyFill="1" applyBorder="1"/>
    <xf numFmtId="2" fontId="12" fillId="6" borderId="1" xfId="0" applyNumberFormat="1" applyFont="1" applyFill="1" applyBorder="1"/>
    <xf numFmtId="0" fontId="17" fillId="6" borderId="1" xfId="0" applyFont="1" applyFill="1" applyBorder="1" applyAlignment="1">
      <alignment vertical="center"/>
    </xf>
    <xf numFmtId="0" fontId="0" fillId="5" borderId="1" xfId="0" applyFont="1" applyFill="1" applyBorder="1"/>
    <xf numFmtId="2" fontId="0" fillId="5" borderId="1" xfId="0" applyNumberFormat="1" applyFont="1" applyFill="1" applyBorder="1"/>
    <xf numFmtId="0" fontId="0" fillId="5" borderId="1" xfId="0" applyFont="1" applyFill="1" applyBorder="1" applyAlignment="1">
      <alignment wrapText="1"/>
    </xf>
    <xf numFmtId="0" fontId="16" fillId="2" borderId="0" xfId="1" applyFont="1" applyFill="1" applyAlignment="1">
      <alignment horizontal="justify"/>
    </xf>
    <xf numFmtId="0" fontId="2" fillId="0" borderId="1" xfId="1" applyFont="1" applyBorder="1" applyAlignment="1">
      <alignment horizontal="right"/>
    </xf>
    <xf numFmtId="2" fontId="0" fillId="0" borderId="0" xfId="11" applyNumberFormat="1" applyFont="1" applyBorder="1"/>
    <xf numFmtId="170" fontId="0" fillId="0" borderId="0" xfId="0" applyNumberFormat="1" applyBorder="1"/>
    <xf numFmtId="2" fontId="0" fillId="0" borderId="0" xfId="0" applyNumberFormat="1" applyFont="1" applyFill="1" applyBorder="1"/>
    <xf numFmtId="10" fontId="0" fillId="0" borderId="0" xfId="0" applyNumberFormat="1"/>
    <xf numFmtId="170" fontId="10" fillId="0" borderId="0" xfId="11" applyNumberFormat="1" applyFont="1" applyBorder="1"/>
    <xf numFmtId="171" fontId="0" fillId="0" borderId="0" xfId="0" applyNumberFormat="1"/>
    <xf numFmtId="169" fontId="0" fillId="0" borderId="0" xfId="0" applyNumberFormat="1" applyAlignment="1">
      <alignment horizontal="center"/>
    </xf>
    <xf numFmtId="43" fontId="2" fillId="0" borderId="0" xfId="10" applyFont="1" applyBorder="1"/>
    <xf numFmtId="169" fontId="0" fillId="0" borderId="0" xfId="0" applyNumberFormat="1" applyBorder="1"/>
    <xf numFmtId="168" fontId="0" fillId="0" borderId="0" xfId="10" applyNumberFormat="1" applyFont="1" applyBorder="1" applyAlignment="1"/>
    <xf numFmtId="10" fontId="0" fillId="0" borderId="0" xfId="0" applyNumberFormat="1" applyBorder="1"/>
    <xf numFmtId="10" fontId="2" fillId="0" borderId="0" xfId="10" applyNumberFormat="1" applyFont="1"/>
    <xf numFmtId="0" fontId="19" fillId="2" borderId="0" xfId="2" applyFont="1" applyFill="1"/>
    <xf numFmtId="0" fontId="20" fillId="3" borderId="7" xfId="1" applyFont="1" applyFill="1" applyBorder="1" applyAlignment="1">
      <alignment horizontal="center" vertical="center" wrapText="1"/>
    </xf>
    <xf numFmtId="0" fontId="21" fillId="2" borderId="8" xfId="1" applyFont="1" applyFill="1" applyBorder="1" applyAlignment="1">
      <alignment horizontal="justify"/>
    </xf>
    <xf numFmtId="165" fontId="21" fillId="2" borderId="9" xfId="1" applyNumberFormat="1" applyFont="1" applyFill="1" applyBorder="1" applyAlignment="1">
      <alignment horizontal="right" wrapText="1" indent="1"/>
    </xf>
    <xf numFmtId="166" fontId="21" fillId="2" borderId="0" xfId="1" applyNumberFormat="1" applyFont="1" applyFill="1" applyBorder="1" applyAlignment="1">
      <alignment horizontal="right" wrapText="1" indent="1"/>
    </xf>
    <xf numFmtId="165" fontId="21" fillId="2" borderId="0" xfId="1" applyNumberFormat="1" applyFont="1" applyFill="1" applyBorder="1" applyAlignment="1">
      <alignment horizontal="right" wrapText="1" indent="1"/>
    </xf>
    <xf numFmtId="0" fontId="19" fillId="3" borderId="8" xfId="1" applyFont="1" applyFill="1" applyBorder="1" applyAlignment="1">
      <alignment horizontal="justify"/>
    </xf>
    <xf numFmtId="165" fontId="19" fillId="3" borderId="9" xfId="1" applyNumberFormat="1" applyFont="1" applyFill="1" applyBorder="1" applyAlignment="1">
      <alignment horizontal="right" wrapText="1" indent="1"/>
    </xf>
    <xf numFmtId="166" fontId="19" fillId="3" borderId="0" xfId="1" applyNumberFormat="1" applyFont="1" applyFill="1" applyBorder="1" applyAlignment="1">
      <alignment horizontal="right" wrapText="1" indent="1"/>
    </xf>
    <xf numFmtId="165" fontId="19" fillId="3" borderId="0" xfId="1" applyNumberFormat="1" applyFont="1" applyFill="1" applyBorder="1" applyAlignment="1">
      <alignment horizontal="right" wrapText="1" indent="1"/>
    </xf>
    <xf numFmtId="0" fontId="21" fillId="2" borderId="8" xfId="1" applyFont="1" applyFill="1" applyBorder="1" applyAlignment="1">
      <alignment horizontal="justify" vertical="center"/>
    </xf>
    <xf numFmtId="165" fontId="21" fillId="2" borderId="9" xfId="1" applyNumberFormat="1" applyFont="1" applyFill="1" applyBorder="1" applyAlignment="1">
      <alignment horizontal="center" wrapText="1"/>
    </xf>
    <xf numFmtId="166" fontId="21" fillId="2" borderId="0" xfId="11" applyNumberFormat="1" applyFont="1" applyFill="1" applyBorder="1" applyAlignment="1">
      <alignment horizontal="center" wrapText="1"/>
    </xf>
    <xf numFmtId="164" fontId="19" fillId="3" borderId="0" xfId="1" applyNumberFormat="1" applyFont="1" applyFill="1" applyBorder="1" applyAlignment="1">
      <alignment horizontal="center" wrapText="1"/>
    </xf>
    <xf numFmtId="0" fontId="19" fillId="2" borderId="0" xfId="2" applyFont="1" applyFill="1" applyAlignment="1">
      <alignment horizontal="center"/>
    </xf>
    <xf numFmtId="165" fontId="19" fillId="3" borderId="0" xfId="1" applyNumberFormat="1" applyFont="1" applyFill="1" applyBorder="1" applyAlignment="1">
      <alignment horizontal="center" wrapText="1"/>
    </xf>
    <xf numFmtId="3" fontId="19" fillId="2" borderId="8" xfId="1" applyNumberFormat="1" applyFont="1" applyFill="1" applyBorder="1" applyAlignment="1">
      <alignment horizontal="left" indent="1"/>
    </xf>
    <xf numFmtId="165" fontId="19" fillId="2" borderId="9" xfId="1" applyNumberFormat="1" applyFont="1" applyFill="1" applyBorder="1" applyAlignment="1">
      <alignment horizontal="center" wrapText="1"/>
    </xf>
    <xf numFmtId="166" fontId="19" fillId="2" borderId="0" xfId="11" applyNumberFormat="1" applyFont="1" applyFill="1" applyBorder="1" applyAlignment="1">
      <alignment horizontal="center" wrapText="1"/>
    </xf>
    <xf numFmtId="0" fontId="19" fillId="2" borderId="8" xfId="1" applyFont="1" applyFill="1" applyBorder="1" applyAlignment="1">
      <alignment horizontal="left" indent="1"/>
    </xf>
    <xf numFmtId="165" fontId="19" fillId="3" borderId="9" xfId="1" applyNumberFormat="1" applyFont="1" applyFill="1" applyBorder="1" applyAlignment="1">
      <alignment horizontal="center" wrapText="1"/>
    </xf>
    <xf numFmtId="166" fontId="21" fillId="2" borderId="8" xfId="11" applyNumberFormat="1" applyFont="1" applyFill="1" applyBorder="1" applyAlignment="1">
      <alignment horizontal="center" wrapText="1"/>
    </xf>
    <xf numFmtId="0" fontId="6" fillId="2" borderId="0" xfId="0" applyFont="1" applyFill="1" applyAlignment="1">
      <alignment horizontal="center"/>
    </xf>
    <xf numFmtId="0" fontId="18" fillId="3" borderId="2" xfId="1" applyFont="1" applyFill="1" applyBorder="1" applyAlignment="1">
      <alignment horizontal="justify" vertical="center"/>
    </xf>
    <xf numFmtId="0" fontId="18" fillId="3" borderId="7" xfId="1" applyFont="1" applyFill="1" applyBorder="1" applyAlignment="1">
      <alignment horizontal="justify" vertical="center"/>
    </xf>
    <xf numFmtId="0" fontId="18" fillId="3" borderId="3" xfId="1" applyFont="1" applyFill="1" applyBorder="1" applyAlignment="1">
      <alignment horizontal="center" vertical="center" wrapText="1"/>
    </xf>
    <xf numFmtId="0" fontId="18" fillId="3" borderId="4" xfId="1" applyFont="1" applyFill="1" applyBorder="1" applyAlignment="1">
      <alignment horizontal="center" vertical="center" wrapText="1"/>
    </xf>
    <xf numFmtId="0" fontId="18" fillId="3" borderId="5" xfId="1" applyFont="1" applyFill="1" applyBorder="1" applyAlignment="1">
      <alignment horizontal="center" vertical="center" wrapText="1"/>
    </xf>
    <xf numFmtId="0" fontId="18" fillId="3" borderId="6" xfId="1" applyFont="1" applyFill="1" applyBorder="1" applyAlignment="1">
      <alignment horizontal="center" vertical="center" wrapText="1"/>
    </xf>
    <xf numFmtId="0" fontId="18" fillId="3" borderId="2" xfId="1" applyFont="1" applyFill="1" applyBorder="1" applyAlignment="1">
      <alignment horizontal="center" vertical="center" wrapText="1"/>
    </xf>
    <xf numFmtId="0" fontId="20" fillId="3" borderId="2" xfId="1" applyFont="1" applyFill="1" applyBorder="1" applyAlignment="1">
      <alignment horizontal="center" vertical="center" wrapText="1"/>
    </xf>
  </cellXfs>
  <cellStyles count="12">
    <cellStyle name="Euro" xfId="6"/>
    <cellStyle name="Milliers" xfId="10" builtinId="3"/>
    <cellStyle name="Motif" xfId="1"/>
    <cellStyle name="Motif 2" xfId="7"/>
    <cellStyle name="Normal" xfId="0" builtinId="0"/>
    <cellStyle name="Normal 2" xfId="2"/>
    <cellStyle name="Normal 3" xfId="4"/>
    <cellStyle name="Normal 4" xfId="8"/>
    <cellStyle name="Pourcentage" xfId="11" builtinId="5"/>
    <cellStyle name="Pourcentage 2" xfId="3"/>
    <cellStyle name="Pourcentage 3" xfId="5"/>
    <cellStyle name="Pourcentage 4" xfId="9"/>
  </cellStyles>
  <dxfs count="0"/>
  <tableStyles count="0" defaultTableStyle="TableStyleMedium2" defaultPivotStyle="PivotStyleLight16"/>
  <colors>
    <mruColors>
      <color rgb="FF0040C0"/>
      <color rgb="FF70A0FF"/>
      <color rgb="FFD0F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480661862404354E-2"/>
          <c:y val="4.0831674564169411E-2"/>
          <c:w val="0.9555193381375956"/>
          <c:h val="0.8715406882864472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'Graphique 1'!$D$6</c:f>
              <c:strCache>
                <c:ptCount val="1"/>
                <c:pt idx="0">
                  <c:v>Dépenses intérieures de R&amp;D des entreprises </c:v>
                </c:pt>
              </c:strCache>
            </c:strRef>
          </c:tx>
          <c:spPr>
            <a:solidFill>
              <a:srgbClr val="0064AF"/>
            </a:solidFill>
            <a:ln w="25400">
              <a:noFill/>
            </a:ln>
          </c:spPr>
          <c:invertIfNegative val="0"/>
          <c:dLbls>
            <c:numFmt formatCode="0.00" sourceLinked="0"/>
            <c:spPr>
              <a:solidFill>
                <a:srgbClr val="0064A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'Graphique 1'!$E$5:$O$5</c:f>
              <c:strCach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 (p)</c:v>
                </c:pt>
              </c:strCache>
            </c:strRef>
          </c:cat>
          <c:val>
            <c:numRef>
              <c:f>'Graphique 1'!$E$6:$O$6</c:f>
              <c:numCache>
                <c:formatCode>0.00</c:formatCode>
                <c:ptCount val="11"/>
                <c:pt idx="0">
                  <c:v>1.28</c:v>
                </c:pt>
                <c:pt idx="1">
                  <c:v>1.29</c:v>
                </c:pt>
                <c:pt idx="2">
                  <c:v>1.36</c:v>
                </c:pt>
                <c:pt idx="3">
                  <c:v>1.38</c:v>
                </c:pt>
                <c:pt idx="4">
                  <c:v>1.4</c:v>
                </c:pt>
                <c:pt idx="5">
                  <c:v>1.44</c:v>
                </c:pt>
                <c:pt idx="6">
                  <c:v>1.44</c:v>
                </c:pt>
                <c:pt idx="7">
                  <c:v>1.45</c:v>
                </c:pt>
                <c:pt idx="8">
                  <c:v>1.44</c:v>
                </c:pt>
                <c:pt idx="9">
                  <c:v>1.45</c:v>
                </c:pt>
                <c:pt idx="10">
                  <c:v>1.44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80906496"/>
        <c:axId val="80920576"/>
      </c:barChart>
      <c:catAx>
        <c:axId val="80906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80920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0920576"/>
        <c:scaling>
          <c:orientation val="minMax"/>
          <c:max val="1.5"/>
          <c:min val="1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809064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105654908574538"/>
          <c:y val="3.6039937176165424E-2"/>
          <c:w val="0.76831767605247403"/>
          <c:h val="0.9032258064516128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'Graphique 2'!$E$2</c:f>
              <c:strCache>
                <c:ptCount val="1"/>
                <c:pt idx="0">
                  <c:v>Part des chercheurs (%)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2.2411119064662373E-2"/>
                  <c:y val="2.6507626473730108E-3"/>
                </c:manualLayout>
              </c:layout>
              <c:tx>
                <c:strRef>
                  <c:f>'Graphique 2'!$H$5</c:f>
                  <c:strCache>
                    <c:ptCount val="1"/>
                    <c:pt idx="0">
                      <c:v>51%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strRef>
                  <c:f>'Graphique 2'!$H$6</c:f>
                  <c:strCache>
                    <c:ptCount val="1"/>
                    <c:pt idx="0">
                      <c:v>54%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5.681818181818182E-3"/>
                  <c:y val="-2.6507626473730108E-3"/>
                </c:manualLayout>
              </c:layout>
              <c:tx>
                <c:strRef>
                  <c:f>'Graphique 2'!$H$7</c:f>
                  <c:strCache>
                    <c:ptCount val="1"/>
                    <c:pt idx="0">
                      <c:v>55%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strRef>
                  <c:f>'Graphique 2'!$H$8</c:f>
                  <c:strCache>
                    <c:ptCount val="1"/>
                    <c:pt idx="0">
                      <c:v>55%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strRef>
                  <c:f>'Graphique 2'!$H$9</c:f>
                  <c:strCache>
                    <c:ptCount val="1"/>
                    <c:pt idx="0">
                      <c:v>56%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strRef>
                  <c:f>'Graphique 2'!$H$10</c:f>
                  <c:strCache>
                    <c:ptCount val="1"/>
                    <c:pt idx="0">
                      <c:v>70%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strRef>
                  <c:f>'Graphique 2'!$H$11</c:f>
                  <c:strCache>
                    <c:ptCount val="1"/>
                    <c:pt idx="0">
                      <c:v>55%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tx>
                <c:strRef>
                  <c:f>'Graphique 2'!$H$12</c:f>
                  <c:strCache>
                    <c:ptCount val="1"/>
                    <c:pt idx="0">
                      <c:v>58%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tx>
                <c:strRef>
                  <c:f>'Graphique 2'!$H$13</c:f>
                  <c:strCache>
                    <c:ptCount val="1"/>
                    <c:pt idx="0">
                      <c:v>62%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/>
              <c:tx>
                <c:strRef>
                  <c:f>'Graphique 2'!$H$14</c:f>
                  <c:strCache>
                    <c:ptCount val="1"/>
                    <c:pt idx="0">
                      <c:v>73%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/>
              <c:tx>
                <c:strRef>
                  <c:f>'Graphique 2'!$H$15</c:f>
                  <c:strCache>
                    <c:ptCount val="1"/>
                    <c:pt idx="0">
                      <c:v>72%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/>
              <c:tx>
                <c:strRef>
                  <c:f>'Graphique 2'!$H$16</c:f>
                  <c:strCache>
                    <c:ptCount val="1"/>
                    <c:pt idx="0">
                      <c:v>61%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/>
              <c:tx>
                <c:strRef>
                  <c:f>'Graphique 2'!$H$17</c:f>
                  <c:strCache>
                    <c:ptCount val="1"/>
                    <c:pt idx="0">
                      <c:v>75%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'Graphique 2'!$D$5:$D$17</c:f>
              <c:strCache>
                <c:ptCount val="13"/>
                <c:pt idx="0">
                  <c:v>Outre-mer</c:v>
                </c:pt>
                <c:pt idx="1">
                  <c:v>Centre-Val de Loire</c:v>
                </c:pt>
                <c:pt idx="2">
                  <c:v>Normandie</c:v>
                </c:pt>
                <c:pt idx="3">
                  <c:v>Bourgogne - 
Franche-Comté</c:v>
                </c:pt>
                <c:pt idx="4">
                  <c:v>Hauts-de-France</c:v>
                </c:pt>
                <c:pt idx="5">
                  <c:v>Bretagne</c:v>
                </c:pt>
                <c:pt idx="6">
                  <c:v>Grand Est</c:v>
                </c:pt>
                <c:pt idx="7">
                  <c:v>Pays de la Loire</c:v>
                </c:pt>
                <c:pt idx="8">
                  <c:v>Nouvelle-Aquitaine</c:v>
                </c:pt>
                <c:pt idx="9">
                  <c:v>PACA et Corse</c:v>
                </c:pt>
                <c:pt idx="10">
                  <c:v>Occitanie</c:v>
                </c:pt>
                <c:pt idx="11">
                  <c:v>Auvergne-Rhône-Alpes</c:v>
                </c:pt>
                <c:pt idx="12">
                  <c:v>Île-de-France </c:v>
                </c:pt>
              </c:strCache>
            </c:strRef>
          </c:cat>
          <c:val>
            <c:numRef>
              <c:f>'Graphique 2'!$E$5:$E$17</c:f>
              <c:numCache>
                <c:formatCode>_(* #,##0_);_(* \(#,##0\);_(* "-"??_);_(@_)</c:formatCode>
                <c:ptCount val="13"/>
                <c:pt idx="0">
                  <c:v>150.75340000000003</c:v>
                </c:pt>
                <c:pt idx="1">
                  <c:v>3927.9677999999985</c:v>
                </c:pt>
                <c:pt idx="2">
                  <c:v>4240.9500000000025</c:v>
                </c:pt>
                <c:pt idx="3">
                  <c:v>4421.9155999999966</c:v>
                </c:pt>
                <c:pt idx="4">
                  <c:v>5146.1333999999943</c:v>
                </c:pt>
                <c:pt idx="5">
                  <c:v>6781.4221999999982</c:v>
                </c:pt>
                <c:pt idx="6">
                  <c:v>5472.7490000000053</c:v>
                </c:pt>
                <c:pt idx="7">
                  <c:v>6241.6171999999979</c:v>
                </c:pt>
                <c:pt idx="8">
                  <c:v>7718.5100000000139</c:v>
                </c:pt>
                <c:pt idx="9">
                  <c:v>12881.223000000004</c:v>
                </c:pt>
                <c:pt idx="10">
                  <c:v>18222.026000000031</c:v>
                </c:pt>
                <c:pt idx="11">
                  <c:v>23977.843200000018</c:v>
                </c:pt>
                <c:pt idx="12">
                  <c:v>81156.370599999835</c:v>
                </c:pt>
              </c:numCache>
            </c:numRef>
          </c:val>
        </c:ser>
        <c:ser>
          <c:idx val="2"/>
          <c:order val="1"/>
          <c:tx>
            <c:v>Personnels de soutien (en ETP)</c:v>
          </c:tx>
          <c:spPr>
            <a:solidFill>
              <a:srgbClr val="333399"/>
            </a:solidFill>
          </c:spPr>
          <c:invertIfNegative val="0"/>
          <c:dLbls>
            <c:dLbl>
              <c:idx val="0"/>
              <c:layout>
                <c:manualLayout>
                  <c:x val="6.0729390360295871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300 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4.5950813867320826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7 300 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4.7495537327653235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7 700 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4.6561606781071699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8 100 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4.7800860775574126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9 200 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4.8725884229700804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9 700 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5.2124889117650314E-2"/>
                  <c:y val="0"/>
                </c:manualLayout>
              </c:layout>
              <c:tx>
                <c:strRef>
                  <c:f>'Graphique 2'!$G$11</c:f>
                  <c:strCache>
                    <c:ptCount val="1"/>
                    <c:pt idx="0">
                      <c:v> 10 000 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4.5335786434206188E-2"/>
                  <c:y val="4.5252177455733753E-1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10 800 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4.8721357674518746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12 550 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5.3045532034504031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17 700 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6.2924081638612975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25 400 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8.7077488053909816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39 000 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0.12345828815904271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108 000 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 b="1">
                    <a:solidFill>
                      <a:sysClr val="windowText" lastClr="00000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'Graphique 2'!$D$5:$D$17</c:f>
              <c:strCache>
                <c:ptCount val="13"/>
                <c:pt idx="0">
                  <c:v>Outre-mer</c:v>
                </c:pt>
                <c:pt idx="1">
                  <c:v>Centre-Val de Loire</c:v>
                </c:pt>
                <c:pt idx="2">
                  <c:v>Normandie</c:v>
                </c:pt>
                <c:pt idx="3">
                  <c:v>Bourgogne - 
Franche-Comté</c:v>
                </c:pt>
                <c:pt idx="4">
                  <c:v>Hauts-de-France</c:v>
                </c:pt>
                <c:pt idx="5">
                  <c:v>Bretagne</c:v>
                </c:pt>
                <c:pt idx="6">
                  <c:v>Grand Est</c:v>
                </c:pt>
                <c:pt idx="7">
                  <c:v>Pays de la Loire</c:v>
                </c:pt>
                <c:pt idx="8">
                  <c:v>Nouvelle-Aquitaine</c:v>
                </c:pt>
                <c:pt idx="9">
                  <c:v>PACA et Corse</c:v>
                </c:pt>
                <c:pt idx="10">
                  <c:v>Occitanie</c:v>
                </c:pt>
                <c:pt idx="11">
                  <c:v>Auvergne-Rhône-Alpes</c:v>
                </c:pt>
                <c:pt idx="12">
                  <c:v>Île-de-France </c:v>
                </c:pt>
              </c:strCache>
            </c:strRef>
          </c:cat>
          <c:val>
            <c:numRef>
              <c:f>'Graphique 2'!$F$5:$F$17</c:f>
              <c:numCache>
                <c:formatCode>_-* #,##0\ _€_-;\-* #,##0\ _€_-;_-* "-"??\ _€_-;_-@_-</c:formatCode>
                <c:ptCount val="13"/>
                <c:pt idx="0">
                  <c:v>144.16459999999998</c:v>
                </c:pt>
                <c:pt idx="1">
                  <c:v>3382.6976000000059</c:v>
                </c:pt>
                <c:pt idx="2">
                  <c:v>3431.422400000004</c:v>
                </c:pt>
                <c:pt idx="3">
                  <c:v>3642.9782000000087</c:v>
                </c:pt>
                <c:pt idx="4">
                  <c:v>4009.5268000000115</c:v>
                </c:pt>
                <c:pt idx="5">
                  <c:v>2844.3664000000072</c:v>
                </c:pt>
                <c:pt idx="6">
                  <c:v>4527.1010000000006</c:v>
                </c:pt>
                <c:pt idx="7">
                  <c:v>4514.1962000000212</c:v>
                </c:pt>
                <c:pt idx="8">
                  <c:v>4829.60340000001</c:v>
                </c:pt>
                <c:pt idx="9">
                  <c:v>4808.3294000000224</c:v>
                </c:pt>
                <c:pt idx="10">
                  <c:v>7157.0725999999959</c:v>
                </c:pt>
                <c:pt idx="11">
                  <c:v>15032.209800000026</c:v>
                </c:pt>
                <c:pt idx="12">
                  <c:v>26875.848399999799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81282944"/>
        <c:axId val="81284480"/>
      </c:barChart>
      <c:catAx>
        <c:axId val="81282944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81284480"/>
        <c:crosses val="autoZero"/>
        <c:auto val="1"/>
        <c:lblAlgn val="ctr"/>
        <c:lblOffset val="100"/>
        <c:noMultiLvlLbl val="0"/>
      </c:catAx>
      <c:valAx>
        <c:axId val="81284480"/>
        <c:scaling>
          <c:orientation val="minMax"/>
          <c:max val="124000"/>
          <c:min val="0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8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81282944"/>
        <c:crosses val="autoZero"/>
        <c:crossBetween val="between"/>
        <c:majorUnit val="25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2203782593935144"/>
          <c:y val="0.81284837209808547"/>
          <c:w val="0.33897322279893349"/>
          <c:h val="9.191688300178362E-2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1000"/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0</xdr:col>
      <xdr:colOff>7639050</xdr:colOff>
      <xdr:row>25</xdr:row>
      <xdr:rowOff>76200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</xdr:row>
      <xdr:rowOff>9526</xdr:rowOff>
    </xdr:from>
    <xdr:to>
      <xdr:col>1</xdr:col>
      <xdr:colOff>714375</xdr:colOff>
      <xdr:row>29</xdr:row>
      <xdr:rowOff>28575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3</xdr:row>
      <xdr:rowOff>104816</xdr:rowOff>
    </xdr:from>
    <xdr:to>
      <xdr:col>0</xdr:col>
      <xdr:colOff>6181388</xdr:colOff>
      <xdr:row>24</xdr:row>
      <xdr:rowOff>172423</xdr:rowOff>
    </xdr:to>
    <xdr:pic>
      <xdr:nvPicPr>
        <xdr:cNvPr id="19" name="Imag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28625" y="676316"/>
          <a:ext cx="5752763" cy="40681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Q32"/>
  <sheetViews>
    <sheetView tabSelected="1" zoomScale="85" zoomScaleNormal="85" workbookViewId="0">
      <selection activeCell="E6" sqref="E6"/>
    </sheetView>
  </sheetViews>
  <sheetFormatPr baseColWidth="10" defaultRowHeight="15" x14ac:dyDescent="0.25"/>
  <cols>
    <col min="1" max="1" width="115.28515625" customWidth="1"/>
    <col min="4" max="4" width="40" bestFit="1" customWidth="1"/>
  </cols>
  <sheetData>
    <row r="1" spans="1:17" x14ac:dyDescent="0.25">
      <c r="A1" s="1"/>
    </row>
    <row r="2" spans="1:17" x14ac:dyDescent="0.25">
      <c r="A2" s="2" t="s">
        <v>59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7" x14ac:dyDescent="0.25">
      <c r="A3" s="1"/>
    </row>
    <row r="4" spans="1:17" x14ac:dyDescent="0.25">
      <c r="A4" s="1"/>
    </row>
    <row r="5" spans="1:17" x14ac:dyDescent="0.25">
      <c r="A5" s="4"/>
      <c r="B5" s="3"/>
      <c r="C5" s="3"/>
      <c r="D5" s="5" t="s">
        <v>0</v>
      </c>
      <c r="E5" s="6">
        <v>2007</v>
      </c>
      <c r="F5" s="6">
        <v>2008</v>
      </c>
      <c r="G5" s="6">
        <v>2009</v>
      </c>
      <c r="H5" s="6">
        <v>2010</v>
      </c>
      <c r="I5" s="6">
        <v>2011</v>
      </c>
      <c r="J5" s="6">
        <v>2012</v>
      </c>
      <c r="K5" s="6">
        <v>2013</v>
      </c>
      <c r="L5" s="6">
        <v>2014</v>
      </c>
      <c r="M5" s="6">
        <v>2015</v>
      </c>
      <c r="N5" s="73">
        <v>2016</v>
      </c>
      <c r="O5" s="73" t="s">
        <v>58</v>
      </c>
    </row>
    <row r="6" spans="1:17" x14ac:dyDescent="0.25">
      <c r="A6" s="4"/>
      <c r="B6" s="3"/>
      <c r="C6" s="3"/>
      <c r="D6" s="6" t="s">
        <v>1</v>
      </c>
      <c r="E6" s="7">
        <v>1.28</v>
      </c>
      <c r="F6" s="7">
        <v>1.29</v>
      </c>
      <c r="G6" s="7">
        <v>1.36</v>
      </c>
      <c r="H6" s="7">
        <v>1.38</v>
      </c>
      <c r="I6" s="7">
        <v>1.4</v>
      </c>
      <c r="J6" s="7">
        <v>1.44</v>
      </c>
      <c r="K6" s="7">
        <v>1.44</v>
      </c>
      <c r="L6" s="44">
        <v>1.45</v>
      </c>
      <c r="M6" s="45">
        <v>1.44</v>
      </c>
      <c r="N6" s="45">
        <v>1.45</v>
      </c>
      <c r="O6" s="45">
        <v>1.44</v>
      </c>
    </row>
    <row r="7" spans="1:17" x14ac:dyDescent="0.25">
      <c r="A7" s="4"/>
      <c r="B7" s="3"/>
      <c r="C7" s="3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</row>
    <row r="8" spans="1:17" x14ac:dyDescent="0.25">
      <c r="A8" s="1"/>
      <c r="D8" s="31"/>
      <c r="E8" s="32"/>
      <c r="F8" s="32"/>
      <c r="G8" s="32"/>
      <c r="H8" s="33"/>
      <c r="I8" s="32"/>
      <c r="J8" s="32"/>
      <c r="K8" s="32"/>
      <c r="L8" s="32"/>
      <c r="M8" s="33"/>
      <c r="N8" s="34"/>
      <c r="O8" s="34"/>
      <c r="P8" s="34"/>
      <c r="Q8" s="31"/>
    </row>
    <row r="9" spans="1:17" x14ac:dyDescent="0.25">
      <c r="A9" s="8"/>
      <c r="B9" s="9"/>
      <c r="C9" s="9"/>
      <c r="D9" s="31"/>
      <c r="E9" s="32"/>
      <c r="F9" s="32"/>
      <c r="G9" s="32"/>
      <c r="H9" s="33"/>
      <c r="I9" s="32"/>
      <c r="J9" s="32"/>
      <c r="K9" s="32"/>
      <c r="L9" s="32"/>
      <c r="M9" s="32"/>
      <c r="P9" s="31"/>
      <c r="Q9" s="31"/>
    </row>
    <row r="10" spans="1:17" x14ac:dyDescent="0.25">
      <c r="A10" s="8"/>
      <c r="B10" s="9"/>
      <c r="C10" s="9"/>
      <c r="D10" s="29"/>
      <c r="E10" s="32"/>
      <c r="F10" s="30"/>
      <c r="G10" s="30"/>
      <c r="H10" s="33"/>
      <c r="I10" s="30"/>
      <c r="J10" s="30"/>
      <c r="K10" s="31"/>
      <c r="L10" s="31"/>
      <c r="M10" s="31"/>
      <c r="N10" s="31"/>
      <c r="O10" s="75"/>
      <c r="P10" s="31"/>
      <c r="Q10" s="31"/>
    </row>
    <row r="11" spans="1:17" x14ac:dyDescent="0.25">
      <c r="A11" s="8"/>
      <c r="B11" s="9"/>
      <c r="C11" s="9"/>
      <c r="D11" s="29"/>
      <c r="E11" s="32"/>
      <c r="F11" s="29"/>
      <c r="G11" s="29"/>
      <c r="H11" s="32"/>
      <c r="I11" s="35"/>
      <c r="J11" s="35"/>
      <c r="K11" s="31"/>
      <c r="L11" s="31"/>
      <c r="M11" s="31"/>
      <c r="N11" s="31"/>
      <c r="O11" s="31"/>
      <c r="P11" s="31"/>
      <c r="Q11" s="31"/>
    </row>
    <row r="12" spans="1:17" x14ac:dyDescent="0.25">
      <c r="A12" s="1"/>
      <c r="D12" s="31"/>
      <c r="E12" s="32"/>
      <c r="F12" s="31"/>
      <c r="G12" s="31"/>
      <c r="H12" s="32"/>
      <c r="I12" s="31"/>
      <c r="J12" s="31"/>
      <c r="K12" s="31"/>
      <c r="L12" s="31"/>
      <c r="M12" s="31"/>
      <c r="N12" s="78"/>
      <c r="O12" s="34"/>
      <c r="P12" s="31"/>
      <c r="Q12" s="31"/>
    </row>
    <row r="13" spans="1:17" x14ac:dyDescent="0.25">
      <c r="A13" s="1"/>
      <c r="D13" s="31"/>
      <c r="E13" s="33"/>
      <c r="F13" s="31"/>
      <c r="G13" s="31"/>
      <c r="H13" s="32"/>
      <c r="I13" s="31"/>
      <c r="J13" s="31"/>
      <c r="K13" s="31"/>
      <c r="L13" s="31"/>
      <c r="M13" s="31"/>
      <c r="N13" s="34"/>
      <c r="O13" s="31"/>
      <c r="P13" s="31"/>
      <c r="Q13" s="31"/>
    </row>
    <row r="14" spans="1:17" x14ac:dyDescent="0.25">
      <c r="A14" s="1"/>
      <c r="D14" s="31"/>
      <c r="E14" s="32"/>
      <c r="F14" s="31"/>
      <c r="G14" s="31"/>
      <c r="H14" s="32"/>
      <c r="I14" s="31"/>
      <c r="J14" s="31"/>
      <c r="K14" s="31"/>
      <c r="L14" s="31"/>
      <c r="M14" s="31"/>
      <c r="N14" s="31"/>
      <c r="O14" s="31"/>
      <c r="P14" s="31"/>
      <c r="Q14" s="31"/>
    </row>
    <row r="15" spans="1:17" x14ac:dyDescent="0.25">
      <c r="A15" s="1"/>
      <c r="D15" s="31"/>
      <c r="E15" s="32"/>
      <c r="F15" s="31"/>
      <c r="G15" s="74"/>
      <c r="H15" s="74"/>
      <c r="I15" s="74"/>
      <c r="J15" s="31"/>
      <c r="K15" s="31"/>
      <c r="L15" s="31"/>
      <c r="M15" s="31"/>
      <c r="N15" s="31"/>
      <c r="O15" s="31"/>
      <c r="P15" s="31"/>
      <c r="Q15" s="31"/>
    </row>
    <row r="16" spans="1:17" x14ac:dyDescent="0.25">
      <c r="A16" s="1"/>
      <c r="D16" s="31"/>
      <c r="E16" s="32"/>
      <c r="F16" s="31"/>
    </row>
    <row r="17" spans="1:9" x14ac:dyDescent="0.25">
      <c r="A17" s="1"/>
      <c r="D17" s="31"/>
      <c r="E17" s="32"/>
      <c r="F17" s="31"/>
    </row>
    <row r="18" spans="1:9" x14ac:dyDescent="0.25">
      <c r="A18" s="1"/>
      <c r="D18" s="31"/>
      <c r="E18" s="33"/>
      <c r="F18" s="75"/>
      <c r="G18" s="75"/>
      <c r="H18" s="75"/>
      <c r="I18" s="75"/>
    </row>
    <row r="19" spans="1:9" x14ac:dyDescent="0.25">
      <c r="A19" s="1"/>
      <c r="D19" s="31"/>
      <c r="E19" s="34"/>
      <c r="F19" s="31"/>
    </row>
    <row r="20" spans="1:9" x14ac:dyDescent="0.25">
      <c r="A20" s="1"/>
      <c r="D20" s="31"/>
      <c r="E20" s="34"/>
      <c r="F20" s="31"/>
    </row>
    <row r="21" spans="1:9" x14ac:dyDescent="0.25">
      <c r="A21" s="1"/>
      <c r="F21" s="31"/>
    </row>
    <row r="22" spans="1:9" x14ac:dyDescent="0.25">
      <c r="A22" s="1"/>
      <c r="F22" s="31"/>
    </row>
    <row r="23" spans="1:9" x14ac:dyDescent="0.25">
      <c r="A23" s="1"/>
      <c r="D23" s="31"/>
      <c r="E23" s="31"/>
      <c r="F23" s="31"/>
    </row>
    <row r="24" spans="1:9" x14ac:dyDescent="0.25">
      <c r="A24" s="1"/>
      <c r="F24" s="31"/>
    </row>
    <row r="25" spans="1:9" x14ac:dyDescent="0.25">
      <c r="A25" s="1"/>
    </row>
    <row r="26" spans="1:9" x14ac:dyDescent="0.25">
      <c r="A26" s="1"/>
    </row>
    <row r="27" spans="1:9" ht="18" customHeight="1" x14ac:dyDescent="0.25">
      <c r="A27" s="28" t="s">
        <v>2</v>
      </c>
    </row>
    <row r="28" spans="1:9" ht="18" customHeight="1" x14ac:dyDescent="0.25">
      <c r="A28" s="28" t="s">
        <v>3</v>
      </c>
    </row>
    <row r="29" spans="1:9" x14ac:dyDescent="0.25">
      <c r="A29" s="27" t="s">
        <v>55</v>
      </c>
    </row>
    <row r="32" spans="1:9" x14ac:dyDescent="0.25">
      <c r="A32" s="3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>
    <pageSetUpPr fitToPage="1"/>
  </sheetPr>
  <dimension ref="A1:M53"/>
  <sheetViews>
    <sheetView zoomScale="90" zoomScaleNormal="90" workbookViewId="0">
      <selection activeCell="D9" sqref="D9"/>
    </sheetView>
  </sheetViews>
  <sheetFormatPr baseColWidth="10" defaultRowHeight="15" x14ac:dyDescent="0.25"/>
  <cols>
    <col min="2" max="2" width="69.5703125" customWidth="1"/>
    <col min="3" max="3" width="0.7109375" style="1" customWidth="1"/>
    <col min="4" max="4" width="14.85546875" customWidth="1"/>
    <col min="5" max="5" width="20.28515625" customWidth="1"/>
    <col min="6" max="6" width="0.5703125" style="1" customWidth="1"/>
    <col min="7" max="7" width="17.85546875" customWidth="1"/>
    <col min="8" max="8" width="19" customWidth="1"/>
    <col min="9" max="9" width="0.5703125" style="1" customWidth="1"/>
    <col min="10" max="10" width="16" customWidth="1"/>
    <col min="11" max="11" width="16.140625" customWidth="1"/>
    <col min="12" max="13" width="1.28515625" customWidth="1"/>
  </cols>
  <sheetData>
    <row r="1" spans="1:13" x14ac:dyDescent="0.25">
      <c r="A1" s="1"/>
      <c r="B1" s="1"/>
      <c r="D1" s="1"/>
      <c r="E1" s="1"/>
      <c r="G1" s="1"/>
      <c r="H1" s="1"/>
      <c r="J1" s="1"/>
      <c r="K1" s="1"/>
      <c r="L1" s="1"/>
      <c r="M1" s="1"/>
    </row>
    <row r="2" spans="1:13" x14ac:dyDescent="0.25">
      <c r="A2" s="1"/>
      <c r="B2" s="2" t="s">
        <v>60</v>
      </c>
      <c r="D2" s="1"/>
      <c r="E2" s="1"/>
      <c r="G2" s="1"/>
      <c r="H2" s="1"/>
      <c r="J2" s="1"/>
      <c r="K2" s="1"/>
      <c r="L2" s="1"/>
      <c r="M2" s="1"/>
    </row>
    <row r="3" spans="1:13" ht="15.75" thickBot="1" x14ac:dyDescent="0.3">
      <c r="A3" s="1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"/>
      <c r="M3" s="1"/>
    </row>
    <row r="4" spans="1:13" ht="20.25" customHeight="1" thickBot="1" x14ac:dyDescent="0.3">
      <c r="A4" s="1"/>
      <c r="B4" s="109" t="s">
        <v>4</v>
      </c>
      <c r="C4" s="86"/>
      <c r="D4" s="111" t="s">
        <v>5</v>
      </c>
      <c r="E4" s="112"/>
      <c r="F4" s="86"/>
      <c r="G4" s="115" t="s">
        <v>66</v>
      </c>
      <c r="H4" s="116"/>
      <c r="I4" s="86"/>
      <c r="J4" s="115" t="s">
        <v>6</v>
      </c>
      <c r="K4" s="115"/>
      <c r="L4" s="1"/>
      <c r="M4" s="1"/>
    </row>
    <row r="5" spans="1:13" ht="14.25" customHeight="1" thickBot="1" x14ac:dyDescent="0.3">
      <c r="A5" s="1"/>
      <c r="B5" s="109"/>
      <c r="C5" s="86"/>
      <c r="D5" s="113"/>
      <c r="E5" s="114"/>
      <c r="F5" s="86"/>
      <c r="G5" s="116"/>
      <c r="H5" s="116"/>
      <c r="I5" s="86"/>
      <c r="J5" s="115"/>
      <c r="K5" s="115"/>
      <c r="L5" s="1"/>
      <c r="M5" s="1"/>
    </row>
    <row r="6" spans="1:13" ht="30.75" customHeight="1" x14ac:dyDescent="0.25">
      <c r="A6" s="1"/>
      <c r="B6" s="110"/>
      <c r="C6" s="86"/>
      <c r="D6" s="87" t="s">
        <v>7</v>
      </c>
      <c r="E6" s="87" t="s">
        <v>61</v>
      </c>
      <c r="F6" s="86"/>
      <c r="G6" s="87" t="s">
        <v>8</v>
      </c>
      <c r="H6" s="87" t="s">
        <v>62</v>
      </c>
      <c r="I6" s="86"/>
      <c r="J6" s="87" t="s">
        <v>8</v>
      </c>
      <c r="K6" s="87" t="s">
        <v>62</v>
      </c>
      <c r="L6" s="1"/>
      <c r="M6" s="1"/>
    </row>
    <row r="7" spans="1:13" ht="6.75" customHeight="1" x14ac:dyDescent="0.25">
      <c r="A7" s="1"/>
      <c r="B7" s="88"/>
      <c r="C7" s="86"/>
      <c r="D7" s="89"/>
      <c r="E7" s="90"/>
      <c r="F7" s="86"/>
      <c r="G7" s="91"/>
      <c r="H7" s="90"/>
      <c r="I7" s="86"/>
      <c r="J7" s="91"/>
      <c r="K7" s="90"/>
      <c r="L7" s="1"/>
      <c r="M7" s="1"/>
    </row>
    <row r="8" spans="1:13" ht="2.25" customHeight="1" x14ac:dyDescent="0.25">
      <c r="A8" s="1"/>
      <c r="B8" s="92"/>
      <c r="C8" s="86"/>
      <c r="D8" s="93"/>
      <c r="E8" s="94"/>
      <c r="F8" s="86"/>
      <c r="G8" s="95"/>
      <c r="H8" s="94"/>
      <c r="I8" s="86"/>
      <c r="J8" s="95"/>
      <c r="K8" s="94"/>
      <c r="L8" s="1"/>
      <c r="M8" s="1"/>
    </row>
    <row r="9" spans="1:13" ht="13.5" customHeight="1" x14ac:dyDescent="0.25">
      <c r="A9" s="1"/>
      <c r="B9" s="96" t="s">
        <v>27</v>
      </c>
      <c r="C9" s="86"/>
      <c r="D9" s="97">
        <v>23.461397223999995</v>
      </c>
      <c r="E9" s="98">
        <v>-1.8070375560708118E-2</v>
      </c>
      <c r="F9" s="97"/>
      <c r="G9" s="97">
        <v>172.2975052000001</v>
      </c>
      <c r="H9" s="98">
        <v>1.012574794885537</v>
      </c>
      <c r="I9" s="97"/>
      <c r="J9" s="97">
        <v>110.10266880000003</v>
      </c>
      <c r="K9" s="98">
        <v>2.6988433950445625</v>
      </c>
      <c r="L9" s="1"/>
      <c r="M9" s="1"/>
    </row>
    <row r="10" spans="1:13" ht="2.25" customHeight="1" x14ac:dyDescent="0.25">
      <c r="A10" s="1"/>
      <c r="B10" s="92"/>
      <c r="C10" s="86"/>
      <c r="D10" s="99"/>
      <c r="E10" s="99"/>
      <c r="F10" s="100"/>
      <c r="G10" s="101"/>
      <c r="H10" s="99"/>
      <c r="I10" s="100"/>
      <c r="J10" s="101"/>
      <c r="K10" s="99"/>
      <c r="L10" s="1"/>
      <c r="M10" s="1"/>
    </row>
    <row r="11" spans="1:13" ht="13.5" customHeight="1" x14ac:dyDescent="0.25">
      <c r="A11" s="1"/>
      <c r="B11" s="102" t="s">
        <v>13</v>
      </c>
      <c r="C11" s="102"/>
      <c r="D11" s="103">
        <v>4.3518978919999993</v>
      </c>
      <c r="E11" s="104">
        <v>1.1325786148653538</v>
      </c>
      <c r="F11" s="103"/>
      <c r="G11" s="103">
        <v>31.217321599999998</v>
      </c>
      <c r="H11" s="104">
        <v>3.4823214240365261</v>
      </c>
      <c r="I11" s="103"/>
      <c r="J11" s="103">
        <v>19.737782999999997</v>
      </c>
      <c r="K11" s="104">
        <v>4.0286598155800775</v>
      </c>
      <c r="L11" s="1"/>
      <c r="M11" s="13"/>
    </row>
    <row r="12" spans="1:13" ht="3" customHeight="1" x14ac:dyDescent="0.25">
      <c r="A12" s="1"/>
      <c r="B12" s="105"/>
      <c r="C12" s="105"/>
      <c r="D12" s="103"/>
      <c r="E12" s="104"/>
      <c r="F12" s="103"/>
      <c r="G12" s="103"/>
      <c r="H12" s="104"/>
      <c r="I12" s="103"/>
      <c r="J12" s="103"/>
      <c r="K12" s="104"/>
      <c r="L12" s="1"/>
      <c r="M12" s="13"/>
    </row>
    <row r="13" spans="1:13" ht="13.5" customHeight="1" x14ac:dyDescent="0.25">
      <c r="A13" s="1"/>
      <c r="B13" s="105" t="s">
        <v>14</v>
      </c>
      <c r="C13" s="105"/>
      <c r="D13" s="103">
        <v>3.4014278440000001</v>
      </c>
      <c r="E13" s="104">
        <v>-4.4381559320101012</v>
      </c>
      <c r="F13" s="103"/>
      <c r="G13" s="103">
        <v>21.341362400000005</v>
      </c>
      <c r="H13" s="104">
        <v>-1.8493664238367871</v>
      </c>
      <c r="I13" s="103"/>
      <c r="J13" s="103">
        <v>16.267836000000003</v>
      </c>
      <c r="K13" s="104">
        <v>0.61609237397541494</v>
      </c>
      <c r="L13" s="1"/>
      <c r="M13" s="13"/>
    </row>
    <row r="14" spans="1:13" ht="3" customHeight="1" x14ac:dyDescent="0.25">
      <c r="A14" s="1"/>
      <c r="B14" s="105"/>
      <c r="C14" s="105"/>
      <c r="D14" s="103"/>
      <c r="E14" s="104"/>
      <c r="F14" s="103"/>
      <c r="G14" s="103"/>
      <c r="H14" s="104"/>
      <c r="I14" s="103"/>
      <c r="J14" s="103"/>
      <c r="K14" s="104"/>
      <c r="L14" s="1"/>
      <c r="M14" s="13"/>
    </row>
    <row r="15" spans="1:13" ht="13.5" customHeight="1" x14ac:dyDescent="0.25">
      <c r="A15" s="1"/>
      <c r="B15" s="105" t="s">
        <v>15</v>
      </c>
      <c r="C15" s="105"/>
      <c r="D15" s="103">
        <v>3.0442913099999998</v>
      </c>
      <c r="E15" s="104">
        <v>-0.30425836407718121</v>
      </c>
      <c r="F15" s="103"/>
      <c r="G15" s="103">
        <v>17.873639000000004</v>
      </c>
      <c r="H15" s="104">
        <v>-0.60680122792724678</v>
      </c>
      <c r="I15" s="103"/>
      <c r="J15" s="103">
        <v>9.8754795999999985</v>
      </c>
      <c r="K15" s="104">
        <v>2.4357477692781537</v>
      </c>
      <c r="L15" s="1"/>
      <c r="M15" s="13"/>
    </row>
    <row r="16" spans="1:13" ht="3" customHeight="1" x14ac:dyDescent="0.25">
      <c r="A16" s="1"/>
      <c r="B16" s="105"/>
      <c r="C16" s="105"/>
      <c r="D16" s="103"/>
      <c r="E16" s="104"/>
      <c r="F16" s="103"/>
      <c r="G16" s="103"/>
      <c r="H16" s="104"/>
      <c r="I16" s="103"/>
      <c r="J16" s="103"/>
      <c r="K16" s="104"/>
      <c r="L16" s="1"/>
      <c r="M16" s="13"/>
    </row>
    <row r="17" spans="1:13" ht="13.5" customHeight="1" x14ac:dyDescent="0.25">
      <c r="A17" s="1"/>
      <c r="B17" s="105" t="s">
        <v>16</v>
      </c>
      <c r="C17" s="105"/>
      <c r="D17" s="103">
        <v>1.8042933060000002</v>
      </c>
      <c r="E17" s="104">
        <v>0.1563436512216354</v>
      </c>
      <c r="F17" s="103"/>
      <c r="G17" s="103">
        <v>12.847483199999999</v>
      </c>
      <c r="H17" s="104">
        <v>-1.0917133339631115</v>
      </c>
      <c r="I17" s="103"/>
      <c r="J17" s="103">
        <v>5.9921925999999992</v>
      </c>
      <c r="K17" s="104">
        <v>1.5775045606272617</v>
      </c>
      <c r="L17" s="1"/>
      <c r="M17" s="13"/>
    </row>
    <row r="18" spans="1:13" ht="3" customHeight="1" x14ac:dyDescent="0.25">
      <c r="A18" s="1"/>
      <c r="B18" s="105"/>
      <c r="C18" s="105"/>
      <c r="D18" s="103"/>
      <c r="E18" s="104"/>
      <c r="F18" s="103"/>
      <c r="G18" s="103"/>
      <c r="H18" s="104"/>
      <c r="I18" s="103"/>
      <c r="J18" s="103"/>
      <c r="K18" s="104"/>
      <c r="L18" s="1"/>
      <c r="M18" s="13"/>
    </row>
    <row r="19" spans="1:13" ht="13.5" customHeight="1" x14ac:dyDescent="0.25">
      <c r="A19" s="1"/>
      <c r="B19" s="105" t="s">
        <v>17</v>
      </c>
      <c r="C19" s="105"/>
      <c r="D19" s="103">
        <v>1.605229118</v>
      </c>
      <c r="E19" s="104">
        <v>-1.0464642976733773</v>
      </c>
      <c r="F19" s="103"/>
      <c r="G19" s="103">
        <v>13.765980400000007</v>
      </c>
      <c r="H19" s="104">
        <v>4.1596273758555071</v>
      </c>
      <c r="I19" s="103"/>
      <c r="J19" s="103">
        <v>11.099768200000016</v>
      </c>
      <c r="K19" s="104">
        <v>4.478304739910886</v>
      </c>
      <c r="L19" s="1"/>
      <c r="M19" s="13"/>
    </row>
    <row r="20" spans="1:13" ht="3" customHeight="1" x14ac:dyDescent="0.25">
      <c r="A20" s="1"/>
      <c r="B20" s="105"/>
      <c r="C20" s="105"/>
      <c r="D20" s="103"/>
      <c r="E20" s="104"/>
      <c r="F20" s="103"/>
      <c r="G20" s="103"/>
      <c r="H20" s="104"/>
      <c r="I20" s="103"/>
      <c r="J20" s="103"/>
      <c r="K20" s="104"/>
      <c r="L20" s="1"/>
      <c r="M20" s="13"/>
    </row>
    <row r="21" spans="1:13" ht="13.5" customHeight="1" x14ac:dyDescent="0.25">
      <c r="A21" s="1"/>
      <c r="B21" s="105" t="s">
        <v>32</v>
      </c>
      <c r="C21" s="105"/>
      <c r="D21" s="103">
        <v>1.5653250779999994</v>
      </c>
      <c r="E21" s="104">
        <v>4.1954079638333752</v>
      </c>
      <c r="F21" s="103"/>
      <c r="G21" s="103">
        <v>11.137651399999996</v>
      </c>
      <c r="H21" s="104">
        <v>3.7254016400171368</v>
      </c>
      <c r="I21" s="103"/>
      <c r="J21" s="103">
        <v>9.0435219999999976</v>
      </c>
      <c r="K21" s="104">
        <v>3.5497218597229838</v>
      </c>
      <c r="L21" s="1"/>
      <c r="M21" s="13"/>
    </row>
    <row r="22" spans="1:13" ht="3" customHeight="1" x14ac:dyDescent="0.25">
      <c r="A22" s="1"/>
      <c r="B22" s="105"/>
      <c r="C22" s="105"/>
      <c r="D22" s="103"/>
      <c r="E22" s="104"/>
      <c r="F22" s="103"/>
      <c r="G22" s="103"/>
      <c r="H22" s="104"/>
      <c r="I22" s="103"/>
      <c r="J22" s="103"/>
      <c r="K22" s="104"/>
      <c r="L22" s="1"/>
      <c r="M22" s="13"/>
    </row>
    <row r="23" spans="1:13" ht="13.5" customHeight="1" x14ac:dyDescent="0.25">
      <c r="A23" s="1"/>
      <c r="B23" s="105" t="s">
        <v>31</v>
      </c>
      <c r="C23" s="105"/>
      <c r="D23" s="103">
        <v>1.166458392</v>
      </c>
      <c r="E23" s="104">
        <v>-1.3835076454948192</v>
      </c>
      <c r="F23" s="103"/>
      <c r="G23" s="103">
        <v>11.082770800000006</v>
      </c>
      <c r="H23" s="104">
        <v>-0.20543266638998647</v>
      </c>
      <c r="I23" s="103"/>
      <c r="J23" s="103">
        <v>6.0357896000000029</v>
      </c>
      <c r="K23" s="104">
        <v>1.0944271948530404</v>
      </c>
      <c r="L23" s="1"/>
      <c r="M23" s="13"/>
    </row>
    <row r="24" spans="1:13" ht="3" customHeight="1" x14ac:dyDescent="0.25">
      <c r="A24" s="1"/>
      <c r="B24" s="105"/>
      <c r="C24" s="105"/>
      <c r="D24" s="103"/>
      <c r="E24" s="104"/>
      <c r="F24" s="103"/>
      <c r="G24" s="103"/>
      <c r="H24" s="104"/>
      <c r="I24" s="103"/>
      <c r="J24" s="103"/>
      <c r="K24" s="104"/>
      <c r="L24" s="1"/>
      <c r="M24" s="13"/>
    </row>
    <row r="25" spans="1:13" ht="13.5" customHeight="1" x14ac:dyDescent="0.25">
      <c r="A25" s="1"/>
      <c r="B25" s="105" t="s">
        <v>30</v>
      </c>
      <c r="C25" s="105"/>
      <c r="D25" s="103">
        <v>1.1108833260000004</v>
      </c>
      <c r="E25" s="104">
        <v>1.8537131850236976</v>
      </c>
      <c r="F25" s="103"/>
      <c r="G25" s="103">
        <v>8.6698368000000006</v>
      </c>
      <c r="H25" s="104">
        <v>2.9085909993763672</v>
      </c>
      <c r="I25" s="103"/>
      <c r="J25" s="103">
        <v>5.2631960000000015</v>
      </c>
      <c r="K25" s="104">
        <v>7.210681575030244</v>
      </c>
      <c r="L25" s="1"/>
      <c r="M25" s="13"/>
    </row>
    <row r="26" spans="1:13" ht="3" customHeight="1" x14ac:dyDescent="0.25">
      <c r="A26" s="1"/>
      <c r="B26" s="105"/>
      <c r="C26" s="105"/>
      <c r="D26" s="103"/>
      <c r="E26" s="104"/>
      <c r="F26" s="103"/>
      <c r="G26" s="103"/>
      <c r="H26" s="104"/>
      <c r="I26" s="103"/>
      <c r="J26" s="103"/>
      <c r="K26" s="104"/>
      <c r="L26" s="1"/>
      <c r="M26" s="13"/>
    </row>
    <row r="27" spans="1:13" ht="13.5" customHeight="1" x14ac:dyDescent="0.25">
      <c r="A27" s="1"/>
      <c r="B27" s="105" t="s">
        <v>18</v>
      </c>
      <c r="C27" s="105"/>
      <c r="D27" s="103">
        <v>0.8500575159999999</v>
      </c>
      <c r="E27" s="104">
        <v>-2.5791675094372524</v>
      </c>
      <c r="F27" s="103"/>
      <c r="G27" s="103">
        <v>7.2908104000000016</v>
      </c>
      <c r="H27" s="104">
        <v>-3.0159524217490805</v>
      </c>
      <c r="I27" s="103"/>
      <c r="J27" s="103">
        <v>6.7706345999999993</v>
      </c>
      <c r="K27" s="104">
        <v>-2.4243686435957179</v>
      </c>
      <c r="L27" s="1"/>
      <c r="M27" s="13"/>
    </row>
    <row r="28" spans="1:13" ht="3" customHeight="1" x14ac:dyDescent="0.25">
      <c r="A28" s="1"/>
      <c r="B28" s="105"/>
      <c r="C28" s="105"/>
      <c r="D28" s="103"/>
      <c r="E28" s="104"/>
      <c r="F28" s="103"/>
      <c r="G28" s="103"/>
      <c r="H28" s="104"/>
      <c r="I28" s="103"/>
      <c r="J28" s="103"/>
      <c r="K28" s="104"/>
      <c r="L28" s="1"/>
      <c r="M28" s="13"/>
    </row>
    <row r="29" spans="1:13" ht="13.5" customHeight="1" x14ac:dyDescent="0.25">
      <c r="A29" s="1"/>
      <c r="B29" s="105" t="s">
        <v>28</v>
      </c>
      <c r="C29" s="105"/>
      <c r="D29" s="103">
        <v>4.561533442</v>
      </c>
      <c r="E29" s="104">
        <v>1.8775968501187235</v>
      </c>
      <c r="F29" s="103"/>
      <c r="G29" s="103">
        <v>37.070649200000098</v>
      </c>
      <c r="H29" s="104">
        <v>1.0478588487700831</v>
      </c>
      <c r="I29" s="103"/>
      <c r="J29" s="103">
        <v>20.016467200000026</v>
      </c>
      <c r="K29" s="104">
        <v>3.4345472770475776</v>
      </c>
      <c r="L29" s="1"/>
      <c r="M29" s="13"/>
    </row>
    <row r="30" spans="1:13" ht="2.25" customHeight="1" x14ac:dyDescent="0.25">
      <c r="A30" s="1"/>
      <c r="B30" s="92"/>
      <c r="C30" s="86"/>
      <c r="D30" s="106"/>
      <c r="E30" s="106"/>
      <c r="F30" s="100"/>
      <c r="G30" s="101"/>
      <c r="H30" s="106"/>
      <c r="I30" s="100"/>
      <c r="J30" s="101"/>
      <c r="K30" s="106"/>
      <c r="M30" s="13"/>
    </row>
    <row r="31" spans="1:13" ht="13.5" customHeight="1" x14ac:dyDescent="0.25">
      <c r="A31" s="1"/>
      <c r="B31" s="96" t="s">
        <v>29</v>
      </c>
      <c r="C31" s="86"/>
      <c r="D31" s="97">
        <v>1.5017034179999995</v>
      </c>
      <c r="E31" s="107">
        <v>-4.9981089403999484</v>
      </c>
      <c r="F31" s="97"/>
      <c r="G31" s="97">
        <v>10.142993400000005</v>
      </c>
      <c r="H31" s="107">
        <v>0.78104215852683656</v>
      </c>
      <c r="I31" s="97"/>
      <c r="J31" s="97">
        <v>5.846978</v>
      </c>
      <c r="K31" s="107">
        <v>0.60035773394692227</v>
      </c>
      <c r="L31" s="1"/>
      <c r="M31" s="13"/>
    </row>
    <row r="32" spans="1:13" ht="2.25" customHeight="1" x14ac:dyDescent="0.25">
      <c r="A32" s="1"/>
      <c r="B32" s="92"/>
      <c r="C32" s="86"/>
      <c r="D32" s="106"/>
      <c r="E32" s="106"/>
      <c r="F32" s="100"/>
      <c r="G32" s="101"/>
      <c r="H32" s="106"/>
      <c r="I32" s="100"/>
      <c r="J32" s="101"/>
      <c r="K32" s="106"/>
      <c r="M32" s="13"/>
    </row>
    <row r="33" spans="1:13" ht="13.5" customHeight="1" x14ac:dyDescent="0.25">
      <c r="A33" s="1"/>
      <c r="B33" s="96" t="s">
        <v>9</v>
      </c>
      <c r="C33" s="86"/>
      <c r="D33" s="97">
        <v>8.0719677819999962</v>
      </c>
      <c r="E33" s="107">
        <v>7.7848569649662469</v>
      </c>
      <c r="F33" s="97"/>
      <c r="G33" s="97">
        <v>83.09849960000011</v>
      </c>
      <c r="H33" s="107">
        <v>10.596851811091657</v>
      </c>
      <c r="I33" s="97"/>
      <c r="J33" s="97">
        <v>64.389834600000086</v>
      </c>
      <c r="K33" s="107">
        <v>11.939633302343221</v>
      </c>
      <c r="L33" s="1"/>
      <c r="M33" s="13"/>
    </row>
    <row r="34" spans="1:13" ht="2.25" customHeight="1" x14ac:dyDescent="0.25">
      <c r="A34" s="1"/>
      <c r="B34" s="92"/>
      <c r="C34" s="86"/>
      <c r="D34" s="106"/>
      <c r="E34" s="106"/>
      <c r="F34" s="100"/>
      <c r="G34" s="101"/>
      <c r="H34" s="106"/>
      <c r="I34" s="100"/>
      <c r="J34" s="101"/>
      <c r="K34" s="106"/>
      <c r="M34" s="13"/>
    </row>
    <row r="35" spans="1:13" ht="13.5" customHeight="1" x14ac:dyDescent="0.25">
      <c r="A35" s="1"/>
      <c r="B35" s="105" t="s">
        <v>20</v>
      </c>
      <c r="C35" s="105"/>
      <c r="D35" s="103">
        <v>2.3334315879999985</v>
      </c>
      <c r="E35" s="104">
        <v>5.1017249381420493</v>
      </c>
      <c r="F35" s="103"/>
      <c r="G35" s="103">
        <v>27.039039200000015</v>
      </c>
      <c r="H35" s="104">
        <v>6.8780990858587545</v>
      </c>
      <c r="I35" s="103"/>
      <c r="J35" s="103">
        <v>21.471407600000003</v>
      </c>
      <c r="K35" s="104">
        <v>6.8414292754240584</v>
      </c>
      <c r="L35" s="1"/>
      <c r="M35" s="13"/>
    </row>
    <row r="36" spans="1:13" ht="3" customHeight="1" x14ac:dyDescent="0.25">
      <c r="A36" s="1"/>
      <c r="B36" s="105"/>
      <c r="C36" s="105"/>
      <c r="D36" s="103"/>
      <c r="E36" s="104"/>
      <c r="F36" s="103"/>
      <c r="G36" s="103"/>
      <c r="H36" s="104"/>
      <c r="I36" s="103"/>
      <c r="J36" s="103"/>
      <c r="K36" s="104"/>
      <c r="L36" s="1"/>
      <c r="M36" s="13"/>
    </row>
    <row r="37" spans="1:13" ht="13.5" customHeight="1" x14ac:dyDescent="0.25">
      <c r="A37" s="1"/>
      <c r="B37" s="105" t="s">
        <v>19</v>
      </c>
      <c r="C37" s="105"/>
      <c r="D37" s="103">
        <v>2.7707031419999981</v>
      </c>
      <c r="E37" s="104">
        <v>13.032493314902993</v>
      </c>
      <c r="F37" s="103"/>
      <c r="G37" s="103">
        <v>29.409295800000091</v>
      </c>
      <c r="H37" s="104">
        <v>14.408618215053416</v>
      </c>
      <c r="I37" s="103"/>
      <c r="J37" s="103">
        <v>21.555751400000073</v>
      </c>
      <c r="K37" s="104">
        <v>16.674760002485261</v>
      </c>
      <c r="L37" s="1"/>
      <c r="M37" s="13"/>
    </row>
    <row r="38" spans="1:13" ht="3" customHeight="1" x14ac:dyDescent="0.25">
      <c r="A38" s="1"/>
      <c r="B38" s="105"/>
      <c r="C38" s="105"/>
      <c r="D38" s="103"/>
      <c r="E38" s="104"/>
      <c r="F38" s="103"/>
      <c r="G38" s="103"/>
      <c r="H38" s="104"/>
      <c r="I38" s="103"/>
      <c r="J38" s="103"/>
      <c r="K38" s="104"/>
      <c r="L38" s="1"/>
      <c r="M38" s="13"/>
    </row>
    <row r="39" spans="1:13" ht="13.5" customHeight="1" x14ac:dyDescent="0.25">
      <c r="A39" s="1"/>
      <c r="B39" s="105" t="s">
        <v>22</v>
      </c>
      <c r="C39" s="105"/>
      <c r="D39" s="103">
        <v>0.88703736200000005</v>
      </c>
      <c r="E39" s="104">
        <v>-1.419163344025387</v>
      </c>
      <c r="F39" s="103"/>
      <c r="G39" s="103">
        <v>5.8824812000000009</v>
      </c>
      <c r="H39" s="104">
        <v>-1.0063741833357098</v>
      </c>
      <c r="I39" s="103"/>
      <c r="J39" s="103">
        <v>5.055355200000001</v>
      </c>
      <c r="K39" s="104">
        <v>4.8560517789472328</v>
      </c>
      <c r="L39" s="1"/>
      <c r="M39" s="13"/>
    </row>
    <row r="40" spans="1:13" ht="3" customHeight="1" x14ac:dyDescent="0.25">
      <c r="A40" s="1"/>
      <c r="B40" s="105"/>
      <c r="C40" s="105"/>
      <c r="D40" s="103"/>
      <c r="E40" s="104"/>
      <c r="F40" s="103"/>
      <c r="G40" s="103"/>
      <c r="H40" s="104"/>
      <c r="I40" s="103"/>
      <c r="J40" s="103"/>
      <c r="K40" s="104"/>
      <c r="L40" s="1"/>
      <c r="M40" s="13"/>
    </row>
    <row r="41" spans="1:13" ht="13.5" customHeight="1" x14ac:dyDescent="0.25">
      <c r="A41" s="1"/>
      <c r="B41" s="105" t="s">
        <v>21</v>
      </c>
      <c r="C41" s="105"/>
      <c r="D41" s="103">
        <v>1.4234340700000001</v>
      </c>
      <c r="E41" s="104">
        <v>7.6231195397583829</v>
      </c>
      <c r="F41" s="103"/>
      <c r="G41" s="103">
        <v>15.434152200000005</v>
      </c>
      <c r="H41" s="104">
        <v>11.721437149721739</v>
      </c>
      <c r="I41" s="103"/>
      <c r="J41" s="103">
        <v>12.467263200000003</v>
      </c>
      <c r="K41" s="104">
        <v>14.080470245747586</v>
      </c>
      <c r="L41" s="1"/>
      <c r="M41" s="13"/>
    </row>
    <row r="42" spans="1:13" ht="3" customHeight="1" x14ac:dyDescent="0.25">
      <c r="A42" s="1"/>
      <c r="B42" s="105"/>
      <c r="C42" s="105"/>
      <c r="D42" s="103"/>
      <c r="E42" s="104"/>
      <c r="F42" s="103"/>
      <c r="G42" s="103"/>
      <c r="H42" s="104"/>
      <c r="I42" s="103"/>
      <c r="J42" s="103"/>
      <c r="K42" s="104"/>
      <c r="L42" s="1"/>
      <c r="M42" s="13"/>
    </row>
    <row r="43" spans="1:13" ht="13.5" customHeight="1" x14ac:dyDescent="0.25">
      <c r="A43" s="1"/>
      <c r="B43" s="105" t="s">
        <v>10</v>
      </c>
      <c r="C43" s="105"/>
      <c r="D43" s="103">
        <v>0.65736162000000009</v>
      </c>
      <c r="E43" s="104">
        <v>10.455695783313201</v>
      </c>
      <c r="F43" s="103"/>
      <c r="G43" s="103">
        <v>5.3335311999999995</v>
      </c>
      <c r="H43" s="104">
        <v>21.914071962871542</v>
      </c>
      <c r="I43" s="103"/>
      <c r="J43" s="103">
        <v>3.8400571999999995</v>
      </c>
      <c r="K43" s="104">
        <v>19.978654115753198</v>
      </c>
      <c r="L43" s="1"/>
      <c r="M43" s="13"/>
    </row>
    <row r="44" spans="1:13" ht="2.25" customHeight="1" x14ac:dyDescent="0.25">
      <c r="A44" s="1"/>
      <c r="B44" s="92"/>
      <c r="C44" s="86"/>
      <c r="D44" s="106"/>
      <c r="E44" s="106"/>
      <c r="F44" s="100"/>
      <c r="G44" s="106"/>
      <c r="H44" s="106"/>
      <c r="I44" s="100"/>
      <c r="J44" s="106"/>
      <c r="K44" s="106"/>
      <c r="M44" s="13"/>
    </row>
    <row r="45" spans="1:13" x14ac:dyDescent="0.25">
      <c r="A45" s="1"/>
      <c r="B45" s="96" t="s">
        <v>11</v>
      </c>
      <c r="C45" s="86"/>
      <c r="D45" s="97">
        <v>33.035068423999988</v>
      </c>
      <c r="E45" s="98">
        <v>1.5360516422634918</v>
      </c>
      <c r="F45" s="97"/>
      <c r="G45" s="97">
        <v>265.53899820000021</v>
      </c>
      <c r="H45" s="98">
        <v>3.8189816510307804</v>
      </c>
      <c r="I45" s="97"/>
      <c r="J45" s="97">
        <v>180.33948140000012</v>
      </c>
      <c r="K45" s="98">
        <v>5.744120215534176</v>
      </c>
      <c r="L45" s="1"/>
      <c r="M45" s="13"/>
    </row>
    <row r="46" spans="1:13" ht="2.25" customHeight="1" x14ac:dyDescent="0.25">
      <c r="A46" s="1"/>
      <c r="B46" s="10"/>
      <c r="C46" s="8"/>
      <c r="D46" s="11"/>
      <c r="E46" s="12"/>
      <c r="F46" s="8"/>
      <c r="G46" s="12"/>
      <c r="H46" s="12"/>
      <c r="I46" s="8"/>
      <c r="J46" s="12"/>
      <c r="K46" s="12"/>
      <c r="M46" s="13"/>
    </row>
    <row r="47" spans="1:13" x14ac:dyDescent="0.25">
      <c r="A47" s="1"/>
      <c r="B47" s="46" t="s">
        <v>42</v>
      </c>
      <c r="C47" s="47"/>
      <c r="D47" s="47"/>
      <c r="E47" s="1"/>
      <c r="G47" s="1"/>
      <c r="H47" s="1"/>
      <c r="J47" s="1"/>
      <c r="K47" s="1"/>
    </row>
    <row r="48" spans="1:13" x14ac:dyDescent="0.25">
      <c r="A48" s="1"/>
      <c r="B48" s="46" t="s">
        <v>12</v>
      </c>
      <c r="C48" s="47"/>
      <c r="D48" s="47"/>
      <c r="E48" s="1"/>
      <c r="G48" s="14"/>
      <c r="H48" s="1"/>
      <c r="J48" s="1"/>
      <c r="K48" s="1"/>
      <c r="L48" s="1"/>
      <c r="M48" s="1"/>
    </row>
    <row r="49" spans="1:12" x14ac:dyDescent="0.25">
      <c r="A49" s="1"/>
      <c r="B49" s="46" t="s">
        <v>3</v>
      </c>
      <c r="C49" s="47"/>
      <c r="D49" s="47"/>
      <c r="E49" s="1"/>
      <c r="G49" s="1"/>
      <c r="H49" s="1"/>
      <c r="J49" s="1"/>
      <c r="K49" s="1"/>
    </row>
    <row r="50" spans="1:12" x14ac:dyDescent="0.25">
      <c r="A50" s="1"/>
      <c r="B50" s="42" t="s">
        <v>54</v>
      </c>
      <c r="C50" s="47"/>
      <c r="D50" s="47"/>
      <c r="E50" s="1"/>
      <c r="G50" s="1"/>
      <c r="H50" s="1"/>
      <c r="J50" s="1"/>
      <c r="K50" s="1"/>
    </row>
    <row r="51" spans="1:12" x14ac:dyDescent="0.25">
      <c r="A51" s="1"/>
    </row>
    <row r="52" spans="1:12" x14ac:dyDescent="0.25">
      <c r="L52" s="19"/>
    </row>
    <row r="53" spans="1:12" x14ac:dyDescent="0.25">
      <c r="J53" s="77"/>
    </row>
  </sheetData>
  <mergeCells count="5">
    <mergeCell ref="B3:K3"/>
    <mergeCell ref="B4:B6"/>
    <mergeCell ref="D4:E5"/>
    <mergeCell ref="G4:H5"/>
    <mergeCell ref="J4:K5"/>
  </mergeCells>
  <pageMargins left="0.7" right="0.7" top="0.75" bottom="0.75" header="0.3" footer="0.3"/>
  <pageSetup paperSize="9" scale="8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H53"/>
  <sheetViews>
    <sheetView zoomScaleNormal="100" workbookViewId="0">
      <selection activeCell="E5" sqref="E5"/>
    </sheetView>
  </sheetViews>
  <sheetFormatPr baseColWidth="10" defaultRowHeight="15" x14ac:dyDescent="0.25"/>
  <cols>
    <col min="1" max="1" width="90" customWidth="1"/>
    <col min="4" max="4" width="34.7109375" bestFit="1" customWidth="1"/>
    <col min="5" max="7" width="14.42578125" style="20" customWidth="1"/>
    <col min="8" max="8" width="12.7109375" style="20" bestFit="1" customWidth="1"/>
  </cols>
  <sheetData>
    <row r="1" spans="1:8" x14ac:dyDescent="0.25">
      <c r="A1" s="1"/>
      <c r="B1" s="1"/>
    </row>
    <row r="2" spans="1:8" ht="15.75" thickBot="1" x14ac:dyDescent="0.3">
      <c r="A2" s="40" t="s">
        <v>63</v>
      </c>
      <c r="B2" s="4"/>
      <c r="C2" s="3"/>
      <c r="E2" s="39" t="s">
        <v>50</v>
      </c>
    </row>
    <row r="3" spans="1:8" x14ac:dyDescent="0.25">
      <c r="A3" s="4"/>
      <c r="B3" s="4"/>
      <c r="C3" s="3"/>
      <c r="E3" s="21" t="s">
        <v>34</v>
      </c>
      <c r="F3" s="21" t="s">
        <v>40</v>
      </c>
      <c r="G3" s="21" t="s">
        <v>11</v>
      </c>
      <c r="H3" s="21" t="s">
        <v>39</v>
      </c>
    </row>
    <row r="4" spans="1:8" ht="15.75" thickBot="1" x14ac:dyDescent="0.3">
      <c r="A4" s="4"/>
      <c r="B4" s="4"/>
      <c r="C4" s="3"/>
      <c r="E4" s="22" t="s">
        <v>38</v>
      </c>
      <c r="F4" s="22" t="s">
        <v>41</v>
      </c>
      <c r="G4" s="22" t="s">
        <v>38</v>
      </c>
      <c r="H4" s="22"/>
    </row>
    <row r="5" spans="1:8" x14ac:dyDescent="0.25">
      <c r="A5" s="4"/>
      <c r="B5" s="4"/>
      <c r="C5" s="3"/>
      <c r="D5" s="52" t="s">
        <v>49</v>
      </c>
      <c r="E5" s="53">
        <v>150.75340000000003</v>
      </c>
      <c r="F5" s="36">
        <f t="shared" ref="F5:F17" si="0">G5-E5</f>
        <v>144.16459999999998</v>
      </c>
      <c r="G5" s="53">
        <v>294.91800000000001</v>
      </c>
      <c r="H5" s="23">
        <f t="shared" ref="H5:H17" si="1">E5/G5</f>
        <v>0.51117056266487637</v>
      </c>
    </row>
    <row r="6" spans="1:8" x14ac:dyDescent="0.25">
      <c r="A6" s="4"/>
      <c r="B6" s="4"/>
      <c r="C6" s="3"/>
      <c r="D6" s="54" t="s">
        <v>35</v>
      </c>
      <c r="E6" s="55">
        <v>3927.9677999999985</v>
      </c>
      <c r="F6" s="37">
        <f t="shared" si="0"/>
        <v>3382.6976000000059</v>
      </c>
      <c r="G6" s="55">
        <v>7310.6654000000044</v>
      </c>
      <c r="H6" s="24">
        <f t="shared" si="1"/>
        <v>0.53729278869745511</v>
      </c>
    </row>
    <row r="7" spans="1:8" x14ac:dyDescent="0.25">
      <c r="A7" s="4"/>
      <c r="B7" s="4"/>
      <c r="C7" s="3"/>
      <c r="D7" s="54" t="s">
        <v>36</v>
      </c>
      <c r="E7" s="55">
        <v>4240.9500000000025</v>
      </c>
      <c r="F7" s="37">
        <f t="shared" si="0"/>
        <v>3431.422400000004</v>
      </c>
      <c r="G7" s="55">
        <v>7672.3724000000066</v>
      </c>
      <c r="H7" s="24">
        <f t="shared" si="1"/>
        <v>0.55275601585762424</v>
      </c>
    </row>
    <row r="8" spans="1:8" x14ac:dyDescent="0.25">
      <c r="A8" s="1"/>
      <c r="B8" s="1"/>
      <c r="D8" s="54" t="s">
        <v>56</v>
      </c>
      <c r="E8" s="55">
        <v>4421.9155999999966</v>
      </c>
      <c r="F8" s="37">
        <f t="shared" si="0"/>
        <v>3642.9782000000087</v>
      </c>
      <c r="G8" s="55">
        <v>8064.8938000000053</v>
      </c>
      <c r="H8" s="24">
        <f t="shared" si="1"/>
        <v>0.54829185723437468</v>
      </c>
    </row>
    <row r="9" spans="1:8" x14ac:dyDescent="0.25">
      <c r="A9" s="8"/>
      <c r="B9" s="8"/>
      <c r="C9" s="15"/>
      <c r="D9" s="54" t="s">
        <v>45</v>
      </c>
      <c r="E9" s="55">
        <v>5146.1333999999943</v>
      </c>
      <c r="F9" s="37">
        <f>G9-E9</f>
        <v>4009.5268000000115</v>
      </c>
      <c r="G9" s="55">
        <v>9155.6602000000057</v>
      </c>
      <c r="H9" s="24">
        <f>E9/G9</f>
        <v>0.56207125292832416</v>
      </c>
    </row>
    <row r="10" spans="1:8" x14ac:dyDescent="0.25">
      <c r="A10" s="8"/>
      <c r="B10" s="8"/>
      <c r="C10" s="15"/>
      <c r="D10" s="54" t="s">
        <v>23</v>
      </c>
      <c r="E10" s="55">
        <v>6781.4221999999982</v>
      </c>
      <c r="F10" s="37">
        <f t="shared" ref="F10" si="2">G10-E10</f>
        <v>2844.3664000000072</v>
      </c>
      <c r="G10" s="55">
        <v>9625.7886000000053</v>
      </c>
      <c r="H10" s="24">
        <f>E10/G10</f>
        <v>0.70450562357041524</v>
      </c>
    </row>
    <row r="11" spans="1:8" x14ac:dyDescent="0.25">
      <c r="A11" s="8"/>
      <c r="B11" s="8"/>
      <c r="C11" s="15"/>
      <c r="D11" s="54" t="s">
        <v>43</v>
      </c>
      <c r="E11" s="55">
        <v>5472.7490000000053</v>
      </c>
      <c r="F11" s="37">
        <f t="shared" si="0"/>
        <v>4527.1010000000006</v>
      </c>
      <c r="G11" s="55">
        <v>9999.8500000000058</v>
      </c>
      <c r="H11" s="24">
        <f t="shared" si="1"/>
        <v>0.54728310924663892</v>
      </c>
    </row>
    <row r="12" spans="1:8" x14ac:dyDescent="0.25">
      <c r="A12" s="8"/>
      <c r="B12" s="8"/>
      <c r="C12" s="15"/>
      <c r="D12" s="54" t="s">
        <v>24</v>
      </c>
      <c r="E12" s="55">
        <v>6241.6171999999979</v>
      </c>
      <c r="F12" s="37">
        <f t="shared" si="0"/>
        <v>4514.1962000000212</v>
      </c>
      <c r="G12" s="55">
        <v>10755.813400000019</v>
      </c>
      <c r="H12" s="24">
        <f t="shared" si="1"/>
        <v>0.58030173710525568</v>
      </c>
    </row>
    <row r="13" spans="1:8" x14ac:dyDescent="0.25">
      <c r="A13" s="8"/>
      <c r="B13" s="8"/>
      <c r="C13" s="15"/>
      <c r="D13" s="54" t="s">
        <v>47</v>
      </c>
      <c r="E13" s="55">
        <v>7718.5100000000139</v>
      </c>
      <c r="F13" s="37">
        <f t="shared" si="0"/>
        <v>4829.60340000001</v>
      </c>
      <c r="G13" s="55">
        <v>12548.113400000024</v>
      </c>
      <c r="H13" s="24">
        <f t="shared" si="1"/>
        <v>0.61511318506254486</v>
      </c>
    </row>
    <row r="14" spans="1:8" x14ac:dyDescent="0.25">
      <c r="A14" s="8"/>
      <c r="B14" s="8"/>
      <c r="C14" s="17"/>
      <c r="D14" s="54" t="s">
        <v>37</v>
      </c>
      <c r="E14" s="55">
        <v>12881.223000000004</v>
      </c>
      <c r="F14" s="37">
        <f t="shared" si="0"/>
        <v>4808.3294000000224</v>
      </c>
      <c r="G14" s="55">
        <v>17689.552400000026</v>
      </c>
      <c r="H14" s="24">
        <f t="shared" si="1"/>
        <v>0.72818252880157586</v>
      </c>
    </row>
    <row r="15" spans="1:8" x14ac:dyDescent="0.25">
      <c r="A15" s="8"/>
      <c r="B15" s="8"/>
      <c r="C15" s="17"/>
      <c r="D15" s="54" t="s">
        <v>44</v>
      </c>
      <c r="E15" s="55">
        <v>18222.026000000031</v>
      </c>
      <c r="F15" s="37">
        <f t="shared" si="0"/>
        <v>7157.0725999999959</v>
      </c>
      <c r="G15" s="55">
        <v>25379.098600000027</v>
      </c>
      <c r="H15" s="24">
        <f t="shared" si="1"/>
        <v>0.71799342786745046</v>
      </c>
    </row>
    <row r="16" spans="1:8" x14ac:dyDescent="0.25">
      <c r="A16" s="8"/>
      <c r="B16" s="8"/>
      <c r="C16" s="17"/>
      <c r="D16" s="54" t="s">
        <v>48</v>
      </c>
      <c r="E16" s="55">
        <v>23977.843200000018</v>
      </c>
      <c r="F16" s="37">
        <f t="shared" si="0"/>
        <v>15032.209800000026</v>
      </c>
      <c r="G16" s="55">
        <v>39010.053000000044</v>
      </c>
      <c r="H16" s="24">
        <f t="shared" si="1"/>
        <v>0.61465805237434545</v>
      </c>
    </row>
    <row r="17" spans="1:8" ht="15.75" thickBot="1" x14ac:dyDescent="0.3">
      <c r="A17" s="8"/>
      <c r="B17" s="8"/>
      <c r="C17" s="17"/>
      <c r="D17" s="56" t="s">
        <v>57</v>
      </c>
      <c r="E17" s="57">
        <v>81156.370599999835</v>
      </c>
      <c r="F17" s="38">
        <f t="shared" si="0"/>
        <v>26875.848399999799</v>
      </c>
      <c r="G17" s="57">
        <v>108032.21899999963</v>
      </c>
      <c r="H17" s="25">
        <f t="shared" si="1"/>
        <v>0.75122376779097821</v>
      </c>
    </row>
    <row r="18" spans="1:8" x14ac:dyDescent="0.25">
      <c r="A18" s="8"/>
      <c r="B18" s="8"/>
      <c r="C18" s="17"/>
      <c r="G18" s="80"/>
    </row>
    <row r="19" spans="1:8" x14ac:dyDescent="0.25">
      <c r="A19" s="8"/>
      <c r="B19" s="8"/>
      <c r="C19" s="16"/>
      <c r="D19" s="50"/>
      <c r="E19" s="85"/>
      <c r="F19" s="50"/>
      <c r="G19" s="85"/>
    </row>
    <row r="20" spans="1:8" x14ac:dyDescent="0.25">
      <c r="A20" s="8"/>
      <c r="B20" s="8"/>
      <c r="C20" s="16"/>
      <c r="D20" s="48"/>
      <c r="E20" s="51"/>
      <c r="F20" s="51"/>
      <c r="G20"/>
      <c r="H20" s="48"/>
    </row>
    <row r="21" spans="1:8" x14ac:dyDescent="0.25">
      <c r="A21" s="8"/>
      <c r="B21" s="8"/>
      <c r="C21" s="16"/>
      <c r="D21" s="48"/>
      <c r="E21" s="51"/>
      <c r="F21" s="51"/>
      <c r="H21" s="48"/>
    </row>
    <row r="22" spans="1:8" x14ac:dyDescent="0.25">
      <c r="A22" s="8"/>
      <c r="B22" s="8"/>
      <c r="C22" s="16"/>
      <c r="E22" s="51"/>
      <c r="F22" s="51"/>
      <c r="H22" s="48"/>
    </row>
    <row r="23" spans="1:8" x14ac:dyDescent="0.25">
      <c r="A23" s="8"/>
      <c r="B23" s="8"/>
      <c r="C23" s="16"/>
      <c r="D23" s="48"/>
      <c r="E23" s="51"/>
      <c r="F23" s="51"/>
      <c r="H23" s="48"/>
    </row>
    <row r="24" spans="1:8" x14ac:dyDescent="0.25">
      <c r="A24" s="8"/>
      <c r="B24" s="8"/>
      <c r="C24" s="16"/>
      <c r="E24" s="51"/>
      <c r="F24" s="51"/>
      <c r="H24" s="48"/>
    </row>
    <row r="25" spans="1:8" x14ac:dyDescent="0.25">
      <c r="A25" s="8"/>
      <c r="B25" s="8"/>
      <c r="C25" s="16"/>
      <c r="D25" s="48"/>
      <c r="E25" s="51"/>
      <c r="F25" s="51"/>
      <c r="H25" s="48"/>
    </row>
    <row r="26" spans="1:8" x14ac:dyDescent="0.25">
      <c r="A26" s="8"/>
      <c r="B26" s="8"/>
      <c r="C26" s="16"/>
      <c r="D26" s="48"/>
      <c r="H26" s="48"/>
    </row>
    <row r="27" spans="1:8" x14ac:dyDescent="0.25">
      <c r="A27" s="8"/>
      <c r="B27" s="8"/>
      <c r="C27" s="16"/>
      <c r="E27" s="51"/>
      <c r="F27" s="51"/>
      <c r="H27" s="48"/>
    </row>
    <row r="28" spans="1:8" x14ac:dyDescent="0.25">
      <c r="A28" s="8"/>
      <c r="B28" s="8"/>
      <c r="C28" s="16"/>
      <c r="D28" s="48"/>
      <c r="E28" s="51"/>
      <c r="F28" s="51"/>
      <c r="H28" s="48"/>
    </row>
    <row r="29" spans="1:8" x14ac:dyDescent="0.25">
      <c r="A29" s="8"/>
      <c r="B29" s="8"/>
      <c r="C29" s="16"/>
      <c r="D29" s="48"/>
      <c r="E29" s="51"/>
      <c r="F29" s="51"/>
      <c r="H29" s="48"/>
    </row>
    <row r="30" spans="1:8" ht="22.5" customHeight="1" x14ac:dyDescent="0.25">
      <c r="A30" s="28" t="s">
        <v>25</v>
      </c>
      <c r="B30" s="8"/>
      <c r="C30" s="16"/>
      <c r="D30" s="48"/>
      <c r="E30" s="51"/>
      <c r="F30" s="51"/>
      <c r="H30" s="48"/>
    </row>
    <row r="31" spans="1:8" ht="15" customHeight="1" x14ac:dyDescent="0.25">
      <c r="A31" s="28" t="s">
        <v>33</v>
      </c>
      <c r="B31" s="8"/>
      <c r="C31" s="16"/>
      <c r="D31" s="48"/>
      <c r="E31" s="51"/>
      <c r="F31" s="51"/>
      <c r="H31" s="48"/>
    </row>
    <row r="32" spans="1:8" x14ac:dyDescent="0.25">
      <c r="A32" s="28" t="s">
        <v>3</v>
      </c>
      <c r="B32" s="1"/>
      <c r="C32" s="16"/>
      <c r="E32" s="51"/>
      <c r="F32" s="51"/>
      <c r="H32" s="48"/>
    </row>
    <row r="33" spans="1:8" x14ac:dyDescent="0.25">
      <c r="A33" s="27" t="s">
        <v>53</v>
      </c>
      <c r="B33" s="1"/>
      <c r="C33" s="16"/>
      <c r="D33" s="50"/>
      <c r="E33" s="51"/>
      <c r="F33" s="51"/>
      <c r="H33" s="48"/>
    </row>
    <row r="34" spans="1:8" x14ac:dyDescent="0.25">
      <c r="C34" s="16"/>
      <c r="D34" s="81"/>
      <c r="E34" s="82"/>
      <c r="F34" s="83"/>
      <c r="G34" s="82"/>
      <c r="H34"/>
    </row>
    <row r="35" spans="1:8" x14ac:dyDescent="0.25">
      <c r="C35" s="16"/>
      <c r="D35" s="49"/>
      <c r="H35"/>
    </row>
    <row r="36" spans="1:8" x14ac:dyDescent="0.25">
      <c r="E36"/>
      <c r="F36"/>
      <c r="G36"/>
      <c r="H36"/>
    </row>
    <row r="37" spans="1:8" x14ac:dyDescent="0.25">
      <c r="E37"/>
      <c r="F37"/>
      <c r="G37"/>
      <c r="H37"/>
    </row>
    <row r="38" spans="1:8" x14ac:dyDescent="0.25">
      <c r="E38"/>
      <c r="F38"/>
      <c r="G38"/>
      <c r="H38"/>
    </row>
    <row r="39" spans="1:8" x14ac:dyDescent="0.25">
      <c r="E39"/>
      <c r="F39"/>
      <c r="G39"/>
      <c r="H39"/>
    </row>
    <row r="40" spans="1:8" x14ac:dyDescent="0.25">
      <c r="E40"/>
      <c r="F40"/>
      <c r="G40"/>
      <c r="H40"/>
    </row>
    <row r="41" spans="1:8" x14ac:dyDescent="0.25">
      <c r="E41"/>
      <c r="F41"/>
      <c r="G41"/>
      <c r="H41"/>
    </row>
    <row r="42" spans="1:8" x14ac:dyDescent="0.25">
      <c r="E42"/>
      <c r="F42"/>
      <c r="G42"/>
      <c r="H42"/>
    </row>
    <row r="43" spans="1:8" x14ac:dyDescent="0.25">
      <c r="E43"/>
      <c r="F43"/>
      <c r="G43"/>
      <c r="H43"/>
    </row>
    <row r="44" spans="1:8" x14ac:dyDescent="0.25">
      <c r="E44"/>
      <c r="F44"/>
      <c r="G44"/>
      <c r="H44"/>
    </row>
    <row r="45" spans="1:8" x14ac:dyDescent="0.25">
      <c r="E45"/>
      <c r="F45"/>
      <c r="G45"/>
      <c r="H45"/>
    </row>
    <row r="46" spans="1:8" x14ac:dyDescent="0.25">
      <c r="E46"/>
      <c r="F46"/>
      <c r="G46"/>
      <c r="H46"/>
    </row>
    <row r="47" spans="1:8" x14ac:dyDescent="0.25">
      <c r="E47"/>
      <c r="F47"/>
      <c r="G47"/>
      <c r="H47"/>
    </row>
    <row r="48" spans="1:8" x14ac:dyDescent="0.25">
      <c r="E48"/>
      <c r="F48"/>
      <c r="G48"/>
      <c r="H48"/>
    </row>
    <row r="49" spans="5:8" x14ac:dyDescent="0.25">
      <c r="E49"/>
      <c r="F49"/>
      <c r="G49"/>
      <c r="H49"/>
    </row>
    <row r="50" spans="5:8" x14ac:dyDescent="0.25">
      <c r="E50"/>
      <c r="F50"/>
      <c r="G50"/>
      <c r="H50"/>
    </row>
    <row r="51" spans="5:8" x14ac:dyDescent="0.25">
      <c r="E51"/>
      <c r="F51"/>
      <c r="G51"/>
      <c r="H51"/>
    </row>
    <row r="52" spans="5:8" x14ac:dyDescent="0.25">
      <c r="E52"/>
      <c r="F52"/>
      <c r="G52"/>
      <c r="H52"/>
    </row>
    <row r="53" spans="5:8" x14ac:dyDescent="0.25">
      <c r="E53"/>
      <c r="F53"/>
      <c r="G53"/>
    </row>
  </sheetData>
  <sortState ref="D5:H17">
    <sortCondition ref="G5:G17"/>
  </sortState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zoomScaleNormal="100" workbookViewId="0">
      <selection activeCell="C10" sqref="C10"/>
    </sheetView>
  </sheetViews>
  <sheetFormatPr baseColWidth="10" defaultRowHeight="15" x14ac:dyDescent="0.25"/>
  <cols>
    <col min="1" max="1" width="102" customWidth="1"/>
    <col min="2" max="2" width="34.7109375" bestFit="1" customWidth="1"/>
    <col min="3" max="3" width="20.42578125" bestFit="1" customWidth="1"/>
  </cols>
  <sheetData>
    <row r="1" spans="1:5" x14ac:dyDescent="0.25">
      <c r="A1" s="1"/>
    </row>
    <row r="2" spans="1:5" x14ac:dyDescent="0.25">
      <c r="A2" s="41" t="s">
        <v>64</v>
      </c>
      <c r="B2" s="26"/>
    </row>
    <row r="3" spans="1:5" x14ac:dyDescent="0.25">
      <c r="A3" s="1"/>
    </row>
    <row r="4" spans="1:5" x14ac:dyDescent="0.25">
      <c r="A4" s="1"/>
    </row>
    <row r="5" spans="1:5" x14ac:dyDescent="0.25">
      <c r="A5" s="1"/>
    </row>
    <row r="6" spans="1:5" x14ac:dyDescent="0.25">
      <c r="A6" s="1"/>
    </row>
    <row r="7" spans="1:5" x14ac:dyDescent="0.25">
      <c r="A7" s="1"/>
    </row>
    <row r="8" spans="1:5" x14ac:dyDescent="0.25">
      <c r="A8" s="1"/>
    </row>
    <row r="9" spans="1:5" x14ac:dyDescent="0.25">
      <c r="A9" s="1"/>
      <c r="B9" s="43" t="s">
        <v>51</v>
      </c>
      <c r="C9" s="43" t="s">
        <v>65</v>
      </c>
    </row>
    <row r="10" spans="1:5" x14ac:dyDescent="0.25">
      <c r="A10" s="1"/>
      <c r="B10" s="66" t="s">
        <v>48</v>
      </c>
      <c r="C10" s="67">
        <v>4.8102462080000032</v>
      </c>
      <c r="D10" s="18"/>
    </row>
    <row r="11" spans="1:5" x14ac:dyDescent="0.25">
      <c r="A11" s="1"/>
      <c r="B11" s="64" t="s">
        <v>56</v>
      </c>
      <c r="C11" s="65">
        <v>0.96423482799999993</v>
      </c>
      <c r="D11" s="18"/>
    </row>
    <row r="12" spans="1:5" x14ac:dyDescent="0.25">
      <c r="A12" s="1"/>
      <c r="B12" s="69" t="s">
        <v>23</v>
      </c>
      <c r="C12" s="70">
        <v>1.0648922460000001</v>
      </c>
      <c r="D12" s="18"/>
      <c r="E12" s="76"/>
    </row>
    <row r="13" spans="1:5" x14ac:dyDescent="0.25">
      <c r="A13" s="1"/>
      <c r="B13" s="64" t="s">
        <v>35</v>
      </c>
      <c r="C13" s="65">
        <v>0.92451925400000001</v>
      </c>
      <c r="D13" s="18"/>
    </row>
    <row r="14" spans="1:5" x14ac:dyDescent="0.25">
      <c r="A14" s="1"/>
      <c r="B14" s="69" t="s">
        <v>43</v>
      </c>
      <c r="C14" s="70">
        <v>1.1292290279999992</v>
      </c>
      <c r="D14" s="18"/>
    </row>
    <row r="15" spans="1:5" x14ac:dyDescent="0.25">
      <c r="A15" s="1"/>
      <c r="B15" s="69" t="s">
        <v>45</v>
      </c>
      <c r="C15" s="70">
        <v>1.1047159220000002</v>
      </c>
      <c r="D15" s="18"/>
    </row>
    <row r="16" spans="1:5" x14ac:dyDescent="0.25">
      <c r="A16" s="1"/>
      <c r="B16" s="68" t="s">
        <v>57</v>
      </c>
      <c r="C16" s="67">
        <v>13.892746823999971</v>
      </c>
      <c r="D16" s="18"/>
      <c r="E16" s="77"/>
    </row>
    <row r="17" spans="1:4" x14ac:dyDescent="0.25">
      <c r="A17" s="1"/>
      <c r="B17" s="64" t="s">
        <v>36</v>
      </c>
      <c r="C17" s="65">
        <v>0.94852497000000013</v>
      </c>
      <c r="D17" s="18"/>
    </row>
    <row r="18" spans="1:4" x14ac:dyDescent="0.25">
      <c r="A18" s="1"/>
      <c r="B18" s="71" t="s">
        <v>47</v>
      </c>
      <c r="C18" s="70">
        <v>1.5311840380000004</v>
      </c>
      <c r="D18" s="18"/>
    </row>
    <row r="19" spans="1:4" x14ac:dyDescent="0.25">
      <c r="A19" s="1"/>
      <c r="B19" s="66" t="s">
        <v>44</v>
      </c>
      <c r="C19" s="67">
        <v>3.4617647679999983</v>
      </c>
      <c r="D19" s="18"/>
    </row>
    <row r="20" spans="1:4" x14ac:dyDescent="0.25">
      <c r="A20" s="1"/>
      <c r="B20" s="64" t="s">
        <v>49</v>
      </c>
      <c r="C20" s="65">
        <v>2.1198116000000003E-2</v>
      </c>
      <c r="D20" s="18"/>
    </row>
    <row r="21" spans="1:4" x14ac:dyDescent="0.25">
      <c r="A21" s="1"/>
      <c r="B21" s="69" t="s">
        <v>37</v>
      </c>
      <c r="C21" s="70">
        <v>2.1653813459999989</v>
      </c>
      <c r="D21" s="18"/>
    </row>
    <row r="22" spans="1:4" x14ac:dyDescent="0.25">
      <c r="A22" s="1"/>
      <c r="B22" s="69" t="s">
        <v>24</v>
      </c>
      <c r="C22" s="70">
        <v>1.0164308760000007</v>
      </c>
      <c r="D22" s="18"/>
    </row>
    <row r="23" spans="1:4" x14ac:dyDescent="0.25">
      <c r="A23" s="1"/>
      <c r="C23" s="79"/>
    </row>
    <row r="24" spans="1:4" x14ac:dyDescent="0.25">
      <c r="A24" s="1"/>
      <c r="B24" s="31"/>
      <c r="C24" s="58"/>
    </row>
    <row r="25" spans="1:4" x14ac:dyDescent="0.25">
      <c r="A25" s="1"/>
      <c r="B25" s="31"/>
      <c r="C25" s="59"/>
    </row>
    <row r="26" spans="1:4" x14ac:dyDescent="0.25">
      <c r="A26" s="1"/>
      <c r="B26" s="60"/>
      <c r="C26" s="84"/>
    </row>
    <row r="27" spans="1:4" x14ac:dyDescent="0.25">
      <c r="A27" s="72" t="s">
        <v>46</v>
      </c>
      <c r="B27" s="31"/>
      <c r="C27" s="59"/>
    </row>
    <row r="28" spans="1:4" x14ac:dyDescent="0.25">
      <c r="A28" s="72" t="s">
        <v>26</v>
      </c>
      <c r="B28" s="31"/>
      <c r="C28" s="59"/>
    </row>
    <row r="29" spans="1:4" x14ac:dyDescent="0.25">
      <c r="A29" s="72" t="s">
        <v>3</v>
      </c>
      <c r="B29" s="31"/>
      <c r="C29" s="59"/>
    </row>
    <row r="30" spans="1:4" x14ac:dyDescent="0.25">
      <c r="A30" s="27" t="s">
        <v>52</v>
      </c>
      <c r="B30" s="31"/>
      <c r="C30" s="59"/>
    </row>
    <row r="31" spans="1:4" x14ac:dyDescent="0.25">
      <c r="A31" s="1"/>
      <c r="B31" s="61"/>
      <c r="C31" s="59"/>
    </row>
    <row r="32" spans="1:4" x14ac:dyDescent="0.25">
      <c r="B32" s="31"/>
      <c r="C32" s="59"/>
    </row>
    <row r="33" spans="2:3" x14ac:dyDescent="0.25">
      <c r="B33" s="62"/>
      <c r="C33" s="59"/>
    </row>
    <row r="34" spans="2:3" x14ac:dyDescent="0.25">
      <c r="B34" s="31"/>
      <c r="C34" s="59"/>
    </row>
    <row r="35" spans="2:3" x14ac:dyDescent="0.25">
      <c r="B35" s="31"/>
      <c r="C35" s="63"/>
    </row>
    <row r="36" spans="2:3" x14ac:dyDescent="0.25">
      <c r="B36" s="31"/>
      <c r="C36" s="59"/>
    </row>
    <row r="37" spans="2:3" x14ac:dyDescent="0.25">
      <c r="B37" s="31"/>
      <c r="C37" s="59"/>
    </row>
    <row r="38" spans="2:3" x14ac:dyDescent="0.25">
      <c r="B38" s="31"/>
      <c r="C38" s="31"/>
    </row>
    <row r="39" spans="2:3" x14ac:dyDescent="0.25">
      <c r="B39" s="31"/>
      <c r="C39" s="31"/>
    </row>
  </sheetData>
  <sortState ref="B10:C22">
    <sortCondition ref="B10:B22"/>
  </sortState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Graphique 1</vt:lpstr>
      <vt:lpstr>Tableau 1</vt:lpstr>
      <vt:lpstr>Graphique 2</vt:lpstr>
      <vt:lpstr>Carte 1</vt:lpstr>
    </vt:vector>
  </TitlesOfParts>
  <Company>Ministere de l'Education Nationale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</dc:creator>
  <cp:lastModifiedBy>Administration centrale</cp:lastModifiedBy>
  <cp:lastPrinted>2019-04-12T19:17:28Z</cp:lastPrinted>
  <dcterms:created xsi:type="dcterms:W3CDTF">2015-03-17T08:49:38Z</dcterms:created>
  <dcterms:modified xsi:type="dcterms:W3CDTF">2019-04-15T09:35:51Z</dcterms:modified>
</cp:coreProperties>
</file>