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bluntz\Documents\ParcourSup\NF_Voeux_avril2020\"/>
    </mc:Choice>
  </mc:AlternateContent>
  <bookViews>
    <workbookView xWindow="2892" yWindow="1248" windowWidth="20736" windowHeight="9180" tabRatio="792"/>
  </bookViews>
  <sheets>
    <sheet name="Sommaire" sheetId="47" r:id="rId1"/>
    <sheet name="METHODOLOGIE" sheetId="46" r:id="rId2"/>
    <sheet name="Tableau 1" sheetId="29" r:id="rId3"/>
    <sheet name="Tableau 1bis" sheetId="1" r:id="rId4"/>
    <sheet name="Graphique 1" sheetId="2" r:id="rId5"/>
    <sheet name="Tableau 2" sheetId="4" r:id="rId6"/>
    <sheet name="Tableau 3" sheetId="3" r:id="rId7"/>
    <sheet name="Focus" sheetId="30" r:id="rId8"/>
    <sheet name="Annexe 1" sheetId="31" r:id="rId9"/>
    <sheet name="Annexe 2" sheetId="32" r:id="rId10"/>
    <sheet name="Annexe 3" sheetId="43" r:id="rId11"/>
    <sheet name="Annexe 4" sheetId="44" r:id="rId12"/>
    <sheet name="Annexe 5" sheetId="38" r:id="rId13"/>
    <sheet name="Annexe 6" sheetId="33" r:id="rId14"/>
    <sheet name="Annexe 7" sheetId="41" r:id="rId15"/>
    <sheet name="Annexe 8" sheetId="42" r:id="rId16"/>
    <sheet name="Annexe 9" sheetId="25" r:id="rId17"/>
    <sheet name="Annexe 10" sheetId="45" r:id="rId18"/>
  </sheets>
  <definedNames>
    <definedName name="_xlnm._FilterDatabase" localSheetId="15" hidden="1">'Annexe 8'!$A$3:$F$3</definedName>
    <definedName name="_xlnm.Print_Area" localSheetId="4">'Graphique 1'!$A$1:$I$41</definedName>
    <definedName name="_xlnm.Print_Area" localSheetId="1">METHODOLOGIE!$A$1:$S$116</definedName>
    <definedName name="_xlnm.Print_Area" localSheetId="3">'Tableau 1bis'!$A$1:$H$20</definedName>
    <definedName name="_xlnm.Print_Area" localSheetId="5">'Tableau 2'!$A$1:$K$24</definedName>
  </definedNames>
  <calcPr calcId="162913"/>
</workbook>
</file>

<file path=xl/calcChain.xml><?xml version="1.0" encoding="utf-8"?>
<calcChain xmlns="http://schemas.openxmlformats.org/spreadsheetml/2006/main">
  <c r="D12" i="1" l="1"/>
  <c r="D10" i="1"/>
  <c r="D9" i="1"/>
  <c r="D8" i="1"/>
  <c r="D7" i="1"/>
  <c r="D6" i="1"/>
  <c r="D5" i="1"/>
  <c r="D12" i="29"/>
  <c r="D10" i="29"/>
  <c r="D9" i="29"/>
  <c r="D8" i="29"/>
  <c r="D7" i="29"/>
  <c r="D6" i="29"/>
  <c r="D5" i="29"/>
  <c r="B14" i="47" l="1"/>
  <c r="B13" i="47"/>
  <c r="B12" i="47"/>
  <c r="B11" i="47"/>
  <c r="B9" i="47"/>
  <c r="B8" i="47"/>
  <c r="B7" i="47"/>
  <c r="B6" i="47"/>
  <c r="B5" i="47"/>
  <c r="B4" i="47"/>
  <c r="B20" i="47"/>
  <c r="B19" i="47"/>
  <c r="B18" i="47"/>
  <c r="B17" i="47"/>
  <c r="B16" i="47"/>
  <c r="B15" i="47"/>
</calcChain>
</file>

<file path=xl/sharedStrings.xml><?xml version="1.0" encoding="utf-8"?>
<sst xmlns="http://schemas.openxmlformats.org/spreadsheetml/2006/main" count="2315" uniqueCount="741">
  <si>
    <t>Technologique</t>
  </si>
  <si>
    <t>Licence</t>
  </si>
  <si>
    <t>PACES</t>
  </si>
  <si>
    <t>CPGE</t>
  </si>
  <si>
    <t>Ensemble</t>
  </si>
  <si>
    <t xml:space="preserve">Technologique            </t>
  </si>
  <si>
    <t>dont Littéraire</t>
  </si>
  <si>
    <t>dont Economique et social</t>
  </si>
  <si>
    <t>dont Scientifique</t>
  </si>
  <si>
    <t xml:space="preserve">Générale                 </t>
  </si>
  <si>
    <t>Avoir fait un vœu en :</t>
  </si>
  <si>
    <t>Classe de terminale</t>
  </si>
  <si>
    <t xml:space="preserve">Générale </t>
  </si>
  <si>
    <t>Professionnelle</t>
  </si>
  <si>
    <t>Part de candidats concernés</t>
  </si>
  <si>
    <t>dont :     S</t>
  </si>
  <si>
    <t xml:space="preserve">              ES</t>
  </si>
  <si>
    <t xml:space="preserve">              L</t>
  </si>
  <si>
    <t>Faire un autre vœu en :</t>
  </si>
  <si>
    <t>5 et plus</t>
  </si>
  <si>
    <t>Professionnel</t>
  </si>
  <si>
    <t>Général</t>
  </si>
  <si>
    <t xml:space="preserve">Licence </t>
  </si>
  <si>
    <t>Proportions de candidats selon les vœux émis et choix complémentaires  </t>
  </si>
  <si>
    <t>Autres formations </t>
  </si>
  <si>
    <t>Psychologie</t>
  </si>
  <si>
    <t>Sociologie</t>
  </si>
  <si>
    <t>Arts</t>
  </si>
  <si>
    <t>Lettres</t>
  </si>
  <si>
    <t>Informatique</t>
  </si>
  <si>
    <t>Droit</t>
  </si>
  <si>
    <t>Histoire</t>
  </si>
  <si>
    <t>Economie</t>
  </si>
  <si>
    <t>Gestion</t>
  </si>
  <si>
    <t>Philosophie</t>
  </si>
  <si>
    <t>Musicologie</t>
  </si>
  <si>
    <t>Physique</t>
  </si>
  <si>
    <t>Chimie</t>
  </si>
  <si>
    <t>Science politique</t>
  </si>
  <si>
    <t>Administration publique</t>
  </si>
  <si>
    <t>Administration économique et sociale</t>
  </si>
  <si>
    <t>Langues, littératures &amp; civilisations étrangères et régionales</t>
  </si>
  <si>
    <t>Langues étrangères appliquées</t>
  </si>
  <si>
    <t>Arts du spectacle</t>
  </si>
  <si>
    <t>Sciences de l'éducation</t>
  </si>
  <si>
    <t>Information et communication</t>
  </si>
  <si>
    <t>Histoire de l'art et archéologie</t>
  </si>
  <si>
    <t>Sciences du langage</t>
  </si>
  <si>
    <t>Géographie et aménagement</t>
  </si>
  <si>
    <t>Sciences sociales</t>
  </si>
  <si>
    <t>Arts plastiques</t>
  </si>
  <si>
    <t>Humanités</t>
  </si>
  <si>
    <t>Sciences de l'Homme, Anthropologie, Ethnologie</t>
  </si>
  <si>
    <t>Lettres, langues</t>
  </si>
  <si>
    <t>Théologie</t>
  </si>
  <si>
    <t>Sciences de la vie</t>
  </si>
  <si>
    <t>Mathématiques</t>
  </si>
  <si>
    <t>Sciences de la vie et de la terre</t>
  </si>
  <si>
    <t>Sciences sanitaires et sociales</t>
  </si>
  <si>
    <t>Sciences et technologies</t>
  </si>
  <si>
    <t>Sciences pour la santé</t>
  </si>
  <si>
    <t>Physique, chimie</t>
  </si>
  <si>
    <t>Mathématiques et informatique appliquées aux sciences humaines et sociales</t>
  </si>
  <si>
    <t>Sciences pour l'ingénieur</t>
  </si>
  <si>
    <t>Sciences de la terre</t>
  </si>
  <si>
    <t>Electronique, énergie électrique, automatique</t>
  </si>
  <si>
    <t>Mécanique</t>
  </si>
  <si>
    <t>Génie civil</t>
  </si>
  <si>
    <t>DUT</t>
  </si>
  <si>
    <t>BTS</t>
  </si>
  <si>
    <t>-</t>
  </si>
  <si>
    <t>Ensemble*</t>
  </si>
  <si>
    <t>Présence d'au moins un vœu en :</t>
  </si>
  <si>
    <t>Méthode retenue : méthode 1</t>
  </si>
  <si>
    <t>Nombre de candidats</t>
  </si>
  <si>
    <t xml:space="preserve">Professionnelle           </t>
  </si>
  <si>
    <t>Nombre de formations selectionnées dans la liste de voeux :</t>
  </si>
  <si>
    <t>Nombre moyen de voeux en :</t>
  </si>
  <si>
    <t>Nombre moyen de :</t>
  </si>
  <si>
    <t xml:space="preserve">vœux </t>
  </si>
  <si>
    <t>D.E sanitaire et social</t>
  </si>
  <si>
    <t>D.E secteur sanitaire</t>
  </si>
  <si>
    <t>D.E secteur social</t>
  </si>
  <si>
    <t>Cette notion de vœux est plus large que celle retenue dans Parcoursup. Elle  correspond, dans Parcoursup, à un vœu pour les licences, Paces et concours, à un sous-vœu pour les STS, IUT, CPGE et DCG ou à un établissement pour les DE sanitaire et social</t>
  </si>
  <si>
    <t>Champ : Ensemble des candidats effectifs de terminale en France (y c.  CNED et outre-mer) hors vœux en apprentissage (calendrier plus tardif).</t>
  </si>
  <si>
    <t>Liste de voeux – Nombre de formations sélectionnées selon la filière de formation choisie (en %)</t>
  </si>
  <si>
    <t>Liste de candidatures - Choix de filières de formation des candidats,  selon la classe de terminale (en %)</t>
  </si>
  <si>
    <t>Sciences et Techniques des Activités Physiques et Sportives</t>
  </si>
  <si>
    <t>Economie et gestion</t>
  </si>
  <si>
    <t>D.E Infirmier</t>
  </si>
  <si>
    <t>BTS - Services</t>
  </si>
  <si>
    <t>Management Commercial Opérationnel</t>
  </si>
  <si>
    <t>DUT - Service</t>
  </si>
  <si>
    <t>Techniques de commercialisation</t>
  </si>
  <si>
    <t>Classe préparatoire scientifique</t>
  </si>
  <si>
    <t>MPSI</t>
  </si>
  <si>
    <t>Gestion des entreprises et des administrations</t>
  </si>
  <si>
    <t>PCSI</t>
  </si>
  <si>
    <t>Négociation et digitalisation de la Relation Client</t>
  </si>
  <si>
    <t>Commerce international à référentiel européen</t>
  </si>
  <si>
    <t>Comptabilité et gestion</t>
  </si>
  <si>
    <t>Gestion de la PME</t>
  </si>
  <si>
    <t>DUT - Production</t>
  </si>
  <si>
    <t>Communication</t>
  </si>
  <si>
    <t>BCPST</t>
  </si>
  <si>
    <t>Classe préparatoire économique et commerciale</t>
  </si>
  <si>
    <t>ECS - Option scientifique</t>
  </si>
  <si>
    <t>Support à l'action managériale</t>
  </si>
  <si>
    <t>ECE - Option économique</t>
  </si>
  <si>
    <t>Tourisme</t>
  </si>
  <si>
    <t>Economie sociale familiale</t>
  </si>
  <si>
    <t>Professions immobilières</t>
  </si>
  <si>
    <t>Classe préparatoire littéraire</t>
  </si>
  <si>
    <t>Services informatiques aux organisations</t>
  </si>
  <si>
    <t>Génie mécanique et productique</t>
  </si>
  <si>
    <t>BTS - Production</t>
  </si>
  <si>
    <t>Systèmes numériques - Option informatique et réseaux</t>
  </si>
  <si>
    <t>Banque conseiller de clientèle</t>
  </si>
  <si>
    <t>Service et prestation des secteurs sanitaire et social</t>
  </si>
  <si>
    <t>Technico-commercial (BTS)</t>
  </si>
  <si>
    <t>Génie électrique et informatique industrielle</t>
  </si>
  <si>
    <t>Génie civil - Construction durable</t>
  </si>
  <si>
    <t>DCG</t>
  </si>
  <si>
    <t>Diplôme de Comptabilité et de Gestion</t>
  </si>
  <si>
    <t>Génie biologique Option analyses biologiques et biochimiques</t>
  </si>
  <si>
    <t>Métiers du multimédia et de l'internet</t>
  </si>
  <si>
    <t>Electrotechnique</t>
  </si>
  <si>
    <t>PTSI</t>
  </si>
  <si>
    <t>B/L - Lettres et sciences sociales</t>
  </si>
  <si>
    <t>Architecture</t>
  </si>
  <si>
    <t>Mesures physiques</t>
  </si>
  <si>
    <t>Assurance</t>
  </si>
  <si>
    <t>Carrières juridiques</t>
  </si>
  <si>
    <t>Analyses de biologie médicale</t>
  </si>
  <si>
    <t>DN MADE</t>
  </si>
  <si>
    <t>Graphisme</t>
  </si>
  <si>
    <t>Gestion administrative et commerciale des organisations</t>
  </si>
  <si>
    <t>Espace</t>
  </si>
  <si>
    <t>Information communication Option communication des organisations</t>
  </si>
  <si>
    <t>Diététique</t>
  </si>
  <si>
    <t>Systèmes numériques - Option électronique et communication</t>
  </si>
  <si>
    <t>Bâtiment</t>
  </si>
  <si>
    <t>Notariat</t>
  </si>
  <si>
    <t>Conception et Réalisation de Systèmes Automatiques</t>
  </si>
  <si>
    <t>Bioanalyses et contrôles</t>
  </si>
  <si>
    <t>Maintenance des systèmes - option A Systèmes de production</t>
  </si>
  <si>
    <t>Management en hôtellerie restauration</t>
  </si>
  <si>
    <t>Conception de produits industriels</t>
  </si>
  <si>
    <t>Réseaux et télécommunications</t>
  </si>
  <si>
    <t>Métiers de l'esthétique-cosmétique-parfumerie</t>
  </si>
  <si>
    <t>ENS Rennes D1</t>
  </si>
  <si>
    <t>Gestion des transports et logistique associée</t>
  </si>
  <si>
    <t>Gestion et protection de la nature</t>
  </si>
  <si>
    <t>D.E Educateur Spécialisé</t>
  </si>
  <si>
    <t>Génie biologique Option génie de l'environnement</t>
  </si>
  <si>
    <t>Génie biologique Option industries agroalimentaires et biologiques</t>
  </si>
  <si>
    <t>Analyse, conduite et stratégie de l'entreprise agricole</t>
  </si>
  <si>
    <t>Métiers de la mode-vêtements</t>
  </si>
  <si>
    <t>Aéronautique</t>
  </si>
  <si>
    <t>DTS Imagerie médicale et radiologie thérapeutique</t>
  </si>
  <si>
    <t>Métiers de l'audio-visuel opt : métiers de l'image</t>
  </si>
  <si>
    <t>Métiers de l'audio-visuel opt : montage et post-production</t>
  </si>
  <si>
    <t>Génie thermique et énergie</t>
  </si>
  <si>
    <t>Biotechnologie</t>
  </si>
  <si>
    <t>Gestion logistique et transport</t>
  </si>
  <si>
    <t>Métiers de l'audio-visuel opt : métiers du son</t>
  </si>
  <si>
    <t>Objet</t>
  </si>
  <si>
    <t>Hygiène Sécurité Environnement</t>
  </si>
  <si>
    <t>TSI</t>
  </si>
  <si>
    <t>Génie biologique Option agronomie</t>
  </si>
  <si>
    <t>Génie industriel et maintenance</t>
  </si>
  <si>
    <t>D.E Educateur de Jeunes Enfants</t>
  </si>
  <si>
    <t>Génie biologique Option diététique</t>
  </si>
  <si>
    <t>Maintenance des véhicules option voitures particulières</t>
  </si>
  <si>
    <t>Opticien-Lunetier</t>
  </si>
  <si>
    <t>Carrières sociales Option animation sociale et socio-culturelle</t>
  </si>
  <si>
    <t>ECT - Option technologique</t>
  </si>
  <si>
    <t>Conception des processus de réalisation de produits (1ère année commune)</t>
  </si>
  <si>
    <t>Mode</t>
  </si>
  <si>
    <t>productions animales</t>
  </si>
  <si>
    <t>Métiers de la chimie</t>
  </si>
  <si>
    <t>ENS Cachan D2</t>
  </si>
  <si>
    <t>Etude et économie de la construction</t>
  </si>
  <si>
    <t>D.E Assistant de Service Social</t>
  </si>
  <si>
    <t>Information communication Option publicité</t>
  </si>
  <si>
    <t>Carrières sociales Option éducation spécialisée</t>
  </si>
  <si>
    <t>D.E manipulateur/trice en électroradiologie médicale</t>
  </si>
  <si>
    <t>Etude et réalisation d'agencement</t>
  </si>
  <si>
    <t>Science et génie des matériaux</t>
  </si>
  <si>
    <t>Fluide, énergie, domotique - option C domotique et bâtiment communicants</t>
  </si>
  <si>
    <t>Travaux publics</t>
  </si>
  <si>
    <t>Carrières sociales Option assistance sociale</t>
  </si>
  <si>
    <t>Mise à niveau</t>
  </si>
  <si>
    <t>Hôtellerie restauration</t>
  </si>
  <si>
    <t>DEUST</t>
  </si>
  <si>
    <t>Animation et gestion des activités physiques, sportives ou culturelles</t>
  </si>
  <si>
    <t>Fluide, énergie, domotique - option A génie climatique et fluidique</t>
  </si>
  <si>
    <t>Analyses agricoles biologiques et biotechnologiques</t>
  </si>
  <si>
    <t>Aménagements paysagers</t>
  </si>
  <si>
    <t>Statistique et informatique décisionnelle</t>
  </si>
  <si>
    <t>Génie chimique génie des procédés</t>
  </si>
  <si>
    <t>Qualité, logistique industrielle et organisation</t>
  </si>
  <si>
    <t>Assistance technique d'ingénieur</t>
  </si>
  <si>
    <t>Métiers de l'audio-visuel opt : gestion de la production</t>
  </si>
  <si>
    <t>Technico-commercial (BTSA)</t>
  </si>
  <si>
    <t>Animation</t>
  </si>
  <si>
    <t>Événement</t>
  </si>
  <si>
    <t>Conception et industrialisation en microtechniques</t>
  </si>
  <si>
    <t>Contrôle industriel et régulation automatique</t>
  </si>
  <si>
    <t>Mention complémentaire</t>
  </si>
  <si>
    <t>Animation-gestion de projets dans le secteur sportif</t>
  </si>
  <si>
    <t>Agronomie : Productions végétales</t>
  </si>
  <si>
    <t>BPJEPS</t>
  </si>
  <si>
    <t>Activités physiques pour tous</t>
  </si>
  <si>
    <t>Gestion forestière</t>
  </si>
  <si>
    <t>Information communication Option information numérique dans les organisations</t>
  </si>
  <si>
    <t>Information communication Option journalisme</t>
  </si>
  <si>
    <t>Systèmes constructifs bois et habitat</t>
  </si>
  <si>
    <t>Fluide, énergie, domotique - option B froid et conditionnement d'air</t>
  </si>
  <si>
    <t>Numérique</t>
  </si>
  <si>
    <t>Photographie</t>
  </si>
  <si>
    <t>Métiers du géomètre-topographe et de la modélisation numérique</t>
  </si>
  <si>
    <t>Métiers de la forme</t>
  </si>
  <si>
    <t>Conception et réalisation en chaudronnerie industrielle</t>
  </si>
  <si>
    <t>Métiers de l'audio-visuel opt : techn. d'ingeniérie et exploit. équipements</t>
  </si>
  <si>
    <t>Gestion et maitrise de l'eau</t>
  </si>
  <si>
    <t>Développement, animation des territoires ruraux</t>
  </si>
  <si>
    <t>Développement et Réalisation Bois</t>
  </si>
  <si>
    <t>CUPGE - Sciences, technologie, santé</t>
  </si>
  <si>
    <t>Cycle universitaire préparatoire aux grandes écoles</t>
  </si>
  <si>
    <t>Spectacle</t>
  </si>
  <si>
    <t>Information communication Option métiers du livre et du patrimoine</t>
  </si>
  <si>
    <t>Matériaux</t>
  </si>
  <si>
    <t>Viticulture-Oenologie</t>
  </si>
  <si>
    <t>Classe préparatoire aux études supérieures</t>
  </si>
  <si>
    <t>Carrières sociales Option gestion urbaine</t>
  </si>
  <si>
    <t>Activités de la forme</t>
  </si>
  <si>
    <t>Enveloppe des bâtiments : conception et réalisation</t>
  </si>
  <si>
    <t>Carrières sociales Option services à la personne</t>
  </si>
  <si>
    <t>Prothésiste dentaire</t>
  </si>
  <si>
    <t>Option économique - Prépa St Cyr</t>
  </si>
  <si>
    <t>Prothésiste orthésiste</t>
  </si>
  <si>
    <t>Métiers de l'eau</t>
  </si>
  <si>
    <t>TB</t>
  </si>
  <si>
    <t>Architectures en Métal : conception et Réalisation</t>
  </si>
  <si>
    <t>Métiers des Services à l'environnement</t>
  </si>
  <si>
    <t>Maintenance des systèmes - option B Systèmes énergétiques et fluidiques</t>
  </si>
  <si>
    <t>Sciences et technologies des aliments spécialité Aliments et processus technologiques</t>
  </si>
  <si>
    <t>Moteur à combustion interne</t>
  </si>
  <si>
    <t>Activités sports collectifs</t>
  </si>
  <si>
    <t>Accueil réception</t>
  </si>
  <si>
    <t>Cycle Universitaire Préparatoire aux Grandes Ecoles</t>
  </si>
  <si>
    <t>CPES</t>
  </si>
  <si>
    <t>génie des équipements agricoles</t>
  </si>
  <si>
    <t>Production horticole</t>
  </si>
  <si>
    <t>Techniques physiques pour l'industrie et le laboratoire</t>
  </si>
  <si>
    <t>Année préparatoire</t>
  </si>
  <si>
    <t>Maintenance des systèmes - option C Systèmes éoliens</t>
  </si>
  <si>
    <t>Packaging, emballage et conditionnement</t>
  </si>
  <si>
    <t>Conception et réalisation de carrosseries</t>
  </si>
  <si>
    <t>Métiers de la mode-chaussure et maroquinerie</t>
  </si>
  <si>
    <t>Cursus préparatoire aux concours des grandes écoles d'ingénieurs</t>
  </si>
  <si>
    <t>Environnement nucléaire</t>
  </si>
  <si>
    <t>Maintenance des véhicules option motocycles</t>
  </si>
  <si>
    <t>Option lettres et sciences humaines (St Cyr)</t>
  </si>
  <si>
    <t>Technicien(ne) en soudage</t>
  </si>
  <si>
    <t>Aquaculture</t>
  </si>
  <si>
    <t>Systèmes photoniques</t>
  </si>
  <si>
    <t>CUPGE - Sciences humaines et sociales</t>
  </si>
  <si>
    <t>Aéronautique option avions à moteur à turbines</t>
  </si>
  <si>
    <t>Livre</t>
  </si>
  <si>
    <t>Technicien ascensoriste, service et modernisation</t>
  </si>
  <si>
    <t>Activités aquatiques et de la natation</t>
  </si>
  <si>
    <t>Parcours mathématiques-physique</t>
  </si>
  <si>
    <t>Traitement des matériaux</t>
  </si>
  <si>
    <t>Aménagement finition</t>
  </si>
  <si>
    <t>Pilotage des procédés</t>
  </si>
  <si>
    <t>Ecole nationale des Chartes</t>
  </si>
  <si>
    <t>Maintenance des véhicules option véhicules de transport routier</t>
  </si>
  <si>
    <t>Techniques et services en matériels agricoles</t>
  </si>
  <si>
    <t>Parcours scientifique renforcé</t>
  </si>
  <si>
    <t>TPC</t>
  </si>
  <si>
    <t>Animation et gestion des activités sportives, physiques ou culturelles, parcours activités de pleine nature</t>
  </si>
  <si>
    <t>Europlastics et composites à référentiel commun européen - option Pilotage et Optimisation de la production</t>
  </si>
  <si>
    <t>Cycle Universitaire Préparatoire aux Grandes Ecoles - Mathématiques et Physique</t>
  </si>
  <si>
    <t>Sciences de la Vie et de la Terre : préparation aux concours B Agro et Véto (Sites Saint Charles)</t>
  </si>
  <si>
    <t>Métiers de la coiffure</t>
  </si>
  <si>
    <t>Pêche et gestion de l'environnement marin</t>
  </si>
  <si>
    <t>Technicien en énergies renouvelables (option énergie électrique)</t>
  </si>
  <si>
    <t>Mathématique - Préparation aux écoles d'ingénieurs</t>
  </si>
  <si>
    <t>CUPGE - Droit-économie-gestion</t>
  </si>
  <si>
    <t>Cycle Universitaire Préparatoire aux Grandes Écoles de commerce</t>
  </si>
  <si>
    <t>Préparation aux concours des écoles de commerce, Parcours Gestion</t>
  </si>
  <si>
    <t>Maintenance des matériels de construction et de manutention</t>
  </si>
  <si>
    <t>Paysage</t>
  </si>
  <si>
    <t>Europlastics et composites à référentiel commun européen - option Conception d'Outillage</t>
  </si>
  <si>
    <t>Organisateur de réception</t>
  </si>
  <si>
    <t>Edition</t>
  </si>
  <si>
    <t>Conception et industrialisation en construction navale</t>
  </si>
  <si>
    <t>Préparation aux concours des écoles de commerce, Parcours Economie- Finance</t>
  </si>
  <si>
    <t>Gestion administrative et commerciale des organisations - Arts</t>
  </si>
  <si>
    <t>Accueil dans transports</t>
  </si>
  <si>
    <t>Cycle préparatoire ingénieur technologies de l'information</t>
  </si>
  <si>
    <t>Génie biologique Option bio-informatique</t>
  </si>
  <si>
    <t>Parcours physique-chimie</t>
  </si>
  <si>
    <t>Innovation sociale</t>
  </si>
  <si>
    <t>Intervention Sociale</t>
  </si>
  <si>
    <t>Classe Préparatoire Universitaire Mathématiques - Physique - Informatique</t>
  </si>
  <si>
    <t>Sciences et technologies des aliments spécialité Produits laitiers</t>
  </si>
  <si>
    <t>Activités physiques et sportives adaptées : déficiences intellectuelles, troubles psychiques</t>
  </si>
  <si>
    <t>Cycle Universitaire Préparatoire aux Grandes Ecoles - Physique et Mathématiques</t>
  </si>
  <si>
    <t>Gestion et protection de la nature / DE d'alpinisme-accompagnateur en moyenne montagne</t>
  </si>
  <si>
    <t>Année préparatoire à l'École Nationale de la Marine Marchande - Officier 1ère classe</t>
  </si>
  <si>
    <t>Assistance Conseil Vente à distance</t>
  </si>
  <si>
    <t>FCIL Secrétariat Médico Social</t>
  </si>
  <si>
    <t>Activités physiques et sportives et inadaptations sociales</t>
  </si>
  <si>
    <t>Fonderie</t>
  </si>
  <si>
    <t>Assistant juridique</t>
  </si>
  <si>
    <t>cycle préparatoire ingénieur (matériaux)</t>
  </si>
  <si>
    <t>D.E Educateur Technique Spécialisé</t>
  </si>
  <si>
    <t>Classe Préparatoire Universitaire - Physique - Chimie</t>
  </si>
  <si>
    <t>Podo-orthésiste</t>
  </si>
  <si>
    <t>Développement de l'agriculture des régions chaudes</t>
  </si>
  <si>
    <t>Techniques de commercialisation - Formation trinationale franco-germano-suisse IBM</t>
  </si>
  <si>
    <t>Cycle universitaire préparatoire aux grandes écoles - Physique</t>
  </si>
  <si>
    <t>Aéronautique option hélicoptère moteur à turbines</t>
  </si>
  <si>
    <t>Science et génie des matériaux - arts appliqués</t>
  </si>
  <si>
    <t>Basket-ball</t>
  </si>
  <si>
    <t>Aéronautique - option avionique</t>
  </si>
  <si>
    <t>Prep'ISIMA</t>
  </si>
  <si>
    <t>D.E Technicien de Laboratoire Médical</t>
  </si>
  <si>
    <t>Géologie appliquée</t>
  </si>
  <si>
    <t>Accueil d'excellence en tourisme</t>
  </si>
  <si>
    <t>Technicien de la mer et du littoral</t>
  </si>
  <si>
    <t>Animation et gestion des activités sportives, physiques ou culturelles, parcours animation</t>
  </si>
  <si>
    <t>Ornement</t>
  </si>
  <si>
    <t>Cycle universitaire préparatoire aux grandes écoles - Parcours Sciences pour l'ingénieur</t>
  </si>
  <si>
    <t>FCIL secrétariat médical</t>
  </si>
  <si>
    <t>Cycle universitaire préparatoire aux grandes écoles - Parcours Informatique, Mathématiques</t>
  </si>
  <si>
    <t>Webmaster et gestionnaire d'intranet</t>
  </si>
  <si>
    <t>Médiations citoyennes : éducation, culture, social, environnement</t>
  </si>
  <si>
    <t>Cycle préparatoire Physique Chimie, parcours renforcé</t>
  </si>
  <si>
    <t>Pratique et gestion des activités physiques, sportives et de loisirs pour les publics séniors</t>
  </si>
  <si>
    <t>FCIL Adjoint des cadres sanitaires et sociaux - Secrétariat médico-social</t>
  </si>
  <si>
    <t>Mécatronique navale</t>
  </si>
  <si>
    <t>Métiers de la cohésion sociale</t>
  </si>
  <si>
    <t>Conception de processus de découpe et d'emboutissage</t>
  </si>
  <si>
    <t>Analyse des milieux biologiques</t>
  </si>
  <si>
    <t>Technicien en chaudronnerie aéronautique et spatiale</t>
  </si>
  <si>
    <t>Services financiers</t>
  </si>
  <si>
    <t>Informatique d'Organisation des Systèmes d'Information</t>
  </si>
  <si>
    <t>Vendeur spécialisé en produits techniques pour l'habitat</t>
  </si>
  <si>
    <t>Bâtiment et Construction</t>
  </si>
  <si>
    <t>Techniques de commercialisation - Formation franco-allemande en gestion touristique TEC2TOUR</t>
  </si>
  <si>
    <t>Formation de base aux métiers du théâtre</t>
  </si>
  <si>
    <t>Forge</t>
  </si>
  <si>
    <t>Animation et gestion des activités sportives, physiques ou culturelles, parcours activités aquatiques</t>
  </si>
  <si>
    <t>Métiers de l'animation sociale, socio-éducative et socio-culturelle</t>
  </si>
  <si>
    <t>Génie mécanique et productique trinational</t>
  </si>
  <si>
    <t>FCIL Mécanique de compétition - préparation moteurs</t>
  </si>
  <si>
    <t>CUPGE - Arts Lettres Langues</t>
  </si>
  <si>
    <t>Maintenance des installations oléohydrauliques et pneumatiques</t>
  </si>
  <si>
    <t>Aéronautique option avions à moteur à pistons</t>
  </si>
  <si>
    <t>Production, contrôles et qualité des produits de santé</t>
  </si>
  <si>
    <t>Animation et gestion des activités sportives, physiques ou culturelles, parcours agent de développement de club sportif</t>
  </si>
  <si>
    <t>Cycle Universitaire de Préparation aux Grandes Ecoles Scientifiques</t>
  </si>
  <si>
    <t>Technicien en énergies renouvelables (option thermique)</t>
  </si>
  <si>
    <t>Diplôme d'établissement</t>
  </si>
  <si>
    <t>Technologies de l'organisation dans les professions de santé</t>
  </si>
  <si>
    <t>Génie civil Trinational</t>
  </si>
  <si>
    <t>Technicien(ne) en tuyauterie</t>
  </si>
  <si>
    <t>FCIL Technicien polyvalent dans les systèmes audiovisuels professionnels</t>
  </si>
  <si>
    <t>Métiers des bibliothèques et de la documentation</t>
  </si>
  <si>
    <t>FCIL E-Commerce</t>
  </si>
  <si>
    <t>Innovations textiles - Option A : Structures</t>
  </si>
  <si>
    <t>FCIL préparation aux concours de la sécurité publique et civile</t>
  </si>
  <si>
    <t>DEJEPS</t>
  </si>
  <si>
    <t>Vélo tout terrain</t>
  </si>
  <si>
    <t>Métiers du livre</t>
  </si>
  <si>
    <t>Génie électrique et informatique industrielle - Trinational</t>
  </si>
  <si>
    <t>Techniciens Spécialisés de la Construction</t>
  </si>
  <si>
    <t>Innovations textiles - Option B : Traitements</t>
  </si>
  <si>
    <t>Patrimoine</t>
  </si>
  <si>
    <t>Technicien en réseau électrique</t>
  </si>
  <si>
    <t>FCIL DAide déclarant en douane</t>
  </si>
  <si>
    <t>Sciences et technologies des aliments spécialité Viandes et produits de la pêche</t>
  </si>
  <si>
    <t>Voile multi-supports jusqu'à 6 miles nautique d'un abri</t>
  </si>
  <si>
    <t>Acoustique et Vibrations</t>
  </si>
  <si>
    <t>Cadre Technique</t>
  </si>
  <si>
    <t>Cadre technique génie de l'environnement marin</t>
  </si>
  <si>
    <t>FCIL Technicien de systèmes de sécurité et d'incendie</t>
  </si>
  <si>
    <t>Classe de mise à niveau au BTS Maritime Pêche et Gestion de l'Environnement Marin</t>
  </si>
  <si>
    <t>FCIL Contrôle Technique</t>
  </si>
  <si>
    <t>FCIL Son et éclairage en spectacle vivant</t>
  </si>
  <si>
    <t>FCIL Hydro - esthétique</t>
  </si>
  <si>
    <t>FCIL Techniques spécifiques Couture et Luxe</t>
  </si>
  <si>
    <t>FCIL Formation graphisme et communication visuelle</t>
  </si>
  <si>
    <t>Assistant ingénieur en biologie, biochimie, biotechnologie</t>
  </si>
  <si>
    <t>FCIL Gestion dossier retraite prévoyance et santé</t>
  </si>
  <si>
    <t>Maquettes et prototypes</t>
  </si>
  <si>
    <t>FCIL Mécanicien circuit auto</t>
  </si>
  <si>
    <t>FCIL Conseiller commercial en automobile</t>
  </si>
  <si>
    <t>FCIL Visual Merchandising</t>
  </si>
  <si>
    <t>Maintenance hôtelière, hospitalière et immobilière</t>
  </si>
  <si>
    <t>Sciences et technologies des aliments spécialité Produits céréaliers</t>
  </si>
  <si>
    <t>FCIL Assistant gestion site web et communication numérique multimédia, à destination des clients et des usagers</t>
  </si>
  <si>
    <t>Instrument</t>
  </si>
  <si>
    <t>Cadre technique production et valorisation des ressources marines</t>
  </si>
  <si>
    <t>Mise à niveau pour l'accès au BTS MASEN</t>
  </si>
  <si>
    <t>FCIL Scénographie de la communication</t>
  </si>
  <si>
    <t>FCIL Technicien réseaux très haut débit fibre optique</t>
  </si>
  <si>
    <t>FCIL Multimédia</t>
  </si>
  <si>
    <t>Industries céramiques</t>
  </si>
  <si>
    <t>Paysagiste concepteur</t>
  </si>
  <si>
    <t>FCIL Electricien du spectacle</t>
  </si>
  <si>
    <t>FCIL maintenance équipements audiovisuels et électroménager</t>
  </si>
  <si>
    <t>FCIL Technicien de maintenance et exploitation énergies nouvelles</t>
  </si>
  <si>
    <t>FCIL Formation aux compétences numériques de la vente dans l'entreprise</t>
  </si>
  <si>
    <t>FCIL Technico-commercial en équipement de la maison et du multimédia</t>
  </si>
  <si>
    <t>FCIL Interprétation Données Digitales</t>
  </si>
  <si>
    <t>FCIL Technicien(ne) réseaux et services numériques</t>
  </si>
  <si>
    <t>FCIL Commerce international des vins, spiritueux et oenotourisme</t>
  </si>
  <si>
    <t>FCIL Smart Home</t>
  </si>
  <si>
    <t>FCIL CAO - DAO du bâtiment</t>
  </si>
  <si>
    <t>FCIL Maintenance Milieu Nucléaire</t>
  </si>
  <si>
    <t>FCIL administration de projets dans le secteur du tourisme</t>
  </si>
  <si>
    <t>FCIL Domotique appliquée à la santé / gestion technique de bâtiment</t>
  </si>
  <si>
    <t>FCIL Electromobilité</t>
  </si>
  <si>
    <t>FCIL Tourneur fraiseur sur machines conventionnelles</t>
  </si>
  <si>
    <t>FCIL Négociation commerciale et digitale dans l'industrie</t>
  </si>
  <si>
    <t>FCIL Technicienn(ne) de maintenance des nouvelles technologies automobiles</t>
  </si>
  <si>
    <t>FCIL Chef de rang à la française - Relais &amp; Chateaux</t>
  </si>
  <si>
    <t>Peinture décoration</t>
  </si>
  <si>
    <t>FCIL agent hydrothermal</t>
  </si>
  <si>
    <t>FCIL Technicien de la Transition Energétique du Bâtiment</t>
  </si>
  <si>
    <t>FCIL Ecole européenne du goût et art de la table</t>
  </si>
  <si>
    <t>FCIL Métiers de Laboratoire</t>
  </si>
  <si>
    <t>Agent de contrôle non destructif</t>
  </si>
  <si>
    <t>FCIL Agent de maitrise de "métré bois"</t>
  </si>
  <si>
    <t>FCIL Crémier-fromager : territoire, art culinaire et vins de champagne</t>
  </si>
  <si>
    <t>FCIL Articles Techniques-Vêtements outdoor</t>
  </si>
  <si>
    <t>FCIL Nivoculteur</t>
  </si>
  <si>
    <t>FCIL Maintenance de 1er niveau des véhicules routiers</t>
  </si>
  <si>
    <t>FCIL BARISTA</t>
  </si>
  <si>
    <t>FCIL Service aux personnes en environnement numérique</t>
  </si>
  <si>
    <t>FCIL Maintenance de l'usine du futur</t>
  </si>
  <si>
    <t>FCIL Ouvrier voilier polyvalent</t>
  </si>
  <si>
    <t>FCIL Méthodes et pratiques en construction durable pour le bâtiment</t>
  </si>
  <si>
    <t>FCIL technicien d'usinage 5 axes</t>
  </si>
  <si>
    <t>FCIL Esquisse</t>
  </si>
  <si>
    <r>
      <t xml:space="preserve">Dans cette étude, un </t>
    </r>
    <r>
      <rPr>
        <b/>
        <sz val="11"/>
        <rFont val="Calibri"/>
        <family val="2"/>
        <scheme val="minor"/>
      </rPr>
      <t>vœu</t>
    </r>
    <r>
      <rPr>
        <sz val="11"/>
        <color theme="1"/>
        <rFont val="Calibri"/>
        <family val="2"/>
        <scheme val="minor"/>
      </rPr>
      <t xml:space="preserve"> correspond, pour les STS, IUT, CPGE et DCG, au choix d’établissement pour une spécialité donnée ; pour les licences, à l’intitulé de licence dans un établissement (sauf PACES Ile-de-France et quelques autres formations particulières - voir annexes); pour les diplômes d’état (D.E) du domaine sanitaire et social à un établissement coché par le candidat; en revanche,  pour les formations sur concours (écoles d’ingénieurs, de commerce et de management, d’art, DN MADE et bachelors) un voeu correspond à un concours coché par le candidat, quel que soit le nombre d'établissements ensuite sélectionnés. </t>
    </r>
  </si>
  <si>
    <t>"candidatures"</t>
  </si>
  <si>
    <r>
      <t>Dans ce tableau 1 bis, on propose également de mesurer le nombre moyen de souhaits formulés par un candidat en comptabilisant chaque établissement coché pour un concours pour une unité. La dénomination ici choisie pour qualifier cette notion est celle de "candidature". On compte comme une candidature  chaque voeu ou sous-voeu tel que décrit plus haut, mais également chaque établissement sélectionné dans un concours</t>
    </r>
    <r>
      <rPr>
        <sz val="11"/>
        <color theme="1"/>
        <rFont val="Arial Narrow"/>
        <family val="2"/>
      </rPr>
      <t xml:space="preserve"> pour les formations d’ingénieurs, les écoles de commerce et de management, les écoles d’art, les DN MADE, DCG et les bachelors. Seul l’option avec ou sans internat est écartée car prise en charge uniquement pour les CPGE sur Parcoursup. Cette notion plus large est délicate à utiliser selon les années, car les règles régissant le fait de cocher un établissement ont été modifiées cette année : les établissements ne sont plus pré-cochées a priori en 2019, alors que tel était le cas en 2018. C'est la raison pour laquelle les chiffrages sont uniquement donnés en annexe.</t>
    </r>
  </si>
  <si>
    <t>*Les élèves faisant des voeux dans plusieurs filières de formation sont comptabilisés pour chacune de ces formations, tandis que ceux qui ne font des voeux que dans une seule filière de formation ne sont comptablilisés que pour cette formation. Dès lors, le pourcentage de l'ensemble des candidats ne faisant qu'un seul voeu est supérieur à ce pourcentage pour n'importe quelle filière de formation donnée.</t>
  </si>
  <si>
    <t>D.E. sanitaire et social</t>
  </si>
  <si>
    <t>PASS</t>
  </si>
  <si>
    <t>LAS</t>
  </si>
  <si>
    <t>Autres</t>
  </si>
  <si>
    <t>1_Licence</t>
  </si>
  <si>
    <t>Licence - Arts-lettres-langues</t>
  </si>
  <si>
    <t>Anglais / Langue asiatique</t>
  </si>
  <si>
    <t>Cinéma</t>
  </si>
  <si>
    <t>Cinéma et Audiovisuel</t>
  </si>
  <si>
    <t>Etudes culturelles</t>
  </si>
  <si>
    <t>Etudes européennes et internationales</t>
  </si>
  <si>
    <t>Etudes théâtrales</t>
  </si>
  <si>
    <t>Histoire des Arts</t>
  </si>
  <si>
    <t>Lettres / Anglais</t>
  </si>
  <si>
    <t>Lettres / Histoire</t>
  </si>
  <si>
    <t>Lettres / Sciences du langage</t>
  </si>
  <si>
    <t>Pluridisciplinaire</t>
  </si>
  <si>
    <t>Licence - Arts-lettres-langues / Sciences humaines et sociales</t>
  </si>
  <si>
    <t>Licence - Droit-économie-gestion</t>
  </si>
  <si>
    <t>Administration et Echanges internationaux</t>
  </si>
  <si>
    <t>Droit français - Droit étranger</t>
  </si>
  <si>
    <t>Droit, Economie</t>
  </si>
  <si>
    <t>Droit, Informatique</t>
  </si>
  <si>
    <t>Licence - Droit-économie-gestion / Arts-lettres-langues</t>
  </si>
  <si>
    <t>Licence - Droit-économie-gestion / Sciences - technologies - santé</t>
  </si>
  <si>
    <t>Licence - Droit-économie-gestion / Sciences humaines et sociales</t>
  </si>
  <si>
    <t>Licence - STAPS</t>
  </si>
  <si>
    <t>STAPS, Sciences pour l'ingénieur</t>
  </si>
  <si>
    <t>Licence - Sciences - technologies - santé</t>
  </si>
  <si>
    <t>Chimie, Sciences de la vie</t>
  </si>
  <si>
    <t>Economie, Mathématiques</t>
  </si>
  <si>
    <t>Frontières du vivant</t>
  </si>
  <si>
    <t>Informatique, Management</t>
  </si>
  <si>
    <t>Informatique, Mathématiques</t>
  </si>
  <si>
    <t>Informatique, Sciences de la vie</t>
  </si>
  <si>
    <t>Mathématiques et applications</t>
  </si>
  <si>
    <t>Mathématiques, Physique et Sciences pour l'Ingénieur</t>
  </si>
  <si>
    <t>Mathématiques, Sciences de la vie</t>
  </si>
  <si>
    <t>Mathématiques, physique, chimie, informatique</t>
  </si>
  <si>
    <t>Sciences biomédicales</t>
  </si>
  <si>
    <t>Sciences de la Terre et Sciences Physiques</t>
  </si>
  <si>
    <t>Sciences de la Terre et environnement</t>
  </si>
  <si>
    <t>Sciences et Humanités</t>
  </si>
  <si>
    <t>Licence - Sciences humaines et sociales</t>
  </si>
  <si>
    <t>Histoire / Allemand</t>
  </si>
  <si>
    <t>Histoire / Anglais</t>
  </si>
  <si>
    <t>Histoire / Géographie</t>
  </si>
  <si>
    <t>Santé et société</t>
  </si>
  <si>
    <t>Théologie Catholique</t>
  </si>
  <si>
    <t>Théologie Protestante</t>
  </si>
  <si>
    <t>Licence - Sciences humaines et sociales / Sciences - technologies - santé</t>
  </si>
  <si>
    <t>1_Licence_Las</t>
  </si>
  <si>
    <t>Droit, Sciences et Innovation</t>
  </si>
  <si>
    <t>2_PASS</t>
  </si>
  <si>
    <t>Parcours d'Accès Spécifique Santé (PASS)</t>
  </si>
  <si>
    <t>3_DUT</t>
  </si>
  <si>
    <t>4_BTS</t>
  </si>
  <si>
    <t>BTS - Agricole</t>
  </si>
  <si>
    <t>BTS - Maritime</t>
  </si>
  <si>
    <t>Maintenance des systèmes électro-navals</t>
  </si>
  <si>
    <t>Bioqualité</t>
  </si>
  <si>
    <t>Etudes de réalisation d'un projet de communication - 1ère année commune</t>
  </si>
  <si>
    <t>Management opérationnel de la sécurité</t>
  </si>
  <si>
    <t>5_CPGE</t>
  </si>
  <si>
    <t>Ecole normale supérieure Paris Saclay ? arts et design</t>
  </si>
  <si>
    <t>6_D.E sanitaire et social</t>
  </si>
  <si>
    <t>Certificat de capacité d'Orthophoniste</t>
  </si>
  <si>
    <t>Certificat de capacité d'Orthoptiste</t>
  </si>
  <si>
    <t>D.E Audioprothésiste</t>
  </si>
  <si>
    <t>D.E Ergothérapeute</t>
  </si>
  <si>
    <t>D.E Psychomotricien</t>
  </si>
  <si>
    <t>D.E Pédicure-Podologue</t>
  </si>
  <si>
    <t>7_Autres</t>
  </si>
  <si>
    <t>Canoë-Kayak</t>
  </si>
  <si>
    <t>Judo-Jujitsu</t>
  </si>
  <si>
    <t>C.M.I - Cursus Master en Ingénierie</t>
  </si>
  <si>
    <t>Cycle pluridisciplinaire d'Études Supérieures - Humanités</t>
  </si>
  <si>
    <t>Cycle pluridisciplinaire d'Études Supérieures - SESJ</t>
  </si>
  <si>
    <t>Cycle pluridisciplinaire d'Études Supérieures - Sciences</t>
  </si>
  <si>
    <t>Cycle Préparatoire Lettres - Licence renforcée</t>
  </si>
  <si>
    <t>Droit et Culture Juridique - Classe Préparatoire (Prépa D1)</t>
  </si>
  <si>
    <t>Cycle préparatoire aux concours des Instituts d'Etudes Politiques de régions (Camille Saint Saëns)</t>
  </si>
  <si>
    <t>Cycle préparatoire aux concours des Instituts d'Etudes Politiques de régions (Val de Seine)</t>
  </si>
  <si>
    <t>CPES - Arts</t>
  </si>
  <si>
    <t>CPES - Générale</t>
  </si>
  <si>
    <t>CPES - Littéraire</t>
  </si>
  <si>
    <t>CPES - Sciences économiques</t>
  </si>
  <si>
    <t>CPES - Scientifique</t>
  </si>
  <si>
    <t>Escalade en milieu naturel</t>
  </si>
  <si>
    <t>Animation, commercialisation des services sportifs</t>
  </si>
  <si>
    <t>Bureautique et multimédia</t>
  </si>
  <si>
    <t>Santé environnement : Techniques de laboratoire</t>
  </si>
  <si>
    <t>Diplôme National d'Art</t>
  </si>
  <si>
    <t>Diplôme National d'Art option art</t>
  </si>
  <si>
    <t>Diplôme National d'Art option art, mention conservation-restauration des biens culturels</t>
  </si>
  <si>
    <t>Diplôme National d'Art option design</t>
  </si>
  <si>
    <t>Diplôme National d'Art option design, mention design graphique et interactivité</t>
  </si>
  <si>
    <t>Diplôme d'Etablissement</t>
  </si>
  <si>
    <t>Diplôme d'Université</t>
  </si>
  <si>
    <t>Formation des écoles de commerce et de management</t>
  </si>
  <si>
    <t>Formation des écoles de commerce et de management Bac + 3</t>
  </si>
  <si>
    <t>Formation des écoles de commerce et de management Bac + 4</t>
  </si>
  <si>
    <t>Formation des écoles de commerce et de management Bac + 5</t>
  </si>
  <si>
    <t>Formation des écoles supérieure d'art</t>
  </si>
  <si>
    <t>Formation des écoles supérieure d'art Bac + 3</t>
  </si>
  <si>
    <t>Formation des écoles supérieure d'art Bac + 5</t>
  </si>
  <si>
    <t>Formation des écoles supérieures de cuisine</t>
  </si>
  <si>
    <t>Formation des écoles supérieures de cuisine Bac +3</t>
  </si>
  <si>
    <t>Formation professionnelle</t>
  </si>
  <si>
    <t>Animateur qualité, sécurité, santé au travail et environnement (bac +3)</t>
  </si>
  <si>
    <t>Assistant ingénieur en biologie-biochimie - biotechnologies (bac +3)</t>
  </si>
  <si>
    <t>Chargé de projet en aménagement durable du territoire (bac +2)</t>
  </si>
  <si>
    <t>Gestionnaire d'unité commerciale (option généraliste / option spécialisée) (bac +2)</t>
  </si>
  <si>
    <t>Géomètre-Géomaticien (bac +2)</t>
  </si>
  <si>
    <t>Manager en Biotechnologies (bac +5)</t>
  </si>
  <si>
    <t>Responsable technique en bâtiment et travaux publics (bac +2)</t>
  </si>
  <si>
    <t>Technicien Supérieur du transport aérien et maritime de marchandises (bac +2)</t>
  </si>
  <si>
    <t>Technicien supérieur de maintenance et d'exploitation en climatique (bac +2)</t>
  </si>
  <si>
    <t>Technicien(ne) supérieur(e) en maintenance industrielle (bac +2)</t>
  </si>
  <si>
    <t>Titre professionnel Manager d'Unité Marchande (bac +2)</t>
  </si>
  <si>
    <t>Formation valant grade de licence</t>
  </si>
  <si>
    <t>Formations des écoles d'ingénieurs</t>
  </si>
  <si>
    <t>Formation Bac + 3</t>
  </si>
  <si>
    <t>Formation d'ingénieur Bac + 5</t>
  </si>
  <si>
    <t>Formations Bac + 3</t>
  </si>
  <si>
    <t>Archéologie, histoire de l'art, anthropologie</t>
  </si>
  <si>
    <t>Formations Bac + 5</t>
  </si>
  <si>
    <t>Bicursus Architecture Ingénieur</t>
  </si>
  <si>
    <t>Conservation-restauration des biens culturels</t>
  </si>
  <si>
    <t>FCIL Art et Couture</t>
  </si>
  <si>
    <t>FCIL Assistant(e) gouvernant</t>
  </si>
  <si>
    <t>FCIL Chef de rang</t>
  </si>
  <si>
    <t>FCIL Concierge d'Hôtel</t>
  </si>
  <si>
    <t>FCIL Fibre optique</t>
  </si>
  <si>
    <t>FCIL Lutherie des instruments à cordes pincées</t>
  </si>
  <si>
    <t>FCIL Maroquinerie / Gainerie / Sellerie de luxe</t>
  </si>
  <si>
    <t>FCIL Mécanicien en compétition automobile - Option monoplace</t>
  </si>
  <si>
    <t>FCIL Peinture Aeronautique</t>
  </si>
  <si>
    <t>FCIL Projeteur/euse Building Information Modeling (BIM)</t>
  </si>
  <si>
    <t>FCIL Prototypiste Mécanicien(ne) Modèle</t>
  </si>
  <si>
    <t>FCIL Préparation aux concours de la fonction publique concernant les métiers de la sécurité</t>
  </si>
  <si>
    <t>FCIL Responsable d'exécution de travaux de réhabilitation : reprise et rénovation d'ouvrage de Gros ?uvre</t>
  </si>
  <si>
    <t>FCIL Restauration Meubles Anciens</t>
  </si>
  <si>
    <t>FCIL Robotique</t>
  </si>
  <si>
    <t>FCIL Secrétaire juridique</t>
  </si>
  <si>
    <t>FCIL Secrétariat Assistant Médico-Social</t>
  </si>
  <si>
    <t>FCIL Sommellerie</t>
  </si>
  <si>
    <t>FCIL Technicien de maintenance et de déploiement numérique</t>
  </si>
  <si>
    <t>FCIL Technicien motoriste option Mécanique Hors Bord</t>
  </si>
  <si>
    <t>FCIL Technicien motoriste option Mécanique In Bord</t>
  </si>
  <si>
    <t>FCIL Technicien sur Lignes de Productions Industrielles</t>
  </si>
  <si>
    <t>FCIL Technicien sur centre d'usinage bois 3 et 5 axes - Concepteur sur modeleur 3D</t>
  </si>
  <si>
    <t>FCIL usinage adaptation à l'emploi</t>
  </si>
  <si>
    <t>Technicien des services à l'énergie</t>
  </si>
  <si>
    <t>Sciences politiques</t>
  </si>
  <si>
    <t>Sciences Po / Instituts d'études politiques - Sciences Humaines et Sociales - Grade Master</t>
  </si>
  <si>
    <t>Générale</t>
  </si>
  <si>
    <t>Licence_Las</t>
  </si>
  <si>
    <t>nombre de formations d'accueils choisies par les candidats en PP</t>
  </si>
  <si>
    <t xml:space="preserve">Filière de formation </t>
  </si>
  <si>
    <t>Science et Techniques de l'Hôtellerie et de la Restauration</t>
  </si>
  <si>
    <t>Sciences Technologiques du Design et des Arts Appliquées</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</si>
  <si>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</si>
  <si>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</si>
  <si>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</si>
  <si>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</si>
  <si>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</si>
  <si>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Techniques de la Musique et de la Danse</t>
  </si>
  <si>
    <t>Part des femmes</t>
  </si>
  <si>
    <t>Femme</t>
  </si>
  <si>
    <t>Homme</t>
  </si>
  <si>
    <t>Scientifique (S)</t>
  </si>
  <si>
    <t>Economique et social (ES)</t>
  </si>
  <si>
    <t>Littéraire (L)</t>
  </si>
  <si>
    <t>Total Général</t>
  </si>
  <si>
    <t>Professionnel non agricole</t>
  </si>
  <si>
    <t>Professionnel agricole</t>
  </si>
  <si>
    <t>Total Professionnel</t>
  </si>
  <si>
    <t>Sciences et Technologies de l'Agronomie et du Vivant</t>
  </si>
  <si>
    <t>Sciences et Technologie de Laboratoire</t>
  </si>
  <si>
    <t>Sciences et Technologies de la Santé et du Social</t>
  </si>
  <si>
    <t>Total Technologique</t>
  </si>
  <si>
    <t>Autres formations</t>
  </si>
  <si>
    <t>Sexe</t>
  </si>
  <si>
    <t>Femmes</t>
  </si>
  <si>
    <t>Hommes</t>
  </si>
  <si>
    <t>Académie du bac</t>
  </si>
  <si>
    <t>Aix-Marseille</t>
  </si>
  <si>
    <t>Amiens</t>
  </si>
  <si>
    <t>Besancon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</si>
  <si>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</si>
  <si>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</si>
  <si>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</si>
  <si>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</si>
  <si>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</si>
  <si>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</si>
  <si>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</si>
  <si>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</si>
  <si>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</si>
  <si>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</si>
  <si>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</si>
  <si>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</si>
  <si>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</si>
  <si>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</si>
  <si>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</si>
  <si>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</si>
  <si>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</si>
  <si>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</si>
  <si>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</si>
  <si>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</si>
  <si>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</si>
  <si>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Guadeloupe</t>
  </si>
  <si>
    <t>Guyane</t>
  </si>
  <si>
    <t>Martinique</t>
  </si>
  <si>
    <t>Mayotte</t>
  </si>
  <si>
    <t>La Réunion</t>
  </si>
  <si>
    <t>TOM-COM et Nouvelle-Calédonie</t>
  </si>
  <si>
    <t>Normandie</t>
  </si>
  <si>
    <t xml:space="preserve">Présence d'au moins un vœu en </t>
  </si>
  <si>
    <t>Part de candidats total</t>
  </si>
  <si>
    <t>Nombre de formations selectionnées dans la liste de vœux :</t>
  </si>
  <si>
    <t>évolution brute</t>
  </si>
  <si>
    <t>nouvelles formations 2020</t>
  </si>
  <si>
    <t>Nombre de candidats confirmés</t>
  </si>
  <si>
    <t>Part des candidats confirmés</t>
  </si>
  <si>
    <t>Nombre moyen de vœux
 par candidat confirmés</t>
  </si>
  <si>
    <t>Nombre moyen de "candidatures"
 par candidat confirmés</t>
  </si>
  <si>
    <t>Aucunes</t>
  </si>
  <si>
    <t>total</t>
  </si>
  <si>
    <t>avec au moins un vœu hors académie du bac</t>
  </si>
  <si>
    <t>dont boursiers</t>
  </si>
  <si>
    <t>dont non boursiers</t>
  </si>
  <si>
    <t>dont  au moins 1 vœu hors académie</t>
  </si>
  <si>
    <t>Part sur la série</t>
  </si>
  <si>
    <t>Source : Parcoursup, campagne 2020, extraction au 09/04/2020 - Traitement SIES</t>
  </si>
  <si>
    <t>Cette notion de vœux est plus large que celle retenue dans Parcoursup. Elle  correspond, dans Parcoursup, à un vœu pour les licences, PASS et concours, à un sous-vœu pour les STS, IUT, CPGE et DCG ou à un établissement pour les DE sanitaire et social</t>
  </si>
  <si>
    <t>Lecture : En moyenne, les listes de voeux se composent à 30 % de candidatures en Licence.</t>
  </si>
  <si>
    <t>Lecture : 68 % des candidats ont fait au moins un vœu en licence. Parmi ceux-ci, 16 % n’ont sélectionné que des licences, 27 % ont aussi sélectionné une deuxième filière de formation.</t>
  </si>
  <si>
    <t>Lecture : Parmi les candidats effectifs ayant fait au moins un vœu en Licence, 24,6 % ont aussi fait un vœu en L.AS et 41,5 % en IUT.</t>
  </si>
  <si>
    <t>Focus sur la nouvelle offre de formation</t>
  </si>
  <si>
    <t>Candidats inscrits : Part des candidats confirmés, et nombre de vœux confirmés, selon la série d'inscription au bac et le sexe</t>
  </si>
  <si>
    <t>Liste de voeux (méthode de la composition des listes) - Choix de filières des candidats, par série d'inscription au bac, sexe du candidat et académie du bac (%)</t>
  </si>
  <si>
    <t>Liste de voeux (méthode de la préférence) - Choix de filières des candidats selon la série d'inscription au bac</t>
  </si>
  <si>
    <t>Méthode retenue : méthode 2 (méthode de la préférence)</t>
  </si>
  <si>
    <t>Liste de voeux (méthode de la préférence pondérée) - Choix de filières des candidats selon la série d'inscription au bac</t>
  </si>
  <si>
    <t>Méthode retenue : méthode 3 (méthode de la préférence pondérée)</t>
  </si>
  <si>
    <t>Liste de voeux (méthode de l'ensemble des voeux) - Choix de filières des candidats par série d'inscription au bac</t>
  </si>
  <si>
    <t>Méthode retenue : méthode 4 reflétant le nombre de candidatures émises</t>
  </si>
  <si>
    <t>Liste de vœux – Nombre de formations sélectionnées selon la filière choisie selon la classe de terminale</t>
  </si>
  <si>
    <r>
      <rPr>
        <b/>
        <sz val="11"/>
        <rFont val="Calibri"/>
        <family val="2"/>
        <scheme val="minor"/>
      </rPr>
      <t xml:space="preserve">Avertissement </t>
    </r>
    <r>
      <rPr>
        <sz val="11"/>
        <rFont val="Calibri"/>
        <family val="2"/>
        <scheme val="minor"/>
      </rPr>
      <t xml:space="preserve">:  à chaque ligne correspond une population différente : sont pris en compte les effectifs d'une série de terminale donnée qui ont </t>
    </r>
    <r>
      <rPr>
        <b/>
        <sz val="11"/>
        <rFont val="Calibri"/>
        <family val="2"/>
        <scheme val="minor"/>
      </rPr>
      <t>confirmé</t>
    </r>
    <r>
      <rPr>
        <sz val="11"/>
        <rFont val="Calibri"/>
        <family val="2"/>
        <scheme val="minor"/>
      </rPr>
      <t xml:space="preserve"> au moins un vœu dans une filière donnée. Aussi, un lycéen qui n'a choisi qu'une seule filière de formation n'est pris en compte que dans une seule ligne, tandis que ceux multipliant les choix de filières de formation sont comptabilisés dans autant de lignes. Dès lors, dans la ligne "Ensemble", la part d'étudiants ayant fait </t>
    </r>
    <r>
      <rPr>
        <i/>
        <sz val="11"/>
        <rFont val="Calibri"/>
        <family val="2"/>
        <scheme val="minor"/>
      </rPr>
      <t>n</t>
    </r>
    <r>
      <rPr>
        <sz val="11"/>
        <rFont val="Calibri"/>
        <family val="2"/>
        <scheme val="minor"/>
      </rPr>
      <t xml:space="preserve"> voeu ne correspond pas à une moyenne de parts par filière de formation.</t>
    </r>
    <r>
      <rPr>
        <sz val="11"/>
        <color rgb="FFFF0000"/>
        <rFont val="Calibri"/>
        <family val="2"/>
        <scheme val="minor"/>
      </rPr>
      <t xml:space="preserve">  </t>
    </r>
  </si>
  <si>
    <t>Proportions de candidats selon les vœux émis et choix complémentaires selon la classe de terminale</t>
  </si>
  <si>
    <t>Répartition* selon la composition de la liste des vœux</t>
  </si>
  <si>
    <t>Nombre moyen de voeux selon la série d'inscription au bac</t>
  </si>
  <si>
    <t>Vœux hors académie selon que les candidats soient boursiers ou non, par type de baccalauréat</t>
  </si>
  <si>
    <t>Filère de formation</t>
  </si>
  <si>
    <t>Filère de formation détaillée</t>
  </si>
  <si>
    <t>Formation</t>
  </si>
  <si>
    <t>Nombre de vœux</t>
  </si>
  <si>
    <t>Répartition des vœux</t>
  </si>
  <si>
    <t>Classement des formations en fonction de leur attractivité</t>
  </si>
  <si>
    <t>Méthodes retenues : méthode 4 pour les deux premières colonnes et méthode 1 pour la dernière</t>
  </si>
  <si>
    <t>Sommaire</t>
  </si>
  <si>
    <t>Méthodologie</t>
  </si>
  <si>
    <t>Tableau 1</t>
  </si>
  <si>
    <t>Tableai 1 bis</t>
  </si>
  <si>
    <t>Graphique 1</t>
  </si>
  <si>
    <t>Tableau 2</t>
  </si>
  <si>
    <t>Tableau 3</t>
  </si>
  <si>
    <t>Focus</t>
  </si>
  <si>
    <t>Annexe 1</t>
  </si>
  <si>
    <t>Annexe 2</t>
  </si>
  <si>
    <t>Annexe 3</t>
  </si>
  <si>
    <t>Annexe 4</t>
  </si>
  <si>
    <t>Annexe 5</t>
  </si>
  <si>
    <t>Annexe 6</t>
  </si>
  <si>
    <t>Annexe 7</t>
  </si>
  <si>
    <t>Annexe 8</t>
  </si>
  <si>
    <t>Annexe 9</t>
  </si>
  <si>
    <t>Annexe 10</t>
  </si>
  <si>
    <t xml:space="preserve">Orientation dans l'enseignement supérieur </t>
  </si>
  <si>
    <t>Nombre de candidats inscrits</t>
  </si>
  <si>
    <t>Nombre de candidats ayant confirmé un vœu</t>
  </si>
  <si>
    <t>Part des candidats ayant confirmé un vœu</t>
  </si>
  <si>
    <t>Nombre moyen de vœux</t>
  </si>
  <si>
    <t>Lecture : Au total, 658 145 candidats sont inscrits sur Parcoursup. Parmi ceux-ci, 647 255 ont confirmé au moins un vœu hors apprentissage, soit 98,3 % d'entre eux.</t>
  </si>
  <si>
    <t>Candidats inscrits - Part des candidats ayant confirmé un vœu et vœux confirmés, selon la classe de terminale</t>
  </si>
  <si>
    <t>D.E. sanitaire 
et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</si>
</sst>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_ ;\-#,##0.0\ "/>
    <numFmt numFmtId="168" formatCode="0.00000%"/>
  </numFmts>
  <fonts count="31"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8.5"/>
      <color rgb="FFFFFFFF"/>
      <name val="Arial Narrow"/>
      <family val="2"/>
    </font>
    <font>
      <b/>
      <sz val="11"/>
      <color rgb="FFFFFFFF"/>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b/>
      <sz val="14"/>
      <color theme="1"/>
      <name val="Calibri"/>
      <family val="2"/>
      <scheme val="minor"/>
    </font>
    <font>
      <sz val="11"/>
      <name val="Calibri"/>
      <family val="2"/>
      <scheme val="minor"/>
    </font>
    <font>
      <sz val="11"/>
      <color rgb="FF000000"/>
      <name val="Calibri"/>
      <family val="2"/>
    </font>
    <font>
      <sz val="11"/>
      <color rgb="FFFFFFFF"/>
      <name val="Calibri"/>
      <family val="2"/>
    </font>
    <font>
      <sz val="11"/>
      <color rgb="FF0070C0"/>
      <name val="Calibri"/>
      <family val="2"/>
      <scheme val="minor"/>
    </font>
    <font>
      <b/>
      <sz val="11"/>
      <name val="Calibri"/>
      <family val="2"/>
      <scheme val="minor"/>
    </font>
    <font>
      <sz val="11"/>
      <color rgb="FF000000"/>
      <name val="Arial"/>
      <family val="2"/>
    </font>
    <font>
      <sz val="11"/>
      <color theme="1"/>
      <name val="Arial Narrow"/>
      <family val="2"/>
    </font>
    <font>
      <sz val="8.5"/>
      <color rgb="FFFFFFFF"/>
      <name val="Arial Narrow"/>
      <family val="2"/>
    </font>
    <font>
      <sz val="12"/>
      <color theme="0"/>
      <name val="Calibri"/>
      <family val="2"/>
      <scheme val="minor"/>
    </font>
    <font>
      <sz val="12"/>
      <color theme="1"/>
      <name val="Calibri"/>
      <family val="2"/>
      <scheme val="minor"/>
    </font>
    <font>
      <b/>
      <sz val="8.5"/>
      <color rgb="FFFFFFFF"/>
      <name val="Calibri"/>
      <family val="2"/>
      <scheme val="minor"/>
    </font>
    <font>
      <sz val="9"/>
      <color theme="0"/>
      <name val="Arial Narrow"/>
      <family val="2"/>
    </font>
    <font>
      <sz val="9"/>
      <color theme="1"/>
      <name val="Arial Narrow"/>
      <family val="2"/>
    </font>
    <font>
      <sz val="11"/>
      <color rgb="FFFF0000"/>
      <name val="Calibri"/>
      <family val="2"/>
      <scheme val="minor"/>
    </font>
    <font>
      <b/>
      <sz val="11"/>
      <color rgb="FFFFFFFF"/>
      <name val="Calibri"/>
      <family val="2"/>
    </font>
    <font>
      <b/>
      <i/>
      <sz val="11"/>
      <color rgb="FFFFFFFF"/>
      <name val="Calibri"/>
      <family val="2"/>
    </font>
    <font>
      <i/>
      <sz val="11"/>
      <color rgb="FF000000"/>
      <name val="Calibri"/>
      <family val="2"/>
    </font>
    <font>
      <i/>
      <sz val="11"/>
      <name val="Calibri"/>
      <family val="2"/>
      <scheme val="minor"/>
    </font>
    <font>
      <u/>
      <sz val="11"/>
      <color theme="10"/>
      <name val="Calibri"/>
      <family val="2"/>
      <scheme val="minor"/>
    </font>
  </fonts>
  <fills count="9">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s>
  <borders count="62">
    <border>
      <left/>
      <right/>
      <top/>
      <bottom/>
      <diagonal/>
    </border>
    <border>
      <left style="thin">
        <color theme="0" tint="-0.34998626667073579"/>
      </left>
      <right style="thin">
        <color theme="0" tint="-0.34998626667073579"/>
      </right>
      <top style="thin">
        <color theme="0" tint="-0.34998626667073579"/>
      </top>
      <bottom/>
      <diagonal/>
    </border>
    <border>
      <left/>
      <right style="thin">
        <color theme="0"/>
      </right>
      <top style="thin">
        <color theme="0"/>
      </top>
      <bottom style="thin">
        <color theme="0"/>
      </bottom>
      <diagonal/>
    </border>
    <border>
      <left style="thin">
        <color theme="0" tint="-0.34998626667073579"/>
      </left>
      <right style="thin">
        <color theme="0" tint="-0.34998626667073579"/>
      </right>
      <top/>
      <bottom style="thin">
        <color theme="0" tint="-0.34998626667073579"/>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right style="thin">
        <color theme="1"/>
      </right>
      <top style="thin">
        <color theme="1"/>
      </top>
      <bottom/>
      <diagonal/>
    </border>
    <border>
      <left style="thin">
        <color theme="1"/>
      </left>
      <right style="thin">
        <color theme="1"/>
      </right>
      <top/>
      <bottom style="thin">
        <color theme="0"/>
      </bottom>
      <diagonal/>
    </border>
    <border>
      <left/>
      <right style="thin">
        <color theme="1"/>
      </right>
      <top/>
      <bottom style="thin">
        <color theme="0"/>
      </bottom>
      <diagonal/>
    </border>
    <border>
      <left style="thin">
        <color theme="1"/>
      </left>
      <right style="thin">
        <color theme="1"/>
      </right>
      <top style="thin">
        <color theme="0"/>
      </top>
      <bottom/>
      <diagonal/>
    </border>
    <border>
      <left/>
      <right/>
      <top/>
      <bottom style="medium">
        <color rgb="FFFFFFFF"/>
      </bottom>
      <diagonal/>
    </border>
    <border>
      <left style="thin">
        <color indexed="64"/>
      </left>
      <right style="thin">
        <color indexed="64"/>
      </right>
      <top/>
      <bottom/>
      <diagonal/>
    </border>
    <border>
      <left/>
      <right style="thin">
        <color theme="0"/>
      </right>
      <top style="thin">
        <color theme="0"/>
      </top>
      <bottom style="hair">
        <color theme="0" tint="-0.24994659260841701"/>
      </bottom>
      <diagonal/>
    </border>
    <border>
      <left/>
      <right/>
      <top/>
      <bottom style="medium">
        <color theme="0"/>
      </bottom>
      <diagonal/>
    </border>
    <border>
      <left style="thin">
        <color theme="1"/>
      </left>
      <right style="thin">
        <color theme="1"/>
      </right>
      <top/>
      <bottom/>
      <diagonal/>
    </border>
    <border>
      <left style="thin">
        <color theme="1"/>
      </left>
      <right style="thin">
        <color indexed="64"/>
      </right>
      <top/>
      <bottom/>
      <diagonal/>
    </border>
    <border>
      <left/>
      <right style="medium">
        <color rgb="FFFFFFFF"/>
      </right>
      <top/>
      <bottom style="medium">
        <color rgb="FFFFFFFF"/>
      </bottom>
      <diagonal/>
    </border>
    <border>
      <left style="thin">
        <color theme="1"/>
      </left>
      <right/>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right/>
      <top style="thin">
        <color theme="1"/>
      </top>
      <bottom style="thin">
        <color theme="1"/>
      </bottom>
      <diagonal/>
    </border>
    <border>
      <left style="thin">
        <color theme="1"/>
      </left>
      <right style="thin">
        <color theme="1"/>
      </right>
      <top style="medium">
        <color indexed="64"/>
      </top>
      <bottom style="medium">
        <color indexed="64"/>
      </bottom>
      <diagonal/>
    </border>
    <border>
      <left style="thin">
        <color theme="0"/>
      </left>
      <right/>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thin">
        <color theme="0"/>
      </right>
      <top style="thin">
        <color theme="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0"/>
      </top>
      <bottom style="medium">
        <color theme="0"/>
      </bottom>
      <diagonal/>
    </border>
    <border>
      <left/>
      <right style="thin">
        <color theme="0"/>
      </right>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bottom/>
      <diagonal/>
    </border>
    <border>
      <left style="medium">
        <color rgb="FFFFFFFF"/>
      </left>
      <right style="medium">
        <color rgb="FFFFFFFF"/>
      </right>
      <top/>
      <bottom/>
      <diagonal/>
    </border>
    <border>
      <left style="medium">
        <color rgb="FFFFFFFF"/>
      </left>
      <right/>
      <top/>
      <bottom style="medium">
        <color rgb="FFFFFFFF"/>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n">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thin">
        <color indexed="64"/>
      </right>
      <top style="thin">
        <color indexed="64"/>
      </top>
      <bottom style="thin">
        <color indexed="64"/>
      </bottom>
      <diagonal/>
    </border>
    <border>
      <left style="medium">
        <color theme="0"/>
      </left>
      <right style="medium">
        <color theme="0"/>
      </right>
      <top/>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30" fillId="0" borderId="0" applyNumberFormat="0" applyFill="0" applyBorder="0" applyAlignment="0" applyProtection="0"/>
  </cellStyleXfs>
  <cellXfs count="268">
    <xf numFmtId="0" fontId="0" fillId="0" borderId="0" xfId="0"/>
    <xf numFmtId="0" fontId="0" fillId="0" borderId="0" xfId="0"/>
    <xf numFmtId="0" fontId="1" fillId="0" borderId="0" xfId="0" applyFont="1"/>
    <xf numFmtId="0" fontId="0" fillId="3" borderId="0" xfId="0" applyFill="1"/>
    <xf numFmtId="0" fontId="0" fillId="3" borderId="4" xfId="0" applyFill="1" applyBorder="1"/>
    <xf numFmtId="0" fontId="5" fillId="4" borderId="5" xfId="0" applyFont="1" applyFill="1" applyBorder="1"/>
    <xf numFmtId="9" fontId="0" fillId="0" borderId="0" xfId="0" applyNumberFormat="1"/>
    <xf numFmtId="3" fontId="1" fillId="3" borderId="0" xfId="0" applyNumberFormat="1" applyFont="1" applyFill="1" applyAlignment="1">
      <alignment horizontal="center"/>
    </xf>
    <xf numFmtId="3" fontId="2" fillId="3" borderId="0" xfId="0" applyNumberFormat="1" applyFont="1" applyFill="1" applyAlignment="1">
      <alignment horizontal="center"/>
    </xf>
    <xf numFmtId="0" fontId="11" fillId="0" borderId="0" xfId="0" applyFont="1"/>
    <xf numFmtId="0" fontId="5" fillId="4" borderId="5" xfId="0" applyFont="1" applyFill="1" applyBorder="1" applyAlignment="1">
      <alignment horizontal="center" wrapText="1"/>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8" fillId="3" borderId="5" xfId="0" applyFont="1" applyFill="1" applyBorder="1" applyAlignment="1">
      <alignment vertical="center"/>
    </xf>
    <xf numFmtId="3" fontId="1" fillId="3" borderId="5" xfId="0" applyNumberFormat="1" applyFont="1" applyFill="1" applyBorder="1" applyAlignment="1">
      <alignment horizontal="center"/>
    </xf>
    <xf numFmtId="165" fontId="1" fillId="3" borderId="5" xfId="0" applyNumberFormat="1" applyFont="1" applyFill="1" applyBorder="1" applyAlignment="1">
      <alignment horizontal="center"/>
    </xf>
    <xf numFmtId="166" fontId="1" fillId="0" borderId="5" xfId="0" applyNumberFormat="1" applyFont="1" applyBorder="1" applyAlignment="1">
      <alignment horizontal="center"/>
    </xf>
    <xf numFmtId="0" fontId="9" fillId="3" borderId="5" xfId="0" applyFont="1" applyFill="1" applyBorder="1" applyAlignment="1">
      <alignment horizontal="right" vertical="center"/>
    </xf>
    <xf numFmtId="3" fontId="2" fillId="3" borderId="5" xfId="0" applyNumberFormat="1" applyFont="1" applyFill="1" applyBorder="1" applyAlignment="1">
      <alignment horizontal="center"/>
    </xf>
    <xf numFmtId="166" fontId="0" fillId="0" borderId="5" xfId="0" applyNumberFormat="1" applyBorder="1" applyAlignment="1">
      <alignment horizontal="center"/>
    </xf>
    <xf numFmtId="0" fontId="9" fillId="3" borderId="5" xfId="0" quotePrefix="1" applyFont="1" applyFill="1" applyBorder="1" applyAlignment="1">
      <alignment horizontal="right" vertical="center"/>
    </xf>
    <xf numFmtId="3" fontId="8" fillId="3" borderId="5" xfId="0" applyNumberFormat="1" applyFont="1" applyFill="1" applyBorder="1" applyAlignment="1">
      <alignment horizontal="center" vertical="center" wrapText="1"/>
    </xf>
    <xf numFmtId="0" fontId="10" fillId="2" borderId="5" xfId="0" applyFont="1" applyFill="1" applyBorder="1" applyAlignment="1">
      <alignment vertical="center"/>
    </xf>
    <xf numFmtId="0" fontId="10" fillId="2" borderId="5" xfId="0" applyFont="1" applyFill="1" applyBorder="1" applyAlignment="1">
      <alignment horizontal="center" vertical="center" wrapText="1"/>
    </xf>
    <xf numFmtId="165" fontId="10" fillId="2" borderId="5" xfId="0" applyNumberFormat="1" applyFont="1" applyFill="1" applyBorder="1" applyAlignment="1">
      <alignment horizontal="center" vertical="center" wrapText="1"/>
    </xf>
    <xf numFmtId="166" fontId="10" fillId="2" borderId="5" xfId="0" applyNumberFormat="1" applyFont="1" applyFill="1" applyBorder="1" applyAlignment="1">
      <alignment horizontal="center" vertical="center" wrapText="1"/>
    </xf>
    <xf numFmtId="0" fontId="8" fillId="0" borderId="5" xfId="0" applyFont="1" applyBorder="1" applyAlignment="1">
      <alignment horizontal="center" vertical="center"/>
    </xf>
    <xf numFmtId="9" fontId="0" fillId="0" borderId="5" xfId="0" applyNumberFormat="1" applyBorder="1" applyAlignment="1">
      <alignment horizontal="center" vertical="center"/>
    </xf>
    <xf numFmtId="9" fontId="0" fillId="3" borderId="5" xfId="0" applyNumberFormat="1" applyFont="1" applyFill="1" applyBorder="1" applyAlignment="1">
      <alignment horizontal="center" vertical="center"/>
    </xf>
    <xf numFmtId="0" fontId="5" fillId="4" borderId="5" xfId="0" applyFont="1" applyFill="1" applyBorder="1" applyAlignment="1">
      <alignment wrapText="1"/>
    </xf>
    <xf numFmtId="0" fontId="7" fillId="2"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9" fontId="0" fillId="0" borderId="0" xfId="1" applyFont="1"/>
    <xf numFmtId="0" fontId="13" fillId="2" borderId="5" xfId="0" applyFont="1" applyFill="1" applyBorder="1" applyAlignment="1">
      <alignment vertical="center"/>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15" fillId="0" borderId="0" xfId="0" applyFont="1" applyAlignment="1">
      <alignment horizontal="left" vertical="top" wrapText="1"/>
    </xf>
    <xf numFmtId="0" fontId="0" fillId="0" borderId="0" xfId="0" applyFont="1" applyAlignment="1">
      <alignment horizontal="justify" vertical="center" wrapText="1"/>
    </xf>
    <xf numFmtId="0" fontId="2" fillId="0" borderId="0" xfId="0" applyFont="1" applyAlignment="1">
      <alignment vertical="center" wrapText="1"/>
    </xf>
    <xf numFmtId="0" fontId="0" fillId="3" borderId="0" xfId="0" applyFill="1" applyBorder="1" applyAlignment="1">
      <alignment vertical="center" wrapText="1"/>
    </xf>
    <xf numFmtId="0" fontId="0" fillId="0" borderId="0" xfId="0" applyAlignment="1">
      <alignment vertical="center"/>
    </xf>
    <xf numFmtId="0" fontId="5" fillId="4" borderId="6" xfId="0" applyFont="1" applyFill="1" applyBorder="1" applyAlignment="1">
      <alignment horizontal="center" vertical="center" wrapText="1"/>
    </xf>
    <xf numFmtId="0" fontId="6" fillId="2" borderId="5" xfId="0" applyFont="1" applyFill="1" applyBorder="1" applyAlignment="1">
      <alignment horizontal="center" vertical="center"/>
    </xf>
    <xf numFmtId="2" fontId="0" fillId="0" borderId="0" xfId="0" applyNumberFormat="1"/>
    <xf numFmtId="0" fontId="20" fillId="4" borderId="12" xfId="0" applyFont="1" applyFill="1" applyBorder="1"/>
    <xf numFmtId="0" fontId="20" fillId="4" borderId="1" xfId="0" applyFont="1" applyFill="1" applyBorder="1"/>
    <xf numFmtId="0" fontId="20" fillId="4" borderId="3" xfId="0" applyFont="1" applyFill="1" applyBorder="1"/>
    <xf numFmtId="0" fontId="20" fillId="4" borderId="5" xfId="0" applyFont="1" applyFill="1" applyBorder="1" applyAlignment="1">
      <alignment wrapText="1"/>
    </xf>
    <xf numFmtId="0" fontId="20" fillId="4" borderId="12" xfId="0" applyFont="1" applyFill="1" applyBorder="1" applyAlignment="1">
      <alignment wrapText="1"/>
    </xf>
    <xf numFmtId="0" fontId="5" fillId="4" borderId="5" xfId="0" applyFont="1" applyFill="1" applyBorder="1" applyAlignment="1">
      <alignment horizontal="center" vertical="center"/>
    </xf>
    <xf numFmtId="0" fontId="0" fillId="0" borderId="5" xfId="0" applyBorder="1"/>
    <xf numFmtId="0" fontId="0" fillId="5" borderId="5" xfId="0" applyFill="1" applyBorder="1" applyAlignment="1">
      <alignment horizontal="center"/>
    </xf>
    <xf numFmtId="0" fontId="0" fillId="3" borderId="5" xfId="0" applyFill="1" applyBorder="1" applyAlignment="1">
      <alignment horizontal="center"/>
    </xf>
    <xf numFmtId="0" fontId="1" fillId="0" borderId="5" xfId="0" quotePrefix="1" applyFont="1" applyBorder="1"/>
    <xf numFmtId="0" fontId="0" fillId="0" borderId="5" xfId="0" applyFont="1" applyBorder="1"/>
    <xf numFmtId="0" fontId="22" fillId="0" borderId="5" xfId="0" applyFont="1" applyFill="1" applyBorder="1" applyAlignment="1">
      <alignment horizontal="center" vertical="center" wrapText="1"/>
    </xf>
    <xf numFmtId="0" fontId="0" fillId="0" borderId="5" xfId="0" applyFill="1" applyBorder="1" applyAlignment="1">
      <alignment vertical="center"/>
    </xf>
    <xf numFmtId="0" fontId="22" fillId="2" borderId="5" xfId="0" applyFont="1" applyFill="1" applyBorder="1" applyAlignment="1">
      <alignment horizontal="center" vertical="center" wrapText="1"/>
    </xf>
    <xf numFmtId="0" fontId="22" fillId="2" borderId="5" xfId="0" applyFont="1" applyFill="1" applyBorder="1" applyAlignment="1">
      <alignment horizontal="center" vertical="center"/>
    </xf>
    <xf numFmtId="0" fontId="0" fillId="0" borderId="5" xfId="0" applyBorder="1" applyAlignment="1">
      <alignment wrapText="1"/>
    </xf>
    <xf numFmtId="9" fontId="6" fillId="2" borderId="5" xfId="0" applyNumberFormat="1" applyFont="1" applyFill="1" applyBorder="1" applyAlignment="1">
      <alignment horizontal="center" vertical="center" wrapText="1"/>
    </xf>
    <xf numFmtId="0" fontId="6" fillId="2" borderId="5" xfId="0" applyFont="1" applyFill="1" applyBorder="1" applyAlignment="1">
      <alignment horizontal="left" vertical="center"/>
    </xf>
    <xf numFmtId="165" fontId="0" fillId="0" borderId="5" xfId="0" applyNumberFormat="1" applyBorder="1" applyAlignment="1">
      <alignment horizontal="center"/>
    </xf>
    <xf numFmtId="1" fontId="0" fillId="0" borderId="5" xfId="1" applyNumberFormat="1" applyFont="1" applyBorder="1" applyAlignment="1">
      <alignment horizontal="center"/>
    </xf>
    <xf numFmtId="165" fontId="0" fillId="0" borderId="20" xfId="0" applyNumberFormat="1" applyFill="1" applyBorder="1" applyAlignment="1">
      <alignment horizontal="center"/>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xf>
    <xf numFmtId="0" fontId="6" fillId="2" borderId="25" xfId="0" applyFont="1" applyFill="1" applyBorder="1" applyAlignment="1">
      <alignment horizontal="center" vertical="center"/>
    </xf>
    <xf numFmtId="165" fontId="0" fillId="6" borderId="0" xfId="0" applyNumberFormat="1" applyFont="1" applyFill="1" applyBorder="1" applyAlignment="1">
      <alignment horizontal="center"/>
    </xf>
    <xf numFmtId="165" fontId="0" fillId="3" borderId="26" xfId="0" applyNumberFormat="1" applyFont="1" applyFill="1" applyBorder="1" applyAlignment="1">
      <alignment horizontal="center"/>
    </xf>
    <xf numFmtId="165" fontId="0" fillId="3" borderId="27" xfId="0" applyNumberFormat="1" applyFont="1" applyFill="1" applyBorder="1" applyAlignment="1">
      <alignment horizontal="center"/>
    </xf>
    <xf numFmtId="0" fontId="23" fillId="4" borderId="28" xfId="0" applyFont="1" applyFill="1" applyBorder="1"/>
    <xf numFmtId="0" fontId="24" fillId="4" borderId="29" xfId="0" applyFont="1" applyFill="1" applyBorder="1" applyAlignment="1">
      <alignment horizontal="center"/>
    </xf>
    <xf numFmtId="165" fontId="0" fillId="4" borderId="30" xfId="0" applyNumberFormat="1" applyFill="1" applyBorder="1" applyAlignment="1">
      <alignment horizontal="center" vertical="center"/>
    </xf>
    <xf numFmtId="0" fontId="6" fillId="2" borderId="31" xfId="0" applyFont="1" applyFill="1" applyBorder="1" applyAlignment="1">
      <alignment horizontal="center" vertical="center"/>
    </xf>
    <xf numFmtId="165" fontId="0" fillId="0" borderId="33" xfId="0" applyNumberFormat="1" applyBorder="1" applyAlignment="1">
      <alignment horizontal="center"/>
    </xf>
    <xf numFmtId="165" fontId="24" fillId="4" borderId="32" xfId="0" applyNumberFormat="1" applyFont="1" applyFill="1" applyBorder="1" applyAlignment="1">
      <alignment horizontal="center"/>
    </xf>
    <xf numFmtId="165" fontId="0" fillId="4" borderId="34" xfId="0" applyNumberFormat="1" applyFill="1" applyBorder="1" applyAlignment="1">
      <alignment horizontal="center" vertical="center"/>
    </xf>
    <xf numFmtId="165" fontId="0" fillId="0" borderId="34" xfId="0" applyNumberFormat="1" applyBorder="1" applyAlignment="1">
      <alignment horizontal="center" vertical="center"/>
    </xf>
    <xf numFmtId="0" fontId="23" fillId="4" borderId="5" xfId="0" applyFont="1" applyFill="1" applyBorder="1"/>
    <xf numFmtId="0" fontId="5" fillId="4" borderId="0" xfId="0" applyFont="1" applyFill="1" applyBorder="1"/>
    <xf numFmtId="0" fontId="0" fillId="4" borderId="29" xfId="0" applyFont="1" applyFill="1" applyBorder="1" applyAlignment="1">
      <alignment horizontal="center"/>
    </xf>
    <xf numFmtId="165" fontId="0" fillId="4" borderId="29" xfId="0" applyNumberFormat="1" applyFill="1" applyBorder="1" applyAlignment="1">
      <alignment horizontal="center" vertical="center"/>
    </xf>
    <xf numFmtId="0" fontId="5" fillId="4" borderId="35" xfId="0" applyFont="1" applyFill="1" applyBorder="1"/>
    <xf numFmtId="9" fontId="0" fillId="3" borderId="36" xfId="0" applyNumberFormat="1" applyFont="1" applyFill="1" applyBorder="1"/>
    <xf numFmtId="165" fontId="0" fillId="6" borderId="14" xfId="0" applyNumberFormat="1" applyFont="1" applyFill="1" applyBorder="1" applyAlignment="1">
      <alignment horizontal="center"/>
    </xf>
    <xf numFmtId="165" fontId="0" fillId="4" borderId="33" xfId="0" applyNumberFormat="1" applyFill="1" applyBorder="1" applyAlignment="1">
      <alignment horizontal="center" vertical="center"/>
    </xf>
    <xf numFmtId="0" fontId="0" fillId="3" borderId="8" xfId="0" applyFill="1" applyBorder="1" applyAlignment="1">
      <alignment horizontal="center"/>
    </xf>
    <xf numFmtId="0" fontId="0" fillId="5" borderId="8" xfId="0" applyFill="1" applyBorder="1" applyAlignment="1">
      <alignment horizontal="center"/>
    </xf>
    <xf numFmtId="165" fontId="0" fillId="0" borderId="0" xfId="1" applyNumberFormat="1" applyFont="1"/>
    <xf numFmtId="165" fontId="0" fillId="0" borderId="0" xfId="0" applyNumberFormat="1" applyBorder="1" applyAlignment="1">
      <alignment horizontal="center"/>
    </xf>
    <xf numFmtId="0" fontId="6" fillId="0" borderId="0" xfId="0" applyFont="1" applyFill="1" applyBorder="1" applyAlignment="1">
      <alignment horizontal="left"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38" xfId="0" applyFont="1" applyFill="1" applyBorder="1" applyAlignment="1">
      <alignment horizontal="center" vertical="center" wrapText="1"/>
    </xf>
    <xf numFmtId="165" fontId="0" fillId="3" borderId="5" xfId="0" applyNumberFormat="1" applyFill="1" applyBorder="1" applyAlignment="1">
      <alignment horizontal="center" vertical="center"/>
    </xf>
    <xf numFmtId="165" fontId="0" fillId="3" borderId="41" xfId="0" applyNumberFormat="1" applyFill="1" applyBorder="1" applyAlignment="1">
      <alignment horizontal="center" vertical="center"/>
    </xf>
    <xf numFmtId="0" fontId="6" fillId="4" borderId="5" xfId="0" applyFont="1" applyFill="1" applyBorder="1" applyAlignment="1">
      <alignment horizontal="center" vertical="center"/>
    </xf>
    <xf numFmtId="0" fontId="6" fillId="4" borderId="43" xfId="0" applyFont="1" applyFill="1" applyBorder="1" applyAlignment="1">
      <alignment horizontal="center" vertical="center"/>
    </xf>
    <xf numFmtId="0" fontId="0" fillId="4" borderId="7" xfId="0" applyFill="1" applyBorder="1"/>
    <xf numFmtId="165" fontId="0" fillId="3" borderId="19" xfId="0" applyNumberFormat="1" applyFill="1" applyBorder="1" applyAlignment="1">
      <alignment horizontal="center" vertical="center"/>
    </xf>
    <xf numFmtId="0" fontId="0" fillId="4" borderId="43" xfId="0" applyFill="1" applyBorder="1"/>
    <xf numFmtId="10" fontId="0" fillId="0" borderId="5" xfId="0" applyNumberFormat="1" applyBorder="1" applyAlignment="1">
      <alignment horizontal="center"/>
    </xf>
    <xf numFmtId="168" fontId="0" fillId="0" borderId="0" xfId="1" applyNumberFormat="1" applyFont="1"/>
    <xf numFmtId="165" fontId="0" fillId="5" borderId="5" xfId="0" applyNumberFormat="1" applyFill="1" applyBorder="1" applyAlignment="1">
      <alignment horizontal="center" vertical="center"/>
    </xf>
    <xf numFmtId="0" fontId="14" fillId="2" borderId="31" xfId="0" applyFont="1" applyFill="1" applyBorder="1" applyAlignment="1">
      <alignment horizontal="center" vertical="center" wrapText="1"/>
    </xf>
    <xf numFmtId="0" fontId="26" fillId="2" borderId="31" xfId="0" applyFont="1" applyFill="1" applyBorder="1" applyAlignment="1">
      <alignment vertical="center"/>
    </xf>
    <xf numFmtId="3" fontId="13" fillId="0" borderId="31" xfId="0" applyNumberFormat="1" applyFont="1" applyBorder="1" applyAlignment="1">
      <alignment horizontal="right" vertical="center"/>
    </xf>
    <xf numFmtId="3" fontId="13" fillId="0" borderId="31" xfId="0" applyNumberFormat="1" applyFont="1" applyFill="1" applyBorder="1" applyAlignment="1">
      <alignment horizontal="right" vertical="center"/>
    </xf>
    <xf numFmtId="0" fontId="27" fillId="2" borderId="31" xfId="0" applyFont="1" applyFill="1" applyBorder="1" applyAlignment="1">
      <alignment horizontal="right" vertical="center"/>
    </xf>
    <xf numFmtId="0" fontId="28" fillId="0" borderId="31" xfId="0" applyFont="1" applyBorder="1" applyAlignment="1">
      <alignment horizontal="right" vertical="center"/>
    </xf>
    <xf numFmtId="9" fontId="28" fillId="0" borderId="31" xfId="1" applyFont="1" applyBorder="1" applyAlignment="1">
      <alignment horizontal="right" vertical="center"/>
    </xf>
    <xf numFmtId="9" fontId="28" fillId="0" borderId="31" xfId="1" applyFont="1" applyFill="1" applyBorder="1" applyAlignment="1">
      <alignment horizontal="right" vertical="center"/>
    </xf>
    <xf numFmtId="0" fontId="13" fillId="0" borderId="31" xfId="0" applyFont="1" applyBorder="1" applyAlignment="1">
      <alignment horizontal="right" vertical="center"/>
    </xf>
    <xf numFmtId="9" fontId="13" fillId="0" borderId="31" xfId="1" applyFont="1" applyBorder="1" applyAlignment="1">
      <alignment horizontal="right" vertical="center"/>
    </xf>
    <xf numFmtId="9" fontId="13" fillId="0" borderId="31" xfId="1" applyFont="1" applyFill="1" applyBorder="1" applyAlignment="1">
      <alignment horizontal="right" vertical="center"/>
    </xf>
    <xf numFmtId="0" fontId="13" fillId="0" borderId="31" xfId="0" applyFont="1" applyBorder="1" applyAlignment="1">
      <alignment vertical="center"/>
    </xf>
    <xf numFmtId="9" fontId="13" fillId="0" borderId="31" xfId="0" applyNumberFormat="1" applyFont="1" applyFill="1" applyBorder="1" applyAlignment="1">
      <alignment horizontal="right" vertical="center"/>
    </xf>
    <xf numFmtId="0" fontId="0" fillId="3" borderId="0" xfId="0" applyFill="1" applyBorder="1" applyAlignment="1">
      <alignment vertical="center"/>
    </xf>
    <xf numFmtId="0" fontId="0" fillId="0" borderId="0" xfId="0" applyFont="1" applyAlignment="1">
      <alignment horizontal="justify" vertical="center"/>
    </xf>
    <xf numFmtId="0" fontId="2" fillId="0" borderId="0" xfId="0" applyFont="1" applyAlignment="1">
      <alignment vertical="center"/>
    </xf>
    <xf numFmtId="0" fontId="1" fillId="0" borderId="0" xfId="0" applyFont="1" applyAlignment="1"/>
    <xf numFmtId="0" fontId="15" fillId="0" borderId="0" xfId="0" applyFont="1" applyAlignment="1">
      <alignment horizontal="left" vertical="top"/>
    </xf>
    <xf numFmtId="0" fontId="15" fillId="0" borderId="0" xfId="0" applyFont="1" applyAlignment="1"/>
    <xf numFmtId="165" fontId="0" fillId="3" borderId="5" xfId="0" applyNumberFormat="1" applyFont="1" applyFill="1" applyBorder="1"/>
    <xf numFmtId="0" fontId="0" fillId="3" borderId="5" xfId="0" applyFill="1" applyBorder="1"/>
    <xf numFmtId="167" fontId="0" fillId="3" borderId="5" xfId="2" applyNumberFormat="1" applyFont="1" applyFill="1" applyBorder="1"/>
    <xf numFmtId="166" fontId="0" fillId="3" borderId="5" xfId="0" applyNumberFormat="1" applyFont="1" applyFill="1" applyBorder="1"/>
    <xf numFmtId="165" fontId="0" fillId="3" borderId="20" xfId="0" applyNumberFormat="1" applyFont="1" applyFill="1" applyBorder="1"/>
    <xf numFmtId="165" fontId="0" fillId="3" borderId="19" xfId="0" applyNumberFormat="1" applyFont="1" applyFill="1" applyBorder="1"/>
    <xf numFmtId="0" fontId="22" fillId="2" borderId="8" xfId="0" applyFont="1" applyFill="1" applyBorder="1" applyAlignment="1">
      <alignment horizontal="left" vertical="center"/>
    </xf>
    <xf numFmtId="3" fontId="0" fillId="3" borderId="51" xfId="0" applyNumberFormat="1" applyFill="1" applyBorder="1"/>
    <xf numFmtId="3" fontId="0" fillId="3" borderId="34" xfId="0" applyNumberFormat="1" applyFill="1" applyBorder="1"/>
    <xf numFmtId="0" fontId="0" fillId="3" borderId="26" xfId="0" applyFill="1" applyBorder="1"/>
    <xf numFmtId="3" fontId="0" fillId="3" borderId="26" xfId="0" applyNumberFormat="1" applyFill="1" applyBorder="1"/>
    <xf numFmtId="3" fontId="0" fillId="3" borderId="14" xfId="0" applyNumberFormat="1" applyFill="1" applyBorder="1"/>
    <xf numFmtId="165" fontId="0" fillId="3" borderId="2" xfId="0" applyNumberFormat="1" applyFill="1" applyBorder="1"/>
    <xf numFmtId="165" fontId="0" fillId="3" borderId="18" xfId="0" applyNumberFormat="1" applyFill="1" applyBorder="1"/>
    <xf numFmtId="3" fontId="0" fillId="3" borderId="52" xfId="0" applyNumberFormat="1" applyFill="1" applyBorder="1"/>
    <xf numFmtId="165" fontId="0" fillId="3" borderId="40" xfId="0" applyNumberFormat="1" applyFill="1" applyBorder="1"/>
    <xf numFmtId="165" fontId="0" fillId="3" borderId="6" xfId="0" applyNumberFormat="1" applyFont="1" applyFill="1" applyBorder="1"/>
    <xf numFmtId="0" fontId="0" fillId="3" borderId="6" xfId="0" applyFill="1" applyBorder="1"/>
    <xf numFmtId="167" fontId="0" fillId="3" borderId="6" xfId="2" applyNumberFormat="1" applyFont="1" applyFill="1" applyBorder="1"/>
    <xf numFmtId="166" fontId="0" fillId="3" borderId="6" xfId="0" applyNumberFormat="1" applyFont="1" applyFill="1" applyBorder="1"/>
    <xf numFmtId="0" fontId="0" fillId="3" borderId="7" xfId="0" applyFill="1" applyBorder="1"/>
    <xf numFmtId="167" fontId="0" fillId="3" borderId="7" xfId="2" applyNumberFormat="1" applyFont="1" applyFill="1" applyBorder="1"/>
    <xf numFmtId="166" fontId="0" fillId="3" borderId="7" xfId="0" applyNumberFormat="1" applyFont="1" applyFill="1" applyBorder="1"/>
    <xf numFmtId="0" fontId="0" fillId="3" borderId="19" xfId="0" applyFill="1" applyBorder="1"/>
    <xf numFmtId="167" fontId="0" fillId="3" borderId="19" xfId="2" applyNumberFormat="1" applyFont="1" applyFill="1" applyBorder="1"/>
    <xf numFmtId="166" fontId="0" fillId="3" borderId="19" xfId="0" applyNumberFormat="1" applyFont="1" applyFill="1" applyBorder="1"/>
    <xf numFmtId="0" fontId="0" fillId="3" borderId="41" xfId="0" applyFill="1" applyBorder="1"/>
    <xf numFmtId="0" fontId="0" fillId="3" borderId="42" xfId="0" applyFill="1" applyBorder="1"/>
    <xf numFmtId="165" fontId="0" fillId="3" borderId="44" xfId="0" applyNumberFormat="1" applyFill="1" applyBorder="1"/>
    <xf numFmtId="0" fontId="0" fillId="3" borderId="20" xfId="0" applyFill="1" applyBorder="1"/>
    <xf numFmtId="167" fontId="0" fillId="3" borderId="20" xfId="2" applyNumberFormat="1" applyFont="1" applyFill="1" applyBorder="1"/>
    <xf numFmtId="166" fontId="0" fillId="3" borderId="20" xfId="0" applyNumberFormat="1" applyFont="1" applyFill="1" applyBorder="1"/>
    <xf numFmtId="3" fontId="0" fillId="3" borderId="33" xfId="0" applyNumberFormat="1" applyFill="1" applyBorder="1"/>
    <xf numFmtId="165" fontId="0" fillId="3" borderId="17" xfId="0" applyNumberFormat="1" applyFill="1" applyBorder="1"/>
    <xf numFmtId="165" fontId="0" fillId="3" borderId="7" xfId="0" applyNumberFormat="1" applyFont="1" applyFill="1" applyBorder="1"/>
    <xf numFmtId="0" fontId="0" fillId="3" borderId="14" xfId="0" applyFill="1" applyBorder="1"/>
    <xf numFmtId="9" fontId="0" fillId="3" borderId="41" xfId="1" applyFont="1" applyFill="1" applyBorder="1"/>
    <xf numFmtId="0" fontId="12" fillId="0" borderId="0" xfId="0" applyFont="1" applyBorder="1" applyAlignment="1">
      <alignment horizontal="left" vertical="top" wrapText="1"/>
    </xf>
    <xf numFmtId="0" fontId="12" fillId="0" borderId="54" xfId="0" applyFont="1" applyBorder="1" applyAlignment="1">
      <alignment horizontal="left" vertical="top" wrapText="1"/>
    </xf>
    <xf numFmtId="0" fontId="6" fillId="2" borderId="8" xfId="0" applyFont="1" applyFill="1" applyBorder="1" applyAlignment="1">
      <alignment horizontal="center" vertical="center"/>
    </xf>
    <xf numFmtId="0" fontId="13" fillId="2" borderId="8" xfId="0" applyFont="1" applyFill="1" applyBorder="1" applyAlignment="1">
      <alignment vertical="center"/>
    </xf>
    <xf numFmtId="0" fontId="14"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2" fontId="17" fillId="3" borderId="55" xfId="0" applyNumberFormat="1" applyFont="1" applyFill="1" applyBorder="1" applyAlignment="1">
      <alignment vertical="top" wrapText="1"/>
    </xf>
    <xf numFmtId="0" fontId="17" fillId="3" borderId="55" xfId="0" applyFont="1" applyFill="1" applyBorder="1" applyAlignment="1">
      <alignment vertical="top" wrapText="1"/>
    </xf>
    <xf numFmtId="2" fontId="17" fillId="0" borderId="55" xfId="0" applyNumberFormat="1" applyFont="1" applyBorder="1" applyAlignment="1">
      <alignment vertical="top" wrapText="1"/>
    </xf>
    <xf numFmtId="0" fontId="17" fillId="0" borderId="55" xfId="0" applyFont="1" applyBorder="1" applyAlignment="1">
      <alignment vertical="top" wrapText="1"/>
    </xf>
    <xf numFmtId="2" fontId="17" fillId="3" borderId="56" xfId="0" applyNumberFormat="1" applyFont="1" applyFill="1" applyBorder="1" applyAlignment="1">
      <alignment vertical="top" wrapText="1"/>
    </xf>
    <xf numFmtId="0" fontId="17" fillId="3" borderId="56" xfId="0" applyFont="1" applyFill="1" applyBorder="1" applyAlignment="1">
      <alignment vertical="top" wrapText="1"/>
    </xf>
    <xf numFmtId="2" fontId="17" fillId="4" borderId="57" xfId="0" applyNumberFormat="1" applyFont="1" applyFill="1" applyBorder="1" applyAlignment="1">
      <alignment vertical="top" wrapText="1"/>
    </xf>
    <xf numFmtId="0" fontId="17" fillId="4" borderId="57" xfId="0" applyFont="1" applyFill="1" applyBorder="1" applyAlignment="1">
      <alignment vertical="top" wrapText="1"/>
    </xf>
    <xf numFmtId="2" fontId="17" fillId="3" borderId="58" xfId="0" applyNumberFormat="1" applyFont="1" applyFill="1" applyBorder="1" applyAlignment="1">
      <alignment vertical="top" wrapText="1"/>
    </xf>
    <xf numFmtId="2" fontId="17" fillId="3" borderId="59" xfId="0" applyNumberFormat="1" applyFont="1" applyFill="1" applyBorder="1" applyAlignment="1">
      <alignment vertical="top" wrapText="1"/>
    </xf>
    <xf numFmtId="0" fontId="17" fillId="3" borderId="60" xfId="0" applyFont="1" applyFill="1" applyBorder="1" applyAlignment="1">
      <alignment vertical="top" wrapText="1"/>
    </xf>
    <xf numFmtId="2" fontId="17" fillId="0" borderId="56" xfId="0" applyNumberFormat="1" applyFont="1" applyBorder="1" applyAlignment="1">
      <alignment vertical="top" wrapText="1"/>
    </xf>
    <xf numFmtId="0" fontId="17" fillId="0" borderId="56" xfId="0" applyFont="1" applyBorder="1" applyAlignment="1">
      <alignment vertical="top" wrapText="1"/>
    </xf>
    <xf numFmtId="2" fontId="17" fillId="0" borderId="58" xfId="0" applyNumberFormat="1" applyFont="1" applyBorder="1" applyAlignment="1">
      <alignment vertical="top" wrapText="1"/>
    </xf>
    <xf numFmtId="2" fontId="17" fillId="0" borderId="59" xfId="0" applyNumberFormat="1" applyFont="1" applyBorder="1" applyAlignment="1">
      <alignment vertical="top" wrapText="1"/>
    </xf>
    <xf numFmtId="0" fontId="17" fillId="0" borderId="60" xfId="0" applyFont="1" applyBorder="1" applyAlignment="1">
      <alignment vertical="top" wrapText="1"/>
    </xf>
    <xf numFmtId="0" fontId="0" fillId="4" borderId="61" xfId="0" applyFill="1" applyBorder="1"/>
    <xf numFmtId="168" fontId="0" fillId="0" borderId="0" xfId="0" applyNumberFormat="1"/>
    <xf numFmtId="3" fontId="5" fillId="4" borderId="5"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xf numFmtId="0" fontId="20" fillId="4" borderId="3" xfId="0" applyFont="1" applyFill="1" applyBorder="1" applyAlignment="1">
      <alignment horizontal="center" vertical="center" wrapText="1"/>
    </xf>
    <xf numFmtId="9" fontId="21" fillId="3" borderId="13" xfId="0" applyNumberFormat="1" applyFont="1" applyFill="1" applyBorder="1" applyAlignment="1">
      <alignment horizontal="center" vertical="center"/>
    </xf>
    <xf numFmtId="9" fontId="21" fillId="5" borderId="13" xfId="0" applyNumberFormat="1" applyFont="1" applyFill="1" applyBorder="1" applyAlignment="1">
      <alignment horizontal="center" vertical="center"/>
    </xf>
    <xf numFmtId="0" fontId="0" fillId="0" borderId="0" xfId="0" applyFont="1"/>
    <xf numFmtId="0" fontId="6" fillId="2" borderId="5" xfId="0" applyFont="1" applyFill="1" applyBorder="1" applyAlignment="1">
      <alignment horizontal="center" vertical="center"/>
    </xf>
    <xf numFmtId="0" fontId="0" fillId="7" borderId="0" xfId="0" applyFill="1"/>
    <xf numFmtId="168" fontId="0" fillId="7" borderId="0" xfId="0" applyNumberFormat="1" applyFill="1"/>
    <xf numFmtId="168" fontId="0" fillId="7" borderId="0" xfId="1" applyNumberFormat="1" applyFont="1" applyFill="1"/>
    <xf numFmtId="9" fontId="13" fillId="8" borderId="31" xfId="1" applyFont="1" applyFill="1" applyBorder="1" applyAlignment="1">
      <alignment horizontal="right" vertical="center"/>
    </xf>
    <xf numFmtId="0" fontId="30" fillId="0" borderId="0" xfId="3" applyAlignment="1"/>
    <xf numFmtId="0" fontId="0" fillId="0" borderId="0" xfId="0" applyAlignment="1">
      <alignment horizontal="left" vertical="center" wrapText="1"/>
    </xf>
    <xf numFmtId="0" fontId="7" fillId="2" borderId="5"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0" borderId="0" xfId="0" applyFont="1" applyAlignment="1">
      <alignment horizontal="left" vertical="top" wrapText="1"/>
    </xf>
    <xf numFmtId="0" fontId="0" fillId="0" borderId="0" xfId="0" applyFont="1" applyAlignment="1">
      <alignment horizontal="justify" vertical="center" wrapText="1"/>
    </xf>
    <xf numFmtId="0" fontId="2" fillId="0" borderId="0" xfId="0" applyFont="1" applyAlignment="1">
      <alignment vertical="center" wrapText="1"/>
    </xf>
    <xf numFmtId="0" fontId="0" fillId="3" borderId="0" xfId="0" applyFill="1" applyBorder="1" applyAlignment="1">
      <alignment vertical="center" wrapText="1"/>
    </xf>
    <xf numFmtId="0" fontId="0" fillId="0" borderId="0" xfId="0" applyAlignment="1">
      <alignment vertical="center"/>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37" xfId="0" applyFont="1" applyFill="1" applyBorder="1" applyAlignment="1">
      <alignment horizontal="center"/>
    </xf>
    <xf numFmtId="0" fontId="5" fillId="4" borderId="0" xfId="0" applyFont="1" applyFill="1" applyBorder="1" applyAlignment="1">
      <alignment horizont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6"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7"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7" xfId="0" applyFont="1" applyFill="1" applyBorder="1" applyAlignment="1">
      <alignment horizontal="center" vertical="center"/>
    </xf>
    <xf numFmtId="0" fontId="12" fillId="0" borderId="53" xfId="0" applyFont="1" applyBorder="1" applyAlignment="1">
      <alignment horizontal="left" vertical="top" wrapText="1"/>
    </xf>
    <xf numFmtId="0" fontId="12" fillId="0" borderId="0" xfId="0" applyFont="1" applyBorder="1" applyAlignment="1">
      <alignment horizontal="left" vertical="top" wrapText="1"/>
    </xf>
    <xf numFmtId="0" fontId="12" fillId="0" borderId="54" xfId="0" applyFont="1" applyBorder="1" applyAlignment="1">
      <alignment horizontal="left" vertical="top" wrapText="1"/>
    </xf>
    <xf numFmtId="0" fontId="5" fillId="4" borderId="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44" xfId="0" applyFont="1" applyFill="1" applyBorder="1" applyAlignment="1">
      <alignment horizontal="center"/>
    </xf>
    <xf numFmtId="0" fontId="14"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47" xfId="0" applyFont="1" applyFill="1" applyBorder="1" applyAlignment="1">
      <alignment horizontal="center" vertical="center"/>
    </xf>
    <xf numFmtId="0" fontId="11" fillId="0" borderId="0" xfId="0" applyFont="1" applyAlignment="1">
      <alignment horizontal="left" vertical="center" wrapText="1"/>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49" xfId="0" applyFont="1" applyFill="1" applyBorder="1" applyAlignment="1">
      <alignment horizontal="center" vertical="center" wrapText="1"/>
    </xf>
  </cellXfs>
  <cellStyles count="4">
    <cellStyle name="Lien hypertexte" xfId="3" builtinId="8"/>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18</xdr:col>
      <xdr:colOff>514350</xdr:colOff>
      <xdr:row>69</xdr:row>
      <xdr:rowOff>91440</xdr:rowOff>
    </xdr:to>
    <xdr:sp macro="" textlink="">
      <xdr:nvSpPr>
        <xdr:cNvPr id="2" name="ZoneTexte 1"/>
        <xdr:cNvSpPr txBox="1"/>
      </xdr:nvSpPr>
      <xdr:spPr>
        <a:xfrm>
          <a:off x="114300" y="28575"/>
          <a:ext cx="14527530" cy="13184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solidFill>
                <a:schemeClr val="dk1"/>
              </a:solidFill>
              <a:effectLst/>
              <a:latin typeface="+mn-lt"/>
              <a:ea typeface="+mn-ea"/>
              <a:cs typeface="+mn-cs"/>
            </a:rPr>
            <a:t>Orientation dans l'enseignement supérieur </a:t>
          </a:r>
          <a:endParaRPr lang="fr-FR" sz="1200">
            <a:solidFill>
              <a:schemeClr val="dk1"/>
            </a:solidFill>
            <a:effectLst/>
            <a:latin typeface="+mn-lt"/>
            <a:ea typeface="+mn-ea"/>
            <a:cs typeface="+mn-cs"/>
          </a:endParaRPr>
        </a:p>
        <a:p>
          <a:r>
            <a:rPr lang="fr-FR" sz="1200" b="1">
              <a:solidFill>
                <a:schemeClr val="dk1"/>
              </a:solidFill>
              <a:effectLst/>
              <a:latin typeface="+mn-lt"/>
              <a:ea typeface="+mn-ea"/>
              <a:cs typeface="+mn-cs"/>
            </a:rPr>
            <a:t>Les vœux dans Parcoursup pour la rentrée 2020</a:t>
          </a:r>
          <a:endParaRPr lang="fr-FR" sz="1200">
            <a:solidFill>
              <a:schemeClr val="dk1"/>
            </a:solidFill>
            <a:effectLst/>
            <a:latin typeface="+mn-lt"/>
            <a:ea typeface="+mn-ea"/>
            <a:cs typeface="+mn-cs"/>
          </a:endParaRPr>
        </a:p>
        <a:p>
          <a:r>
            <a:rPr lang="fr-FR" sz="1100" u="none" strike="noStrike">
              <a:solidFill>
                <a:schemeClr val="dk1"/>
              </a:solidFill>
              <a:effectLst/>
              <a:latin typeface="+mn-lt"/>
              <a:ea typeface="+mn-ea"/>
              <a:cs typeface="+mn-cs"/>
            </a:rPr>
            <a:t> </a:t>
          </a:r>
          <a:endParaRPr lang="fr-FR" sz="1100">
            <a:solidFill>
              <a:schemeClr val="dk1"/>
            </a:solidFill>
            <a:effectLst/>
            <a:latin typeface="+mn-lt"/>
            <a:ea typeface="+mn-ea"/>
            <a:cs typeface="+mn-cs"/>
          </a:endParaRPr>
        </a:p>
        <a:p>
          <a:pPr lvl="0"/>
          <a:r>
            <a:rPr lang="fr-FR" sz="1100" b="1" u="sng">
              <a:solidFill>
                <a:schemeClr val="dk1"/>
              </a:solidFill>
              <a:effectLst/>
              <a:latin typeface="+mn-lt"/>
              <a:ea typeface="+mn-ea"/>
              <a:cs typeface="+mn-cs"/>
            </a:rPr>
            <a:t>Définitions</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Champ candidats :</a:t>
          </a:r>
          <a:r>
            <a:rPr lang="fr-FR" sz="1100">
              <a:solidFill>
                <a:schemeClr val="dk1"/>
              </a:solidFill>
              <a:effectLst/>
              <a:latin typeface="+mn-lt"/>
              <a:ea typeface="+mn-ea"/>
              <a:cs typeface="+mn-cs"/>
            </a:rPr>
            <a:t> Ensemble des candidats effectifs de terminale scolarisés en France hors vœux en apprentissage (y.c. CNED et outre-mer).</a:t>
          </a:r>
        </a:p>
        <a:p>
          <a:r>
            <a:rPr lang="fr-FR" sz="1100" b="1">
              <a:solidFill>
                <a:schemeClr val="dk1"/>
              </a:solidFill>
              <a:effectLst/>
              <a:latin typeface="+mn-lt"/>
              <a:ea typeface="+mn-ea"/>
              <a:cs typeface="+mn-cs"/>
            </a:rPr>
            <a:t>Champ Vœux : </a:t>
          </a:r>
          <a:r>
            <a:rPr lang="fr-FR" sz="1100">
              <a:solidFill>
                <a:schemeClr val="dk1"/>
              </a:solidFill>
              <a:effectLst/>
              <a:latin typeface="+mn-lt"/>
              <a:ea typeface="+mn-ea"/>
              <a:cs typeface="+mn-cs"/>
            </a:rPr>
            <a:t>Ensemble des vœux confirmés hors vœux en apprentissage</a:t>
          </a:r>
        </a:p>
        <a:p>
          <a:r>
            <a:rPr lang="fr-FR" sz="1100" b="1">
              <a:solidFill>
                <a:schemeClr val="dk1"/>
              </a:solidFill>
              <a:effectLst/>
              <a:latin typeface="+mn-lt"/>
              <a:ea typeface="+mn-ea"/>
              <a:cs typeface="+mn-cs"/>
            </a:rPr>
            <a:t>Candidat :</a:t>
          </a:r>
          <a:r>
            <a:rPr lang="fr-FR" sz="1100">
              <a:solidFill>
                <a:schemeClr val="dk1"/>
              </a:solidFill>
              <a:effectLst/>
              <a:latin typeface="+mn-lt"/>
              <a:ea typeface="+mn-ea"/>
              <a:cs typeface="+mn-cs"/>
            </a:rPr>
            <a:t> Elève en terminale, inscrit dans Parcoursup et qui y a formulé au moins un vœu, que ce vœu soit confirmé ou non </a:t>
          </a:r>
        </a:p>
        <a:p>
          <a:r>
            <a:rPr lang="fr-FR" sz="1100" b="1">
              <a:solidFill>
                <a:schemeClr val="dk1"/>
              </a:solidFill>
              <a:effectLst/>
              <a:latin typeface="+mn-lt"/>
              <a:ea typeface="+mn-ea"/>
              <a:cs typeface="+mn-cs"/>
            </a:rPr>
            <a:t>Candidat confirmé :</a:t>
          </a:r>
          <a:r>
            <a:rPr lang="fr-FR" sz="1100">
              <a:solidFill>
                <a:schemeClr val="dk1"/>
              </a:solidFill>
              <a:effectLst/>
              <a:latin typeface="+mn-lt"/>
              <a:ea typeface="+mn-ea"/>
              <a:cs typeface="+mn-cs"/>
            </a:rPr>
            <a:t> Candidat ayant confirmé au moins un de ses vœux</a:t>
          </a:r>
        </a:p>
        <a:p>
          <a:r>
            <a:rPr lang="fr-FR" sz="1100" b="1">
              <a:solidFill>
                <a:schemeClr val="dk1"/>
              </a:solidFill>
              <a:effectLst/>
              <a:latin typeface="+mn-lt"/>
              <a:ea typeface="+mn-ea"/>
              <a:cs typeface="+mn-cs"/>
            </a:rPr>
            <a:t>Vœu :</a:t>
          </a:r>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Dans les notes flash Parcousup, le terme </a:t>
          </a:r>
          <a:r>
            <a:rPr lang="fr-FR" sz="1100" b="1" u="sng">
              <a:solidFill>
                <a:schemeClr val="dk1"/>
              </a:solidFill>
              <a:effectLst/>
              <a:latin typeface="+mn-lt"/>
              <a:ea typeface="+mn-ea"/>
              <a:cs typeface="+mn-cs"/>
            </a:rPr>
            <a:t>vœu</a:t>
          </a:r>
          <a:r>
            <a:rPr lang="fr-FR" sz="1100" b="1">
              <a:solidFill>
                <a:schemeClr val="dk1"/>
              </a:solidFill>
              <a:effectLst/>
              <a:latin typeface="+mn-lt"/>
              <a:ea typeface="+mn-ea"/>
              <a:cs typeface="+mn-cs"/>
            </a:rPr>
            <a:t> correspond à un vœu ou à un sous-voeu en fonction de la formation choisie,</a:t>
          </a:r>
          <a:r>
            <a:rPr lang="fr-FR" sz="1100" b="1" baseline="0">
              <a:solidFill>
                <a:schemeClr val="dk1"/>
              </a:solidFill>
              <a:effectLst/>
              <a:latin typeface="+mn-lt"/>
              <a:ea typeface="+mn-ea"/>
              <a:cs typeface="+mn-cs"/>
            </a:rPr>
            <a:t> selon la règle suivante</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Pour les licences et les LAS, un vœu correspond à l’intitulé de licence dans un établissement ;</a:t>
          </a:r>
          <a:endParaRPr lang="fr-FR">
            <a:effectLst/>
          </a:endParaRPr>
        </a:p>
        <a:p>
          <a:r>
            <a:rPr lang="fr-FR" sz="1100">
              <a:solidFill>
                <a:schemeClr val="dk1"/>
              </a:solidFill>
              <a:effectLst/>
              <a:latin typeface="+mn-lt"/>
              <a:ea typeface="+mn-ea"/>
              <a:cs typeface="+mn-cs"/>
            </a:rPr>
            <a:t>- Pour les PASS, un vœu correspond à une option dans un établissement ;</a:t>
          </a:r>
        </a:p>
        <a:p>
          <a:r>
            <a:rPr lang="fr-FR" sz="1100">
              <a:solidFill>
                <a:schemeClr val="dk1"/>
              </a:solidFill>
              <a:effectLst/>
              <a:latin typeface="+mn-lt"/>
              <a:ea typeface="+mn-ea"/>
              <a:cs typeface="+mn-cs"/>
            </a:rPr>
            <a:t>- Pour les STS, IUT, CPGE et DCG un vœu correspond au choix d’établissement pour une spécialité donnée .</a:t>
          </a:r>
          <a:r>
            <a:rPr lang="fr-FR" sz="1100" baseline="0">
              <a:solidFill>
                <a:schemeClr val="dk1"/>
              </a:solidFill>
              <a:effectLst/>
              <a:latin typeface="+mn-lt"/>
              <a:ea typeface="+mn-ea"/>
              <a:cs typeface="+mn-cs"/>
            </a:rPr>
            <a:t>  Attention : s</a:t>
          </a:r>
          <a:r>
            <a:rPr lang="fr-FR" sz="1100">
              <a:solidFill>
                <a:schemeClr val="dk1"/>
              </a:solidFill>
              <a:effectLst/>
              <a:latin typeface="+mn-lt"/>
              <a:ea typeface="+mn-ea"/>
              <a:cs typeface="+mn-cs"/>
            </a:rPr>
            <a:t>ur parcoursup, il s'agit de</a:t>
          </a:r>
          <a:r>
            <a:rPr lang="fr-FR" sz="1100" baseline="0">
              <a:solidFill>
                <a:schemeClr val="dk1"/>
              </a:solidFill>
              <a:effectLst/>
              <a:latin typeface="+mn-lt"/>
              <a:ea typeface="+mn-ea"/>
              <a:cs typeface="+mn-cs"/>
            </a:rPr>
            <a:t> la notion de sous-voeu</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 Pour les diplômes d’état (D.E) du domaine sanitaire et social, un vœu correspond à un établissement coché par le candidat ;</a:t>
          </a:r>
          <a:endParaRPr lang="fr-FR">
            <a:effectLst/>
          </a:endParaRPr>
        </a:p>
        <a:p>
          <a:r>
            <a:rPr lang="fr-FR" sz="1100">
              <a:solidFill>
                <a:schemeClr val="dk1"/>
              </a:solidFill>
              <a:effectLst/>
              <a:latin typeface="+mn-lt"/>
              <a:ea typeface="+mn-ea"/>
              <a:cs typeface="+mn-cs"/>
            </a:rPr>
            <a:t>- Pour les concours d’art, DN MADE et Bachelors, un vœu correspond à un établissement coché par le candidat</a:t>
          </a:r>
        </a:p>
        <a:p>
          <a:r>
            <a:rPr lang="fr-FR" sz="1100">
              <a:solidFill>
                <a:schemeClr val="dk1"/>
              </a:solidFill>
              <a:effectLst/>
              <a:latin typeface="+mn-lt"/>
              <a:ea typeface="+mn-ea"/>
              <a:cs typeface="+mn-cs"/>
            </a:rPr>
            <a:t>- Pour les formations sur concours d’écoles d’ingénieurs, de commerce et de management) un vœu correspond à un concours coché par le candidat. Attention</a:t>
          </a:r>
          <a:r>
            <a:rPr lang="fr-FR" sz="1100" baseline="0">
              <a:solidFill>
                <a:schemeClr val="dk1"/>
              </a:solidFill>
              <a:effectLst/>
              <a:latin typeface="+mn-lt"/>
              <a:ea typeface="+mn-ea"/>
              <a:cs typeface="+mn-cs"/>
            </a:rPr>
            <a:t> : un seul voeu est compté </a:t>
          </a:r>
          <a:br>
            <a:rPr lang="fr-FR" sz="1100" baseline="0">
              <a:solidFill>
                <a:schemeClr val="dk1"/>
              </a:solidFill>
              <a:effectLst/>
              <a:latin typeface="+mn-lt"/>
              <a:ea typeface="+mn-ea"/>
              <a:cs typeface="+mn-cs"/>
            </a:rPr>
          </a:br>
          <a:r>
            <a:rPr lang="fr-FR" sz="1100" baseline="0">
              <a:solidFill>
                <a:schemeClr val="dk1"/>
              </a:solidFill>
              <a:effectLst/>
              <a:latin typeface="+mn-lt"/>
              <a:ea typeface="+mn-ea"/>
              <a:cs typeface="+mn-cs"/>
            </a:rPr>
            <a:t>même </a:t>
          </a:r>
          <a:r>
            <a:rPr lang="fr-FR" sz="1100">
              <a:solidFill>
                <a:schemeClr val="dk1"/>
              </a:solidFill>
              <a:effectLst/>
              <a:latin typeface="+mn-lt"/>
              <a:ea typeface="+mn-ea"/>
              <a:cs typeface="+mn-cs"/>
            </a:rPr>
            <a:t> si le concours donne accès à plusieurs établissements;</a:t>
          </a:r>
        </a:p>
        <a:p>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Dans Parcoursup, un candidat peut faire 10 vœux maximum dans sa liste de vœux et jusqu’à 20 sous-vœux (limités à 10 par spécialité), sans hiérarchisation de ses préférences. </a:t>
          </a:r>
        </a:p>
        <a:p>
          <a:r>
            <a:rPr lang="fr-FR" sz="1100" b="1">
              <a:solidFill>
                <a:schemeClr val="dk1"/>
              </a:solidFill>
              <a:effectLst/>
              <a:latin typeface="+mn-lt"/>
              <a:ea typeface="+mn-ea"/>
              <a:cs typeface="+mn-cs"/>
            </a:rPr>
            <a:t>Dans cette étude, le terme </a:t>
          </a:r>
          <a:r>
            <a:rPr lang="fr-FR" sz="1100" b="1" u="sng">
              <a:solidFill>
                <a:schemeClr val="dk1"/>
              </a:solidFill>
              <a:effectLst/>
              <a:latin typeface="+mn-lt"/>
              <a:ea typeface="+mn-ea"/>
              <a:cs typeface="+mn-cs"/>
            </a:rPr>
            <a:t>vœu</a:t>
          </a:r>
          <a:r>
            <a:rPr lang="fr-FR" sz="1100" b="1">
              <a:solidFill>
                <a:schemeClr val="dk1"/>
              </a:solidFill>
              <a:effectLst/>
              <a:latin typeface="+mn-lt"/>
              <a:ea typeface="+mn-ea"/>
              <a:cs typeface="+mn-cs"/>
            </a:rPr>
            <a:t> correspond à un vœu ou à un sous-voeu en fonction de la formation choisie. On considère ici que cela correspond à l’ensemble des vœux du candidat.</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pPr lvl="0"/>
          <a:r>
            <a:rPr lang="fr-FR" sz="1100" b="1" i="1">
              <a:solidFill>
                <a:schemeClr val="dk1"/>
              </a:solidFill>
              <a:effectLst/>
              <a:latin typeface="+mn-lt"/>
              <a:ea typeface="+mn-ea"/>
              <a:cs typeface="+mn-cs"/>
            </a:rPr>
            <a:t>Explicitation du traitement particulier des écoles accessibles sur concours commun d'ingéneiurs de commerce et de management</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cas des écoles d’ingénieurs comme celui des écoles de management et de commerce fait l’objet d’un traitement particulier., comme indiqué ci-dessus. La raison est la suivante.  La règle limitant dans Parcoursup le nombre de sous-vœux à 20 ne s’applique pas à elles lorsqu’elles se regroupent par réseaux d’établissements et recrutent leurs futurs étudiants à partir d’un concours commun. Les sous-vœux portant sur ces formations ne sont en effet pas intégrés dans le nombre maximum de sous-vœux autorisé dans Parcoursup. Aussi</a:t>
          </a:r>
          <a:r>
            <a:rPr lang="fr-FR" sz="1100" b="1">
              <a:solidFill>
                <a:schemeClr val="dk1"/>
              </a:solidFill>
              <a:effectLst/>
              <a:latin typeface="+mn-lt"/>
              <a:ea typeface="+mn-ea"/>
              <a:cs typeface="+mn-cs"/>
            </a:rPr>
            <a:t>, chaque réseau ou concours ne compte que pour un vœu par réseau ou concours choisi par le candidat.</a:t>
          </a:r>
          <a:r>
            <a:rPr lang="fr-FR" sz="1100">
              <a:solidFill>
                <a:schemeClr val="dk1"/>
              </a:solidFill>
              <a:effectLst/>
              <a:latin typeface="+mn-lt"/>
              <a:ea typeface="+mn-ea"/>
              <a:cs typeface="+mn-cs"/>
            </a:rPr>
            <a:t> Cette méthode d’écrêtement permet d’éviter que des valeurs « extrêmes » de nombre de vœux ne viennent perturber le calcul du nombre moyen de vœux (tableau 1).  </a:t>
          </a:r>
        </a:p>
        <a:p>
          <a:r>
            <a:rPr lang="fr-FR" sz="1100">
              <a:solidFill>
                <a:schemeClr val="dk1"/>
              </a:solidFill>
              <a:effectLst/>
              <a:latin typeface="+mn-lt"/>
              <a:ea typeface="+mn-ea"/>
              <a:cs typeface="+mn-cs"/>
            </a:rPr>
            <a:t>A</a:t>
          </a:r>
          <a:r>
            <a:rPr lang="fr-FR" sz="1100" baseline="0">
              <a:solidFill>
                <a:schemeClr val="dk1"/>
              </a:solidFill>
              <a:effectLst/>
              <a:latin typeface="+mn-lt"/>
              <a:ea typeface="+mn-ea"/>
              <a:cs typeface="+mn-cs"/>
            </a:rPr>
            <a:t> titre exceptionnel dans cette note, u</a:t>
          </a:r>
          <a:r>
            <a:rPr lang="fr-FR" sz="1100">
              <a:solidFill>
                <a:schemeClr val="dk1"/>
              </a:solidFill>
              <a:effectLst/>
              <a:latin typeface="+mn-lt"/>
              <a:ea typeface="+mn-ea"/>
              <a:cs typeface="+mn-cs"/>
            </a:rPr>
            <a:t>n chiffrage alternatif,</a:t>
          </a:r>
          <a:r>
            <a:rPr lang="fr-FR" sz="1100" baseline="0">
              <a:solidFill>
                <a:schemeClr val="dk1"/>
              </a:solidFill>
              <a:effectLst/>
              <a:latin typeface="+mn-lt"/>
              <a:ea typeface="+mn-ea"/>
              <a:cs typeface="+mn-cs"/>
            </a:rPr>
            <a:t> comptabilisant chaque  concours coché comme "un voeu", est présenté dans le tableau 1bis (colonne "candidatures").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pPr lvl="0"/>
          <a:r>
            <a:rPr lang="fr-FR" sz="1100" b="1" i="1">
              <a:solidFill>
                <a:schemeClr val="dk1"/>
              </a:solidFill>
              <a:effectLst/>
              <a:latin typeface="+mn-lt"/>
              <a:ea typeface="+mn-ea"/>
              <a:cs typeface="+mn-cs"/>
            </a:rPr>
            <a:t>Réforme de l'accès aux études de santé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La PACES (première année commune aux études de santé) disparaît à la rentrée universitaire 2020. De nouvelles voies d’accès à ces études sont mises en place :</a:t>
          </a:r>
        </a:p>
        <a:p>
          <a:r>
            <a:rPr lang="fr-FR" sz="1100" b="1">
              <a:solidFill>
                <a:schemeClr val="dk1"/>
              </a:solidFill>
              <a:effectLst/>
              <a:latin typeface="+mn-lt"/>
              <a:ea typeface="+mn-ea"/>
              <a:cs typeface="+mn-cs"/>
            </a:rPr>
            <a:t>- Les Licences avec un "accès santé" = L.AS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Il s'agit de Licences "classiques" avec une option "accès santé" à suivre en plus des matières fondamentales. Les L.AS sont des années de Licence contenant des enseignements correspondant à la discipline choisie (Droit, Biologie, Maths, Lettres…), des enseignements liés à l’option « santé » qui apportent les compétences nécessaires à la poursuite d'études en santé (enseignements en sciences fondamentales et en sciences humaines et sociales relevant du domaine de la santé), des cours d’anglais, des modules pour découvrir les métiers de la santé, et une préparation aux épreuves permettant de candidater en santé. </a:t>
          </a:r>
        </a:p>
        <a:p>
          <a:r>
            <a:rPr lang="fr-FR" sz="1100" b="1">
              <a:solidFill>
                <a:schemeClr val="dk1"/>
              </a:solidFill>
              <a:effectLst/>
              <a:latin typeface="+mn-lt"/>
              <a:ea typeface="+mn-ea"/>
              <a:cs typeface="+mn-cs"/>
            </a:rPr>
            <a:t>- Les Parcours spécifiques avec un accès santé = PASS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Il s'agit d'une année de Licence spécifique comprenant des enseignements « santé », des enseignements disciplinaires hors « santé » (Droit, Biologie, Maths, Lettres etc.), des cours d’anglais, des modules pour découvrir les métiers de la santé, et une préparation aux épreuves permettant de candidater en santé. Les PASS ne se font que dans les universités disposant d'une faculté de santé.</a:t>
          </a:r>
        </a:p>
        <a:p>
          <a:r>
            <a:rPr lang="fr-FR" sz="1100">
              <a:solidFill>
                <a:schemeClr val="dk1"/>
              </a:solidFill>
              <a:effectLst/>
              <a:latin typeface="+mn-lt"/>
              <a:ea typeface="+mn-ea"/>
              <a:cs typeface="+mn-cs"/>
            </a:rPr>
            <a:t>À la fin de la première année de L.AS ou de PASS et selon les résultats obtenus, il est possible d'intégrer l’une des cinq filières de santé : maïeutique, médecine, odontologie, pharmacie ou kinésithérapie. </a:t>
          </a:r>
        </a:p>
        <a:p>
          <a:r>
            <a:rPr lang="fr-FR" sz="1100" b="1">
              <a:solidFill>
                <a:schemeClr val="dk1"/>
              </a:solidFill>
              <a:effectLst/>
              <a:latin typeface="+mn-lt"/>
              <a:ea typeface="+mn-ea"/>
              <a:cs typeface="+mn-cs"/>
            </a:rPr>
            <a:t>En cas de réussite, l’étudiant peut poursuivre dans une des 5 filières de santé. En cas d’échec, il poursuit ses études en première ou deuxième année de Licence « classique » selon les enseignements disciplinaires choisis et validés en première année.</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lvl="0"/>
          <a:r>
            <a:rPr lang="fr-FR" sz="1100" b="1" u="sng">
              <a:solidFill>
                <a:schemeClr val="dk1"/>
              </a:solidFill>
              <a:effectLst/>
              <a:latin typeface="+mn-lt"/>
              <a:ea typeface="+mn-ea"/>
              <a:cs typeface="+mn-cs"/>
            </a:rPr>
            <a:t>Méthodologie</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Les vœux sur Parcoursup ne sont pas hiérarchisés. Plusieurs méthodes d'analyse des vœux ont été développées pour décrire les attentes des candidats et reconstituer leurs préférences.</a:t>
          </a:r>
        </a:p>
        <a:p>
          <a:r>
            <a:rPr lang="fr-FR" sz="1100">
              <a:solidFill>
                <a:schemeClr val="dk1"/>
              </a:solidFill>
              <a:effectLst/>
              <a:latin typeface="+mn-lt"/>
              <a:ea typeface="+mn-ea"/>
              <a:cs typeface="+mn-cs"/>
            </a:rPr>
            <a:t>Les onglets indiquent à chaque fois, s'il y a lieu, la méthode utilisée.</a:t>
          </a: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Méthode 1 reflétant la composition des listes de vœux</a:t>
          </a:r>
          <a:endParaRPr lang="fr-FR" sz="1100" u="sng">
            <a:solidFill>
              <a:schemeClr val="dk1"/>
            </a:solidFill>
            <a:effectLst/>
            <a:latin typeface="+mn-lt"/>
            <a:ea typeface="+mn-ea"/>
            <a:cs typeface="+mn-cs"/>
          </a:endParaRPr>
        </a:p>
        <a:p>
          <a:r>
            <a:rPr lang="fr-FR" sz="1100">
              <a:solidFill>
                <a:schemeClr val="dk1"/>
              </a:solidFill>
              <a:effectLst/>
              <a:latin typeface="+mn-lt"/>
              <a:ea typeface="+mn-ea"/>
              <a:cs typeface="+mn-cs"/>
            </a:rPr>
            <a:t>On s'intéresse ici à l'ensemble des vœux d'un candidat et on caractérise la composition de sa liste. Chaque candidat ne fait pas le même nombre de vœux dans un type de formation donnée, </a:t>
          </a:r>
          <a:r>
            <a:rPr lang="fr-FR" sz="1100" b="1">
              <a:solidFill>
                <a:schemeClr val="dk1"/>
              </a:solidFill>
              <a:effectLst/>
              <a:latin typeface="+mn-lt"/>
              <a:ea typeface="+mn-ea"/>
              <a:cs typeface="+mn-cs"/>
            </a:rPr>
            <a:t>et on fait l'hypothèse </a:t>
          </a:r>
          <a:r>
            <a:rPr lang="fr-FR" sz="1100">
              <a:solidFill>
                <a:schemeClr val="dk1"/>
              </a:solidFill>
              <a:effectLst/>
              <a:latin typeface="+mn-lt"/>
              <a:ea typeface="+mn-ea"/>
              <a:cs typeface="+mn-cs"/>
            </a:rPr>
            <a:t>que l'appétence du candidat pour un type de formation se reflète dans la proportion de vœux émis. Ainsi, dans cette </a:t>
          </a:r>
          <a:r>
            <a:rPr lang="fr-FR" sz="1100" b="1">
              <a:solidFill>
                <a:schemeClr val="dk1"/>
              </a:solidFill>
              <a:effectLst/>
              <a:latin typeface="+mn-lt"/>
              <a:ea typeface="+mn-ea"/>
              <a:cs typeface="+mn-cs"/>
            </a:rPr>
            <a:t>méthode de la composition des listes de vœux </a:t>
          </a:r>
          <a:r>
            <a:rPr lang="fr-FR" sz="1100">
              <a:solidFill>
                <a:schemeClr val="dk1"/>
              </a:solidFill>
              <a:effectLst/>
              <a:latin typeface="+mn-lt"/>
              <a:ea typeface="+mn-ea"/>
              <a:cs typeface="+mn-cs"/>
            </a:rPr>
            <a:t>ou</a:t>
          </a:r>
          <a:r>
            <a:rPr lang="fr-FR" sz="1100" b="1">
              <a:solidFill>
                <a:schemeClr val="dk1"/>
              </a:solidFill>
              <a:effectLst/>
              <a:latin typeface="+mn-lt"/>
              <a:ea typeface="+mn-ea"/>
              <a:cs typeface="+mn-cs"/>
            </a:rPr>
            <a:t> méthode 1</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tous les vœux sont pris en compte mais avec un poids différent.</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C'est la méthode privilégiée dans cette publication.</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Selon cette méthode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1) pour chaque candidat, chacun de ses vœux compte pour le même poids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2) comme les candidats peuvent formuler un nombre de vœux différent, le total individuel des poids est normalisé à 1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3) pour un type de formation donné, les indicateurs statistiques agrégés sont obtenus en sommant les poids des vœux correspondants.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Dans tous les indicateurs statistiques, cette méthode attribue donc un même poids à chaque candidat. En revanche, si deux candidats diffèrent dans le nombre de vœux qu'ils formulent, les vœux de chacun des candidats auront un poids différent pour compenser cet écart.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Par exemple, un candidat A ayant fait 4 vœux en licence et 6 vœux en CPGE ressortira avec un poids de 0,4 pour la licence et 0,6 pour la filière CPGE. En revanche, un candidat B ayant fait 4 vœux en licence et 4 vœux en CPGE ressortira avec un poids de 0,5 pour la licence et pour la filière CPGE. </a:t>
          </a: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Méthode 2 reflétant la filière préférée par le candidat lorsqu'elle existe</a:t>
          </a:r>
          <a:endParaRPr lang="fr-FR" sz="1100" u="sng">
            <a:solidFill>
              <a:schemeClr val="dk1"/>
            </a:solidFill>
            <a:effectLst/>
            <a:latin typeface="+mn-lt"/>
            <a:ea typeface="+mn-ea"/>
            <a:cs typeface="+mn-cs"/>
          </a:endParaRPr>
        </a:p>
        <a:p>
          <a:r>
            <a:rPr lang="fr-FR" sz="1100">
              <a:solidFill>
                <a:schemeClr val="dk1"/>
              </a:solidFill>
              <a:effectLst/>
              <a:latin typeface="+mn-lt"/>
              <a:ea typeface="+mn-ea"/>
              <a:cs typeface="+mn-cs"/>
            </a:rPr>
            <a:t>La</a:t>
          </a:r>
          <a:r>
            <a:rPr lang="fr-FR" sz="1100" b="1">
              <a:solidFill>
                <a:schemeClr val="dk1"/>
              </a:solidFill>
              <a:effectLst/>
              <a:latin typeface="+mn-lt"/>
              <a:ea typeface="+mn-ea"/>
              <a:cs typeface="+mn-cs"/>
            </a:rPr>
            <a:t> méthode de la préférence</a:t>
          </a:r>
          <a:r>
            <a:rPr lang="fr-FR" sz="1100">
              <a:solidFill>
                <a:schemeClr val="dk1"/>
              </a:solidFill>
              <a:effectLst/>
              <a:latin typeface="+mn-lt"/>
              <a:ea typeface="+mn-ea"/>
              <a:cs typeface="+mn-cs"/>
            </a:rPr>
            <a:t> ou </a:t>
          </a:r>
          <a:r>
            <a:rPr lang="fr-FR" sz="1100" b="1">
              <a:solidFill>
                <a:schemeClr val="dk1"/>
              </a:solidFill>
              <a:effectLst/>
              <a:latin typeface="+mn-lt"/>
              <a:ea typeface="+mn-ea"/>
              <a:cs typeface="+mn-cs"/>
            </a:rPr>
            <a:t>méthode 2</a:t>
          </a:r>
          <a:r>
            <a:rPr lang="fr-FR" sz="1100">
              <a:solidFill>
                <a:schemeClr val="dk1"/>
              </a:solidFill>
              <a:effectLst/>
              <a:latin typeface="+mn-lt"/>
              <a:ea typeface="+mn-ea"/>
              <a:cs typeface="+mn-cs"/>
            </a:rPr>
            <a:t> consiste à faire ressortir le type de formation le plus choisi dans la liste de vœux d'un candidat. </a:t>
          </a:r>
        </a:p>
        <a:p>
          <a:r>
            <a:rPr lang="fr-FR" sz="1100" b="1">
              <a:solidFill>
                <a:schemeClr val="dk1"/>
              </a:solidFill>
              <a:effectLst/>
              <a:latin typeface="+mn-lt"/>
              <a:ea typeface="+mn-ea"/>
              <a:cs typeface="+mn-cs"/>
            </a:rPr>
            <a:t>Lorsqu'il n'y a pas, pour un candidat, unicité de ce type de formation, on lui attribue la modalité "Aucune préférence".</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Dans cette méthode, tous les candidats ont la même importance dans les indicateurs statistiques calculés. Mais, contrairement à la méthode reflétant la composition des listes de vœux, on ne prend pas en compte l'intégralité de la liste de vœux : </a:t>
          </a:r>
          <a:r>
            <a:rPr lang="fr-FR" sz="1100" b="1">
              <a:solidFill>
                <a:schemeClr val="dk1"/>
              </a:solidFill>
              <a:effectLst/>
              <a:latin typeface="+mn-lt"/>
              <a:ea typeface="+mn-ea"/>
              <a:cs typeface="+mn-cs"/>
            </a:rPr>
            <a:t>on ne prend que la formation préférée</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Par exemple, un candidat A ayant fait 4 vœux en licence et 6 vœux en CPGE ressortira avec un poids 1 attribué à la filière CPGE. En revanche, un candidat B ayant fait 4 vœux en licence, 4 vœux en CPGE et 2 vœux dans la catégorie « autres formations » verra un poids 1 attribué à « Aucune préférence ». </a:t>
          </a: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Méthode 3 reflétant la filière préférée par le candidat, le cas échéant après réaffectation </a:t>
          </a:r>
          <a:endParaRPr lang="fr-FR" sz="1100" u="sng">
            <a:solidFill>
              <a:schemeClr val="dk1"/>
            </a:solidFill>
            <a:effectLst/>
            <a:latin typeface="+mn-lt"/>
            <a:ea typeface="+mn-ea"/>
            <a:cs typeface="+mn-cs"/>
          </a:endParaRPr>
        </a:p>
        <a:p>
          <a:r>
            <a:rPr lang="fr-FR" sz="1100">
              <a:solidFill>
                <a:schemeClr val="dk1"/>
              </a:solidFill>
              <a:effectLst/>
              <a:latin typeface="+mn-lt"/>
              <a:ea typeface="+mn-ea"/>
              <a:cs typeface="+mn-cs"/>
            </a:rPr>
            <a:t>La </a:t>
          </a:r>
          <a:r>
            <a:rPr lang="fr-FR" sz="1100" b="1">
              <a:solidFill>
                <a:schemeClr val="dk1"/>
              </a:solidFill>
              <a:effectLst/>
              <a:latin typeface="+mn-lt"/>
              <a:ea typeface="+mn-ea"/>
              <a:cs typeface="+mn-cs"/>
            </a:rPr>
            <a:t>méthode de la préférence pondérée</a:t>
          </a:r>
          <a:r>
            <a:rPr lang="fr-FR" sz="1100">
              <a:solidFill>
                <a:schemeClr val="dk1"/>
              </a:solidFill>
              <a:effectLst/>
              <a:latin typeface="+mn-lt"/>
              <a:ea typeface="+mn-ea"/>
              <a:cs typeface="+mn-cs"/>
            </a:rPr>
            <a:t> ou </a:t>
          </a:r>
          <a:r>
            <a:rPr lang="fr-FR" sz="1100" b="1">
              <a:solidFill>
                <a:schemeClr val="dk1"/>
              </a:solidFill>
              <a:effectLst/>
              <a:latin typeface="+mn-lt"/>
              <a:ea typeface="+mn-ea"/>
              <a:cs typeface="+mn-cs"/>
            </a:rPr>
            <a:t>méthode 3</a:t>
          </a:r>
          <a:r>
            <a:rPr lang="fr-FR" sz="1100">
              <a:solidFill>
                <a:schemeClr val="dk1"/>
              </a:solidFill>
              <a:effectLst/>
              <a:latin typeface="+mn-lt"/>
              <a:ea typeface="+mn-ea"/>
              <a:cs typeface="+mn-cs"/>
            </a:rPr>
            <a:t> reprend la méthode de la préférence. </a:t>
          </a:r>
          <a:r>
            <a:rPr lang="fr-FR" sz="1100" b="1">
              <a:solidFill>
                <a:schemeClr val="dk1"/>
              </a:solidFill>
              <a:effectLst/>
              <a:latin typeface="+mn-lt"/>
              <a:ea typeface="+mn-ea"/>
              <a:cs typeface="+mn-cs"/>
            </a:rPr>
            <a:t>Cependant, en cas d'absence de préférence, on équi-répartit le poids unitaire du candidat sur les différents types de formation ayant le plus grand nombre de vœux émis par celui-ci.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Par exemple, un candidat A ayant fait 4 vœux en licence, 6 vœux en CPGE ressortira avec un poids 1 attribué à la filière CPGE. En revanche, un candidat B ayant fait 4 vœux en licence, 4 vœux en CPGE et 2 vœux dans la catégorie « autres formations » verra un poids 0,5 attribué à la filière licence et 0,5 attribué à la filière CPGE.</a:t>
          </a: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Méthode 4 reflétant le nombre de vœux émis</a:t>
          </a:r>
          <a:endParaRPr lang="fr-FR" sz="1100" u="sng">
            <a:solidFill>
              <a:schemeClr val="dk1"/>
            </a:solidFill>
            <a:effectLst/>
            <a:latin typeface="+mn-lt"/>
            <a:ea typeface="+mn-ea"/>
            <a:cs typeface="+mn-cs"/>
          </a:endParaRPr>
        </a:p>
        <a:p>
          <a:r>
            <a:rPr lang="fr-FR" sz="1100">
              <a:solidFill>
                <a:schemeClr val="dk1"/>
              </a:solidFill>
              <a:effectLst/>
              <a:latin typeface="+mn-lt"/>
              <a:ea typeface="+mn-ea"/>
              <a:cs typeface="+mn-cs"/>
            </a:rPr>
            <a:t>Dans la </a:t>
          </a:r>
          <a:r>
            <a:rPr lang="fr-FR" sz="1100" b="1">
              <a:solidFill>
                <a:schemeClr val="dk1"/>
              </a:solidFill>
              <a:effectLst/>
              <a:latin typeface="+mn-lt"/>
              <a:ea typeface="+mn-ea"/>
              <a:cs typeface="+mn-cs"/>
            </a:rPr>
            <a:t>méthode reflétant le nombre de vœux confirmés </a:t>
          </a:r>
          <a:r>
            <a:rPr lang="fr-FR" sz="1100">
              <a:solidFill>
                <a:schemeClr val="dk1"/>
              </a:solidFill>
              <a:effectLst/>
              <a:latin typeface="+mn-lt"/>
              <a:ea typeface="+mn-ea"/>
              <a:cs typeface="+mn-cs"/>
            </a:rPr>
            <a:t>ou </a:t>
          </a:r>
          <a:r>
            <a:rPr lang="fr-FR" sz="1100" b="1">
              <a:solidFill>
                <a:schemeClr val="dk1"/>
              </a:solidFill>
              <a:effectLst/>
              <a:latin typeface="+mn-lt"/>
              <a:ea typeface="+mn-ea"/>
              <a:cs typeface="+mn-cs"/>
            </a:rPr>
            <a:t>méthode 4</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chaque vœu compte pour 1, indépendamment du nombre de vœux formulés par le candidat.</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Dans les statistiques produites avec cette méthode, chaque candidat a un poids proportionnel à son nombre de vœux.</a:t>
          </a:r>
        </a:p>
        <a:p>
          <a:r>
            <a:rPr lang="fr-FR" sz="1100">
              <a:solidFill>
                <a:schemeClr val="dk1"/>
              </a:solidFill>
              <a:effectLst/>
              <a:latin typeface="+mn-lt"/>
              <a:ea typeface="+mn-ea"/>
              <a:cs typeface="+mn-cs"/>
            </a:rPr>
            <a:t>Par exemple, un candidat A ayant fait 4 vœux en licence et 6 vœux en CPGE contribuera à la filière licence avec un poids de 4 et à la filière CPGE avec un de 6. En revanche, un candidat B ayant fait 10 vœux tous en licence contribuera à la filière licence avec un poids de 10. </a:t>
          </a:r>
        </a:p>
        <a:p>
          <a:r>
            <a:rPr lang="fr-FR" sz="1100">
              <a:solidFill>
                <a:schemeClr val="dk1"/>
              </a:solidFill>
              <a:effectLst/>
              <a:latin typeface="+mn-lt"/>
              <a:ea typeface="+mn-ea"/>
              <a:cs typeface="+mn-cs"/>
            </a:rPr>
            <a:t> </a:t>
          </a:r>
        </a:p>
        <a:p>
          <a:pPr marL="0" marR="0" indent="0" algn="l" defTabSz="914400" eaLnBrk="1" fontAlgn="auto" latinLnBrk="0" hangingPunct="1">
            <a:lnSpc>
              <a:spcPct val="115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133350</xdr:rowOff>
    </xdr:from>
    <xdr:to>
      <xdr:col>8</xdr:col>
      <xdr:colOff>724974</xdr:colOff>
      <xdr:row>37</xdr:row>
      <xdr:rowOff>7987</xdr:rowOff>
    </xdr:to>
    <xdr:pic>
      <xdr:nvPicPr>
        <xdr:cNvPr id="2" name="Image 1"/>
        <xdr:cNvPicPr>
          <a:picLocks noChangeAspect="1"/>
        </xdr:cNvPicPr>
      </xdr:nvPicPr>
      <xdr:blipFill>
        <a:blip xmlns:r="http://schemas.openxmlformats.org/officeDocument/2006/relationships" r:embed="rId1"/>
        <a:stretch>
          <a:fillRect/>
        </a:stretch>
      </xdr:blipFill>
      <xdr:spPr>
        <a:xfrm>
          <a:off x="0" y="3276600"/>
          <a:ext cx="7992549" cy="423708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heetViews>
  <sheetFormatPr baseColWidth="10" defaultRowHeight="14.4" x14ac:dyDescent="0.3"/>
  <cols>
    <col min="1" max="1" width="19.6640625" customWidth="1"/>
    <col min="2" max="2" width="11.44140625" style="190"/>
  </cols>
  <sheetData>
    <row r="1" spans="1:14" ht="18" x14ac:dyDescent="0.35">
      <c r="A1" s="9" t="s">
        <v>715</v>
      </c>
    </row>
    <row r="2" spans="1:14" x14ac:dyDescent="0.3">
      <c r="B2" s="191"/>
      <c r="C2" s="191"/>
      <c r="D2" s="191"/>
      <c r="E2" s="191"/>
      <c r="F2" s="191"/>
      <c r="G2" s="191"/>
      <c r="H2" s="191"/>
      <c r="I2" s="191"/>
      <c r="J2" s="191"/>
      <c r="K2" s="191"/>
      <c r="L2" s="191"/>
      <c r="M2" s="191"/>
      <c r="N2" s="191"/>
    </row>
    <row r="3" spans="1:14" x14ac:dyDescent="0.3">
      <c r="A3" t="s">
        <v>716</v>
      </c>
      <c r="B3" s="201" t="s">
        <v>733</v>
      </c>
      <c r="C3" s="201"/>
      <c r="D3" s="201"/>
      <c r="E3" s="201"/>
      <c r="F3" s="191"/>
      <c r="G3" s="191"/>
      <c r="H3" s="191"/>
      <c r="I3" s="191"/>
      <c r="J3" s="191"/>
      <c r="K3" s="191"/>
      <c r="L3" s="191"/>
      <c r="M3" s="191"/>
      <c r="N3" s="191"/>
    </row>
    <row r="4" spans="1:14" x14ac:dyDescent="0.3">
      <c r="A4" t="s">
        <v>717</v>
      </c>
      <c r="B4" s="201" t="str">
        <f>'Tableau 1'!$A$1</f>
        <v>Candidats inscrits - Part des candidats ayant confirmé un vœu et vœux confirmés, selon la classe de terminale</v>
      </c>
      <c r="C4" s="201"/>
      <c r="D4" s="201"/>
      <c r="E4" s="201"/>
      <c r="F4" s="201"/>
      <c r="G4" s="201"/>
      <c r="H4" s="201"/>
      <c r="I4" s="201"/>
      <c r="J4" s="191"/>
      <c r="K4" s="191"/>
      <c r="L4" s="191"/>
      <c r="M4" s="191"/>
      <c r="N4" s="191"/>
    </row>
    <row r="5" spans="1:14" x14ac:dyDescent="0.3">
      <c r="A5" t="s">
        <v>718</v>
      </c>
      <c r="B5" s="201" t="str">
        <f>'Tableau 1bis'!$A$1</f>
        <v>Candidats inscrits - Part des candidats ayant confirmé un vœu et vœux confirmés, selon la classe de terminale</v>
      </c>
      <c r="C5" s="201"/>
      <c r="D5" s="201"/>
      <c r="E5" s="201"/>
      <c r="F5" s="201"/>
      <c r="G5" s="201"/>
      <c r="H5" s="201"/>
      <c r="I5" s="191"/>
      <c r="J5" s="191"/>
      <c r="K5" s="191"/>
      <c r="L5" s="191"/>
      <c r="M5" s="191"/>
      <c r="N5" s="191"/>
    </row>
    <row r="6" spans="1:14" x14ac:dyDescent="0.3">
      <c r="A6" t="s">
        <v>719</v>
      </c>
      <c r="B6" s="201" t="str">
        <f>'Graphique 1'!$A$1</f>
        <v>Liste de candidatures - Choix de filières de formation des candidats,  selon la classe de terminale (en %)</v>
      </c>
      <c r="C6" s="201"/>
      <c r="D6" s="201"/>
      <c r="E6" s="201"/>
      <c r="F6" s="201"/>
      <c r="G6" s="201"/>
      <c r="H6" s="201"/>
      <c r="I6" s="201"/>
      <c r="J6" s="201"/>
      <c r="K6" s="191"/>
      <c r="L6" s="191"/>
      <c r="M6" s="191"/>
      <c r="N6" s="191"/>
    </row>
    <row r="7" spans="1:14" x14ac:dyDescent="0.3">
      <c r="A7" t="s">
        <v>720</v>
      </c>
      <c r="B7" s="201" t="str">
        <f>'Tableau 2'!$A$1</f>
        <v>Liste de voeux – Nombre de formations sélectionnées selon la filière de formation choisie (en %)</v>
      </c>
      <c r="C7" s="201"/>
      <c r="D7" s="201"/>
      <c r="E7" s="201"/>
      <c r="F7" s="201"/>
      <c r="G7" s="201"/>
      <c r="H7" s="201"/>
      <c r="I7" s="201"/>
      <c r="J7" s="191"/>
      <c r="K7" s="191"/>
      <c r="L7" s="191"/>
      <c r="M7" s="191"/>
      <c r="N7" s="191"/>
    </row>
    <row r="8" spans="1:14" x14ac:dyDescent="0.3">
      <c r="A8" t="s">
        <v>721</v>
      </c>
      <c r="B8" s="201" t="str">
        <f>'Tableau 3'!$A$1</f>
        <v>Proportions de candidats selon les vœux émis et choix complémentaires  </v>
      </c>
      <c r="C8" s="201"/>
      <c r="D8" s="201"/>
      <c r="E8" s="201"/>
      <c r="F8" s="201"/>
      <c r="G8" s="201"/>
      <c r="H8" s="191"/>
      <c r="I8" s="191"/>
      <c r="J8" s="191"/>
      <c r="K8" s="191"/>
      <c r="L8" s="191"/>
      <c r="M8" s="191"/>
      <c r="N8" s="191"/>
    </row>
    <row r="9" spans="1:14" x14ac:dyDescent="0.3">
      <c r="A9" t="s">
        <v>722</v>
      </c>
      <c r="B9" s="201" t="str">
        <f>Focus!$A$1</f>
        <v>Focus sur la nouvelle offre de formation</v>
      </c>
      <c r="C9" s="201"/>
      <c r="D9" s="201"/>
      <c r="E9" s="201"/>
      <c r="F9" s="191"/>
      <c r="G9" s="191"/>
      <c r="H9" s="191"/>
      <c r="I9" s="191"/>
      <c r="J9" s="191"/>
      <c r="K9" s="191"/>
      <c r="L9" s="191"/>
      <c r="M9" s="191"/>
      <c r="N9" s="191"/>
    </row>
    <row r="10" spans="1:14" x14ac:dyDescent="0.3">
      <c r="B10" s="191"/>
      <c r="C10" s="191"/>
      <c r="D10" s="191"/>
      <c r="E10" s="191"/>
      <c r="F10" s="191"/>
      <c r="G10" s="191"/>
      <c r="H10" s="191"/>
      <c r="I10" s="191"/>
      <c r="J10" s="191"/>
      <c r="K10" s="191"/>
      <c r="L10" s="191"/>
      <c r="M10" s="191"/>
      <c r="N10" s="191"/>
    </row>
    <row r="11" spans="1:14" x14ac:dyDescent="0.3">
      <c r="A11" t="s">
        <v>723</v>
      </c>
      <c r="B11" s="201" t="str">
        <f>'Annexe 1'!$A$1</f>
        <v>Candidats inscrits : Part des candidats confirmés, et nombre de vœux confirmés, selon la série d'inscription au bac et le sexe</v>
      </c>
      <c r="C11" s="201"/>
      <c r="D11" s="201"/>
      <c r="E11" s="201"/>
      <c r="F11" s="201"/>
      <c r="G11" s="201"/>
      <c r="H11" s="201"/>
      <c r="I11" s="201"/>
      <c r="J11" s="201"/>
      <c r="K11" s="201"/>
      <c r="L11" s="191"/>
      <c r="M11" s="191"/>
      <c r="N11" s="191"/>
    </row>
    <row r="12" spans="1:14" x14ac:dyDescent="0.3">
      <c r="A12" s="1" t="s">
        <v>724</v>
      </c>
      <c r="B12" s="201" t="str">
        <f>'Annexe 2'!$A$1</f>
        <v>Liste de voeux (méthode de la composition des listes) - Choix de filières des candidats, par série d'inscription au bac, sexe du candidat et académie du bac (%)</v>
      </c>
      <c r="C12" s="201"/>
      <c r="D12" s="201"/>
      <c r="E12" s="201"/>
      <c r="F12" s="201"/>
      <c r="G12" s="201"/>
      <c r="H12" s="201"/>
      <c r="I12" s="201"/>
      <c r="J12" s="201"/>
      <c r="K12" s="201"/>
      <c r="L12" s="201"/>
      <c r="M12" s="201"/>
      <c r="N12" s="201"/>
    </row>
    <row r="13" spans="1:14" x14ac:dyDescent="0.3">
      <c r="A13" s="1" t="s">
        <v>725</v>
      </c>
      <c r="B13" s="201" t="str">
        <f>'Annexe 3'!$A$1</f>
        <v>Liste de voeux (méthode de la préférence) - Choix de filières des candidats selon la série d'inscription au bac</v>
      </c>
      <c r="C13" s="201"/>
      <c r="D13" s="201"/>
      <c r="E13" s="201"/>
      <c r="F13" s="201"/>
      <c r="G13" s="201"/>
      <c r="H13" s="201"/>
      <c r="I13" s="201"/>
      <c r="J13" s="201"/>
      <c r="K13" s="191"/>
      <c r="L13" s="191"/>
      <c r="M13" s="191"/>
      <c r="N13" s="191"/>
    </row>
    <row r="14" spans="1:14" x14ac:dyDescent="0.3">
      <c r="A14" s="1" t="s">
        <v>726</v>
      </c>
      <c r="B14" s="201" t="str">
        <f>'Annexe 4'!$A$1</f>
        <v>Liste de voeux (méthode de la préférence pondérée) - Choix de filières des candidats selon la série d'inscription au bac</v>
      </c>
      <c r="C14" s="201"/>
      <c r="D14" s="201"/>
      <c r="E14" s="201"/>
      <c r="F14" s="201"/>
      <c r="G14" s="201"/>
      <c r="H14" s="201"/>
      <c r="I14" s="201"/>
      <c r="J14" s="201"/>
      <c r="K14" s="201"/>
      <c r="L14" s="191"/>
      <c r="M14" s="191"/>
      <c r="N14" s="191"/>
    </row>
    <row r="15" spans="1:14" x14ac:dyDescent="0.3">
      <c r="A15" s="1" t="s">
        <v>727</v>
      </c>
      <c r="B15" s="201" t="str">
        <f>'Annexe 5'!$A$1</f>
        <v>Liste de voeux (méthode de l'ensemble des voeux) - Choix de filières des candidats par série d'inscription au bac</v>
      </c>
      <c r="C15" s="201"/>
      <c r="D15" s="201"/>
      <c r="E15" s="201"/>
      <c r="F15" s="201"/>
      <c r="G15" s="201"/>
      <c r="H15" s="201"/>
      <c r="I15" s="201"/>
      <c r="J15" s="201"/>
      <c r="K15" s="191"/>
      <c r="L15" s="191"/>
      <c r="M15" s="191"/>
      <c r="N15" s="191"/>
    </row>
    <row r="16" spans="1:14" x14ac:dyDescent="0.3">
      <c r="A16" s="1" t="s">
        <v>728</v>
      </c>
      <c r="B16" s="201" t="str">
        <f>'Annexe 6'!$A$1</f>
        <v>Liste de vœux – Nombre de formations sélectionnées selon la filière choisie selon la classe de terminale</v>
      </c>
      <c r="C16" s="201"/>
      <c r="D16" s="201"/>
      <c r="E16" s="201"/>
      <c r="F16" s="201"/>
      <c r="G16" s="201"/>
      <c r="H16" s="201"/>
      <c r="I16" s="201"/>
      <c r="J16" s="201"/>
      <c r="K16" s="191"/>
      <c r="L16" s="191"/>
      <c r="M16" s="191"/>
      <c r="N16" s="191"/>
    </row>
    <row r="17" spans="1:14" x14ac:dyDescent="0.3">
      <c r="A17" s="1" t="s">
        <v>729</v>
      </c>
      <c r="B17" s="201" t="str">
        <f>'Annexe 7'!$A$1</f>
        <v>Proportions de candidats selon les vœux émis et choix complémentaires selon la classe de terminale</v>
      </c>
      <c r="C17" s="201"/>
      <c r="D17" s="201"/>
      <c r="E17" s="201"/>
      <c r="F17" s="201"/>
      <c r="G17" s="201"/>
      <c r="H17" s="201"/>
      <c r="I17" s="201"/>
      <c r="J17" s="191"/>
      <c r="K17" s="191"/>
      <c r="L17" s="191"/>
      <c r="M17" s="191"/>
      <c r="N17" s="191"/>
    </row>
    <row r="18" spans="1:14" x14ac:dyDescent="0.3">
      <c r="A18" s="1" t="s">
        <v>730</v>
      </c>
      <c r="B18" s="201" t="str">
        <f>'Annexe 8'!$A$1</f>
        <v>Classement des formations en fonction de leur attractivité</v>
      </c>
      <c r="C18" s="201"/>
      <c r="D18" s="201"/>
      <c r="E18" s="201"/>
      <c r="F18" s="201"/>
      <c r="G18" s="191"/>
      <c r="H18" s="191"/>
      <c r="I18" s="191"/>
      <c r="J18" s="191"/>
      <c r="K18" s="191"/>
      <c r="L18" s="191"/>
      <c r="M18" s="191"/>
      <c r="N18" s="191"/>
    </row>
    <row r="19" spans="1:14" x14ac:dyDescent="0.3">
      <c r="A19" s="1" t="s">
        <v>731</v>
      </c>
      <c r="B19" s="201" t="str">
        <f>'Annexe 9'!$A$1</f>
        <v>Nombre moyen de voeux selon la série d'inscription au bac</v>
      </c>
      <c r="C19" s="201"/>
      <c r="D19" s="201"/>
      <c r="E19" s="201"/>
      <c r="F19" s="201"/>
      <c r="G19" s="191"/>
      <c r="H19" s="191"/>
      <c r="I19" s="191"/>
      <c r="J19" s="191"/>
      <c r="K19" s="191"/>
      <c r="L19" s="191"/>
      <c r="M19" s="191"/>
      <c r="N19" s="191"/>
    </row>
    <row r="20" spans="1:14" x14ac:dyDescent="0.3">
      <c r="A20" s="1" t="s">
        <v>732</v>
      </c>
      <c r="B20" s="201" t="str">
        <f>'Annexe 10'!$A$1</f>
        <v>Vœux hors académie selon que les candidats soient boursiers ou non, par type de baccalauréat</v>
      </c>
      <c r="C20" s="201"/>
      <c r="D20" s="201"/>
      <c r="E20" s="201"/>
      <c r="F20" s="201"/>
      <c r="G20" s="201"/>
      <c r="H20" s="201"/>
      <c r="I20" s="201"/>
      <c r="J20" s="191"/>
      <c r="K20" s="191"/>
      <c r="L20" s="191"/>
      <c r="M20" s="191"/>
      <c r="N20" s="191"/>
    </row>
    <row r="21" spans="1:14" x14ac:dyDescent="0.3">
      <c r="B21" s="191"/>
      <c r="C21" s="191"/>
      <c r="D21" s="191"/>
      <c r="E21" s="191"/>
      <c r="F21" s="191"/>
      <c r="G21" s="191"/>
      <c r="H21" s="191"/>
      <c r="I21" s="191"/>
      <c r="J21" s="191"/>
      <c r="K21" s="191"/>
      <c r="L21" s="191"/>
      <c r="M21" s="191"/>
      <c r="N21" s="191"/>
    </row>
  </sheetData>
  <mergeCells count="17">
    <mergeCell ref="B15:J15"/>
    <mergeCell ref="B3:E3"/>
    <mergeCell ref="B4:I4"/>
    <mergeCell ref="B5:H5"/>
    <mergeCell ref="B6:J6"/>
    <mergeCell ref="B7:I7"/>
    <mergeCell ref="B8:G8"/>
    <mergeCell ref="B9:E9"/>
    <mergeCell ref="B11:K11"/>
    <mergeCell ref="B12:N12"/>
    <mergeCell ref="B13:J13"/>
    <mergeCell ref="B14:K14"/>
    <mergeCell ref="B16:J16"/>
    <mergeCell ref="B17:I17"/>
    <mergeCell ref="B18:F18"/>
    <mergeCell ref="B19:F19"/>
    <mergeCell ref="B20:I20"/>
  </mergeCells>
  <hyperlinks>
    <hyperlink ref="B3" location="METHODOLOGIE!A1" display="Orientation dans l'enseignement supérieur "/>
    <hyperlink ref="B4" location="'Tableau 1'!A1" display="'Tableau 1'!A1"/>
    <hyperlink ref="B5" location="'Tableau 1bis'!A1" display="'Tableau 1bis'!A1"/>
    <hyperlink ref="B6" location="'Graphique 1'!A1" display="'Graphique 1'!A1"/>
    <hyperlink ref="B7" location="'Tableau 2'!A1" display="'Tableau 2'!A1"/>
    <hyperlink ref="B8" location="'Tableau 3'!A1" display="'Tableau 3'!A1"/>
    <hyperlink ref="B9" location="Focus!A1" display="Focus!A1"/>
    <hyperlink ref="B11" location="'Annexe 1'!A1" display="'Annexe 1'!A1"/>
    <hyperlink ref="B12" location="'Annexe 2'!A1" display="'Annexe 2'!A1"/>
    <hyperlink ref="B13" location="'Annexe 3'!A1" display="'Annexe 3'!A1"/>
    <hyperlink ref="B14" location="'Annexe 4'!A1" display="'Annexe 4'!A1"/>
    <hyperlink ref="B15" location="'Annexe 5'!A1" display="'Annexe 5'!A1"/>
    <hyperlink ref="B16" location="'Annexe 6'!A1" display="'Annexe 6'!A1"/>
    <hyperlink ref="B17" location="'Annexe 7'!A1" display="'Annexe 7'!A1"/>
    <hyperlink ref="B18" location="'Annexe 8'!A1" display="'Annexe 8'!A1"/>
    <hyperlink ref="B19" location="'Annexe 9'!A1" display="'Annexe 9'!A1"/>
    <hyperlink ref="B20" location="'Annexe 10'!A1" display="'Annexe 1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I61"/>
  <sheetViews>
    <sheetView workbookViewId="0"/>
  </sheetViews>
  <sheetFormatPr baseColWidth="10" defaultRowHeight="14.4" x14ac:dyDescent="0.3"/>
  <cols>
    <col min="1" max="1" width="12.33203125" bestFit="1" customWidth="1"/>
    <col min="2" max="2" width="47.33203125" bestFit="1" customWidth="1"/>
    <col min="4" max="4" width="11.44140625" style="1"/>
    <col min="11" max="11" width="12.109375" bestFit="1" customWidth="1"/>
  </cols>
  <sheetData>
    <row r="1" spans="1:23" s="1" customFormat="1" ht="18" x14ac:dyDescent="0.35">
      <c r="A1" s="9" t="s">
        <v>695</v>
      </c>
    </row>
    <row r="2" spans="1:23" x14ac:dyDescent="0.3">
      <c r="A2" s="1"/>
      <c r="B2" s="1"/>
      <c r="C2" s="1"/>
      <c r="E2" s="1"/>
      <c r="F2" s="1"/>
      <c r="G2" s="1"/>
      <c r="H2" s="1"/>
      <c r="I2" s="1"/>
      <c r="J2" s="1"/>
      <c r="K2" s="6"/>
    </row>
    <row r="3" spans="1:23" ht="21.6" x14ac:dyDescent="0.3">
      <c r="A3" s="62"/>
      <c r="B3" s="62"/>
      <c r="C3" s="38" t="s">
        <v>1</v>
      </c>
      <c r="D3" s="38" t="s">
        <v>456</v>
      </c>
      <c r="E3" s="38" t="s">
        <v>455</v>
      </c>
      <c r="F3" s="38" t="s">
        <v>68</v>
      </c>
      <c r="G3" s="38" t="s">
        <v>69</v>
      </c>
      <c r="H3" s="38" t="s">
        <v>3</v>
      </c>
      <c r="I3" s="38" t="s">
        <v>80</v>
      </c>
      <c r="J3" s="38" t="s">
        <v>636</v>
      </c>
      <c r="K3" s="63" t="s">
        <v>4</v>
      </c>
    </row>
    <row r="4" spans="1:23" x14ac:dyDescent="0.3">
      <c r="A4" s="64" t="s">
        <v>21</v>
      </c>
      <c r="B4" s="64" t="s">
        <v>625</v>
      </c>
      <c r="C4" s="65">
        <v>0.31112520175236336</v>
      </c>
      <c r="D4" s="65">
        <v>8.5373229341059245E-2</v>
      </c>
      <c r="E4" s="65">
        <v>0.11712849996491263</v>
      </c>
      <c r="F4" s="65">
        <v>0.13799921805295184</v>
      </c>
      <c r="G4" s="65">
        <v>6.6493268237912406E-2</v>
      </c>
      <c r="H4" s="65">
        <v>0.15028651341841184</v>
      </c>
      <c r="I4" s="65">
        <v>4.2319976742087796E-2</v>
      </c>
      <c r="J4" s="65">
        <v>8.9274092490300855E-2</v>
      </c>
      <c r="K4" s="66">
        <v>199502</v>
      </c>
    </row>
    <row r="5" spans="1:23" x14ac:dyDescent="0.3">
      <c r="A5" s="64"/>
      <c r="B5" s="64" t="s">
        <v>626</v>
      </c>
      <c r="C5" s="65">
        <v>0.50795219018746518</v>
      </c>
      <c r="D5" s="65">
        <v>2.8310338427272163E-2</v>
      </c>
      <c r="E5" s="65">
        <v>4.7834560415764395E-3</v>
      </c>
      <c r="F5" s="65">
        <v>0.15618457278970488</v>
      </c>
      <c r="G5" s="65">
        <v>0.13806463837158944</v>
      </c>
      <c r="H5" s="65">
        <v>5.1662748252180903E-2</v>
      </c>
      <c r="I5" s="65">
        <v>3.3981934046897234E-2</v>
      </c>
      <c r="J5" s="65">
        <v>7.9060121883313753E-2</v>
      </c>
      <c r="K5" s="66">
        <v>129304</v>
      </c>
    </row>
    <row r="6" spans="1:23" x14ac:dyDescent="0.3">
      <c r="A6" s="64"/>
      <c r="B6" s="64" t="s">
        <v>627</v>
      </c>
      <c r="C6" s="65">
        <v>0.7289379651675072</v>
      </c>
      <c r="D6" s="65">
        <v>2.0763015316548245E-2</v>
      </c>
      <c r="E6" s="65">
        <v>1.4964098910781574E-3</v>
      </c>
      <c r="F6" s="65">
        <v>3.3188354174087477E-2</v>
      </c>
      <c r="G6" s="65">
        <v>8.5358167263455881E-2</v>
      </c>
      <c r="H6" s="65">
        <v>4.7246958249751593E-2</v>
      </c>
      <c r="I6" s="65">
        <v>2.2300481805740423E-2</v>
      </c>
      <c r="J6" s="65">
        <v>6.070864813183105E-2</v>
      </c>
      <c r="K6" s="66">
        <v>53341</v>
      </c>
    </row>
    <row r="7" spans="1:23" x14ac:dyDescent="0.3">
      <c r="A7" s="64"/>
      <c r="B7" s="64" t="s">
        <v>628</v>
      </c>
      <c r="C7" s="65">
        <v>0.4360432765401796</v>
      </c>
      <c r="D7" s="65">
        <v>5.7046869398425216E-2</v>
      </c>
      <c r="E7" s="65">
        <v>6.2975006999924116E-2</v>
      </c>
      <c r="F7" s="65">
        <v>0.12952269676328745</v>
      </c>
      <c r="G7" s="65">
        <v>9.3343503939583461E-2</v>
      </c>
      <c r="H7" s="65">
        <v>0.10253347533802436</v>
      </c>
      <c r="I7" s="65">
        <v>3.6704331055850241E-2</v>
      </c>
      <c r="J7" s="65">
        <v>8.1830839964725621E-2</v>
      </c>
      <c r="K7" s="66">
        <v>382147</v>
      </c>
      <c r="P7" s="1"/>
      <c r="Q7" s="1"/>
      <c r="R7" s="1"/>
      <c r="S7" s="1"/>
      <c r="T7" s="1"/>
      <c r="U7" s="1"/>
      <c r="V7" s="1"/>
      <c r="W7" s="1"/>
    </row>
    <row r="8" spans="1:23" x14ac:dyDescent="0.3">
      <c r="A8" s="64"/>
      <c r="B8" s="64"/>
      <c r="C8" s="65"/>
      <c r="D8" s="65"/>
      <c r="E8" s="65"/>
      <c r="F8" s="65"/>
      <c r="G8" s="65"/>
      <c r="H8" s="65"/>
      <c r="I8" s="65"/>
      <c r="J8" s="65"/>
      <c r="K8" s="66"/>
    </row>
    <row r="9" spans="1:23" x14ac:dyDescent="0.3">
      <c r="A9" s="64" t="s">
        <v>0</v>
      </c>
      <c r="B9" s="64" t="s">
        <v>614</v>
      </c>
      <c r="C9" s="65">
        <v>7.1381241250583288E-2</v>
      </c>
      <c r="D9" s="65">
        <v>4.9976668222118529E-3</v>
      </c>
      <c r="E9" s="65">
        <v>2.8464769015398974E-4</v>
      </c>
      <c r="F9" s="65">
        <v>3.8712085860942602E-2</v>
      </c>
      <c r="G9" s="65">
        <v>0.83250116658889406</v>
      </c>
      <c r="H9" s="65">
        <v>1.0452636490900608E-3</v>
      </c>
      <c r="I9" s="65">
        <v>9.0807279514699031E-3</v>
      </c>
      <c r="J9" s="65">
        <v>4.1997200186654225E-2</v>
      </c>
      <c r="K9" s="66">
        <v>2143</v>
      </c>
    </row>
    <row r="10" spans="1:23" x14ac:dyDescent="0.3">
      <c r="A10" s="64"/>
      <c r="B10" s="64" t="s">
        <v>615</v>
      </c>
      <c r="C10" s="65">
        <v>0.24247448190535106</v>
      </c>
      <c r="D10" s="65">
        <v>6.0686668728734926E-3</v>
      </c>
      <c r="E10" s="65">
        <v>6.278997834828332E-4</v>
      </c>
      <c r="F10" s="65">
        <v>1.9282400247448192E-2</v>
      </c>
      <c r="G10" s="65">
        <v>6.9792762140426845E-2</v>
      </c>
      <c r="H10" s="65">
        <v>8.9607175997525514E-3</v>
      </c>
      <c r="I10" s="65">
        <v>3.7395607794618001E-3</v>
      </c>
      <c r="J10" s="65">
        <v>0.64905041756882154</v>
      </c>
      <c r="K10" s="66">
        <v>3233</v>
      </c>
    </row>
    <row r="11" spans="1:23" x14ac:dyDescent="0.3">
      <c r="A11" s="64"/>
      <c r="B11" s="64" t="s">
        <v>616</v>
      </c>
      <c r="C11" s="65">
        <v>0.11080512462430553</v>
      </c>
      <c r="D11" s="65">
        <v>9.0348826618901618E-3</v>
      </c>
      <c r="E11" s="65">
        <v>1.6491089589847901E-3</v>
      </c>
      <c r="F11" s="65">
        <v>0.27549105923069916</v>
      </c>
      <c r="G11" s="65">
        <v>0.50999757126810163</v>
      </c>
      <c r="H11" s="65">
        <v>3.0867664470688241E-2</v>
      </c>
      <c r="I11" s="65">
        <v>5.2008257688454414E-3</v>
      </c>
      <c r="J11" s="65">
        <v>5.6953459424997722E-2</v>
      </c>
      <c r="K11" s="66">
        <v>32939</v>
      </c>
    </row>
    <row r="12" spans="1:23" x14ac:dyDescent="0.3">
      <c r="A12" s="64"/>
      <c r="B12" s="64" t="s">
        <v>617</v>
      </c>
      <c r="C12" s="65">
        <v>0.11171271840715156</v>
      </c>
      <c r="D12" s="65">
        <v>1.4672897196261681E-2</v>
      </c>
      <c r="E12" s="65">
        <v>2.7529459569280781E-3</v>
      </c>
      <c r="F12" s="65">
        <v>7.4488013002844369E-2</v>
      </c>
      <c r="G12" s="65">
        <v>0.72488216172287689</v>
      </c>
      <c r="H12" s="65">
        <v>1.2070296627387241E-2</v>
      </c>
      <c r="I12" s="65">
        <v>2.8854124339699312E-2</v>
      </c>
      <c r="J12" s="65">
        <v>3.056684274685087E-2</v>
      </c>
      <c r="K12" s="66">
        <v>4922</v>
      </c>
    </row>
    <row r="13" spans="1:23" x14ac:dyDescent="0.3">
      <c r="A13" s="64"/>
      <c r="B13" s="64" t="s">
        <v>618</v>
      </c>
      <c r="C13" s="65">
        <v>0.15927626182534041</v>
      </c>
      <c r="D13" s="65">
        <v>9.0884234702247498E-3</v>
      </c>
      <c r="E13" s="65">
        <v>1.1207415103625528E-3</v>
      </c>
      <c r="F13" s="65">
        <v>0.1707551812763165</v>
      </c>
      <c r="G13" s="65">
        <v>0.59253212664734511</v>
      </c>
      <c r="H13" s="65">
        <v>1.1361759720019687E-2</v>
      </c>
      <c r="I13" s="65">
        <v>1.7287827418384645E-2</v>
      </c>
      <c r="J13" s="65">
        <v>3.8577814841143983E-2</v>
      </c>
      <c r="K13" s="66">
        <v>73148</v>
      </c>
    </row>
    <row r="14" spans="1:23" x14ac:dyDescent="0.3">
      <c r="A14" s="64"/>
      <c r="B14" s="64" t="s">
        <v>619</v>
      </c>
      <c r="C14" s="65">
        <v>0.17768585675430645</v>
      </c>
      <c r="D14" s="65">
        <v>5.0644832275611965E-2</v>
      </c>
      <c r="E14" s="65">
        <v>2.4180643699002722E-2</v>
      </c>
      <c r="F14" s="65">
        <v>0.18599614687216681</v>
      </c>
      <c r="G14" s="65">
        <v>0.41419310970081596</v>
      </c>
      <c r="H14" s="65">
        <v>2.6143472348141433E-2</v>
      </c>
      <c r="I14" s="65">
        <v>9.6516319129646422E-2</v>
      </c>
      <c r="J14" s="65">
        <v>2.4639619220308249E-2</v>
      </c>
      <c r="K14" s="66">
        <v>8824</v>
      </c>
    </row>
    <row r="15" spans="1:23" x14ac:dyDescent="0.3">
      <c r="A15" s="64"/>
      <c r="B15" s="64" t="s">
        <v>620</v>
      </c>
      <c r="C15" s="65">
        <v>0.16261879479692062</v>
      </c>
      <c r="D15" s="65">
        <v>5.1786567560392884E-2</v>
      </c>
      <c r="E15" s="65">
        <v>2.6455623396159634E-2</v>
      </c>
      <c r="F15" s="65">
        <v>5.5666755154411114E-2</v>
      </c>
      <c r="G15" s="65">
        <v>0.20894124413768692</v>
      </c>
      <c r="H15" s="65">
        <v>2.614812848420494E-4</v>
      </c>
      <c r="I15" s="65">
        <v>0.47461729050526497</v>
      </c>
      <c r="J15" s="65">
        <v>1.965224316432174E-2</v>
      </c>
      <c r="K15" s="66">
        <v>22602</v>
      </c>
    </row>
    <row r="16" spans="1:23" x14ac:dyDescent="0.3">
      <c r="A16" s="64"/>
      <c r="B16" s="64" t="s">
        <v>621</v>
      </c>
      <c r="C16" s="65">
        <v>0.87269076305220883</v>
      </c>
      <c r="D16" s="65">
        <v>3.2248995983935741E-2</v>
      </c>
      <c r="E16" s="65">
        <v>4.3373493975903616E-3</v>
      </c>
      <c r="F16" s="65">
        <v>1.5261044176706826E-2</v>
      </c>
      <c r="G16" s="65">
        <v>3.265060240963856E-2</v>
      </c>
      <c r="H16" s="65">
        <v>3.0522088353413654E-3</v>
      </c>
      <c r="I16" s="65">
        <v>1.068273092369478E-2</v>
      </c>
      <c r="J16" s="65">
        <v>2.9116465863453816E-2</v>
      </c>
      <c r="K16" s="66">
        <v>249</v>
      </c>
    </row>
    <row r="17" spans="1:23" x14ac:dyDescent="0.3">
      <c r="A17" s="64"/>
      <c r="B17" s="64" t="s">
        <v>635</v>
      </c>
      <c r="C17" s="65">
        <v>0.15026340672700259</v>
      </c>
      <c r="D17" s="65">
        <v>1.8170674051060379E-2</v>
      </c>
      <c r="E17" s="65">
        <v>6.5168850466027295E-3</v>
      </c>
      <c r="F17" s="65">
        <v>0.1687149804133459</v>
      </c>
      <c r="G17" s="65">
        <v>0.50050229636633803</v>
      </c>
      <c r="H17" s="65">
        <v>1.4695528839659598E-2</v>
      </c>
      <c r="I17" s="65">
        <v>8.9092732675942185E-2</v>
      </c>
      <c r="J17" s="65">
        <v>5.2043495880048626E-2</v>
      </c>
      <c r="K17" s="66">
        <v>148060</v>
      </c>
      <c r="P17" s="1"/>
      <c r="Q17" s="1"/>
      <c r="R17" s="1"/>
      <c r="S17" s="1"/>
      <c r="T17" s="1"/>
      <c r="U17" s="1"/>
      <c r="V17" s="1"/>
      <c r="W17" s="1"/>
    </row>
    <row r="18" spans="1:23" x14ac:dyDescent="0.3">
      <c r="A18" s="64"/>
      <c r="B18" s="64"/>
      <c r="C18" s="65"/>
      <c r="D18" s="65"/>
      <c r="E18" s="65"/>
      <c r="F18" s="65"/>
      <c r="G18" s="65"/>
      <c r="H18" s="65"/>
      <c r="I18" s="65"/>
      <c r="J18" s="65"/>
      <c r="K18" s="66"/>
    </row>
    <row r="19" spans="1:23" x14ac:dyDescent="0.3">
      <c r="A19" s="64" t="s">
        <v>20</v>
      </c>
      <c r="B19" s="64" t="s">
        <v>629</v>
      </c>
      <c r="C19" s="65">
        <v>6.3284692201687656E-2</v>
      </c>
      <c r="D19" s="65">
        <v>6.1226473864043939E-3</v>
      </c>
      <c r="E19" s="65">
        <v>1.6627338455439563E-3</v>
      </c>
      <c r="F19" s="65">
        <v>2.3136125950956148E-2</v>
      </c>
      <c r="G19" s="65">
        <v>0.76152464463028335</v>
      </c>
      <c r="H19" s="65">
        <v>1.2444075283635061E-3</v>
      </c>
      <c r="I19" s="65">
        <v>7.851584769599608E-2</v>
      </c>
      <c r="J19" s="65">
        <v>6.4508995148471859E-2</v>
      </c>
      <c r="K19" s="66">
        <v>105946</v>
      </c>
    </row>
    <row r="20" spans="1:23" x14ac:dyDescent="0.3">
      <c r="A20" s="64"/>
      <c r="B20" s="64" t="s">
        <v>630</v>
      </c>
      <c r="C20" s="65">
        <v>5.6970816069176727E-2</v>
      </c>
      <c r="D20" s="65">
        <v>9.0100882723833549E-3</v>
      </c>
      <c r="E20" s="65">
        <v>3.5768330030625114E-3</v>
      </c>
      <c r="F20" s="65">
        <v>1.3379571248423707E-2</v>
      </c>
      <c r="G20" s="65">
        <v>0.73406233111151142</v>
      </c>
      <c r="H20" s="65">
        <v>9.0254008286795172E-4</v>
      </c>
      <c r="I20" s="65">
        <v>0.15898937128445326</v>
      </c>
      <c r="J20" s="65">
        <v>2.3109349666726717E-2</v>
      </c>
      <c r="K20" s="66">
        <v>11102</v>
      </c>
    </row>
    <row r="21" spans="1:23" x14ac:dyDescent="0.3">
      <c r="A21" s="64"/>
      <c r="B21" s="64" t="s">
        <v>631</v>
      </c>
      <c r="C21" s="65">
        <v>6.2685821201558328E-2</v>
      </c>
      <c r="D21" s="65">
        <v>6.3965210853666864E-3</v>
      </c>
      <c r="E21" s="65">
        <v>1.8442861048458751E-3</v>
      </c>
      <c r="F21" s="65">
        <v>2.2210716970815392E-2</v>
      </c>
      <c r="G21" s="65">
        <v>0.7589198448499761</v>
      </c>
      <c r="H21" s="65">
        <v>1.2119814093363409E-3</v>
      </c>
      <c r="I21" s="65">
        <v>8.6148759483288914E-2</v>
      </c>
      <c r="J21" s="65">
        <v>6.0582239764882792E-2</v>
      </c>
      <c r="K21" s="66">
        <v>117048</v>
      </c>
      <c r="P21" s="1"/>
      <c r="Q21" s="1"/>
      <c r="R21" s="1"/>
      <c r="S21" s="1"/>
      <c r="T21" s="1"/>
      <c r="U21" s="1"/>
      <c r="V21" s="1"/>
      <c r="W21" s="1"/>
    </row>
    <row r="22" spans="1:23" x14ac:dyDescent="0.3">
      <c r="A22" s="64"/>
      <c r="B22" s="64"/>
      <c r="C22" s="65"/>
      <c r="D22" s="65"/>
      <c r="E22" s="65"/>
      <c r="F22" s="65"/>
      <c r="G22" s="65"/>
      <c r="H22" s="65"/>
      <c r="I22" s="65"/>
      <c r="J22" s="65"/>
      <c r="K22" s="66"/>
    </row>
    <row r="23" spans="1:23" x14ac:dyDescent="0.3">
      <c r="A23" s="64" t="s">
        <v>637</v>
      </c>
      <c r="B23" s="64" t="s">
        <v>638</v>
      </c>
      <c r="C23" s="65">
        <v>0.34415896967014536</v>
      </c>
      <c r="D23" s="65">
        <v>4.5899733274319787E-2</v>
      </c>
      <c r="E23" s="65">
        <v>4.9550846766679091E-2</v>
      </c>
      <c r="F23" s="65">
        <v>9.0485988166231837E-2</v>
      </c>
      <c r="G23" s="65">
        <v>0.25848117778606039</v>
      </c>
      <c r="H23" s="65">
        <v>5.2972185985836744E-2</v>
      </c>
      <c r="I23" s="65">
        <v>9.4780708395452856E-2</v>
      </c>
      <c r="J23" s="65">
        <v>6.3670360836749901E-2</v>
      </c>
      <c r="K23" s="66">
        <v>343424</v>
      </c>
    </row>
    <row r="24" spans="1:23" x14ac:dyDescent="0.3">
      <c r="A24" s="64"/>
      <c r="B24" s="64" t="s">
        <v>639</v>
      </c>
      <c r="C24" s="65">
        <v>0.25680529636541366</v>
      </c>
      <c r="D24" s="65">
        <v>3.1189279566601173E-2</v>
      </c>
      <c r="E24" s="65">
        <v>2.7085847066296725E-2</v>
      </c>
      <c r="F24" s="65">
        <v>0.15140430041700814</v>
      </c>
      <c r="G24" s="65">
        <v>0.36150606751779774</v>
      </c>
      <c r="H24" s="65">
        <v>7.6715740000197472E-2</v>
      </c>
      <c r="I24" s="65">
        <v>1.5637245705671904E-2</v>
      </c>
      <c r="J24" s="65">
        <v>7.9656256274047085E-2</v>
      </c>
      <c r="K24" s="66">
        <v>303831</v>
      </c>
    </row>
    <row r="25" spans="1:23" x14ac:dyDescent="0.3">
      <c r="A25" s="64"/>
      <c r="B25" s="64"/>
      <c r="C25" s="65"/>
      <c r="D25" s="65"/>
      <c r="E25" s="65"/>
      <c r="F25" s="65"/>
      <c r="G25" s="65"/>
      <c r="H25" s="65"/>
      <c r="I25" s="65"/>
      <c r="J25" s="65"/>
      <c r="K25" s="66"/>
    </row>
    <row r="26" spans="1:23" x14ac:dyDescent="0.3">
      <c r="A26" s="64" t="s">
        <v>640</v>
      </c>
      <c r="B26" s="64" t="s">
        <v>641</v>
      </c>
      <c r="C26" s="65">
        <v>0.29025810603081542</v>
      </c>
      <c r="D26" s="65">
        <v>4.6369356164873268E-2</v>
      </c>
      <c r="E26" s="65">
        <v>5.2046616380080797E-2</v>
      </c>
      <c r="F26" s="65">
        <v>0.10899831980838666</v>
      </c>
      <c r="G26" s="65">
        <v>0.2936596003288886</v>
      </c>
      <c r="H26" s="65">
        <v>6.5721588674793552E-2</v>
      </c>
      <c r="I26" s="65">
        <v>7.0539091266578494E-2</v>
      </c>
      <c r="J26" s="65">
        <v>7.2407678833160544E-2</v>
      </c>
      <c r="K26" s="66">
        <v>27973</v>
      </c>
      <c r="L26" s="67"/>
    </row>
    <row r="27" spans="1:23" x14ac:dyDescent="0.3">
      <c r="A27" s="64"/>
      <c r="B27" s="64" t="s">
        <v>642</v>
      </c>
      <c r="C27" s="65">
        <v>0.30382529957165322</v>
      </c>
      <c r="D27" s="65">
        <v>3.1359323320501002E-2</v>
      </c>
      <c r="E27" s="65">
        <v>4.1178224800737406E-2</v>
      </c>
      <c r="F27" s="65">
        <v>0.1182036545030635</v>
      </c>
      <c r="G27" s="65">
        <v>0.3313360082416093</v>
      </c>
      <c r="H27" s="65">
        <v>4.5269750040665836E-2</v>
      </c>
      <c r="I27" s="65">
        <v>7.4466735346744029E-2</v>
      </c>
      <c r="J27" s="65">
        <v>5.4361004175025755E-2</v>
      </c>
      <c r="K27" s="66">
        <v>18443</v>
      </c>
      <c r="L27" s="67"/>
      <c r="N27" s="1"/>
    </row>
    <row r="28" spans="1:23" x14ac:dyDescent="0.3">
      <c r="A28" s="64"/>
      <c r="B28" s="64" t="s">
        <v>643</v>
      </c>
      <c r="C28" s="65">
        <v>0.28112319174421818</v>
      </c>
      <c r="D28" s="65">
        <v>3.6537362941122274E-2</v>
      </c>
      <c r="E28" s="65">
        <v>4.7569335667557354E-2</v>
      </c>
      <c r="F28" s="65">
        <v>0.1292149636045333</v>
      </c>
      <c r="G28" s="65">
        <v>0.3221652999170736</v>
      </c>
      <c r="H28" s="65">
        <v>5.8712798304616239E-2</v>
      </c>
      <c r="I28" s="65">
        <v>6.6883810927854045E-2</v>
      </c>
      <c r="J28" s="65">
        <v>5.7794158297245005E-2</v>
      </c>
      <c r="K28" s="66">
        <v>10853</v>
      </c>
      <c r="L28" s="67"/>
      <c r="N28" s="1"/>
    </row>
    <row r="29" spans="1:23" x14ac:dyDescent="0.3">
      <c r="A29" s="64"/>
      <c r="B29" s="64" t="s">
        <v>644</v>
      </c>
      <c r="C29" s="65">
        <v>0.32699299775399659</v>
      </c>
      <c r="D29" s="65">
        <v>3.1093935790725325E-2</v>
      </c>
      <c r="E29" s="65">
        <v>4.0272162769190115E-2</v>
      </c>
      <c r="F29" s="65">
        <v>0.10895428722420399</v>
      </c>
      <c r="G29" s="65">
        <v>0.3015844233055886</v>
      </c>
      <c r="H29" s="65">
        <v>6.0013211784912146E-2</v>
      </c>
      <c r="I29" s="65">
        <v>5.1456599286563619E-2</v>
      </c>
      <c r="J29" s="65">
        <v>7.9632051790196862E-2</v>
      </c>
      <c r="K29" s="66">
        <v>30276</v>
      </c>
      <c r="L29" s="67"/>
      <c r="N29" s="1"/>
    </row>
    <row r="30" spans="1:23" x14ac:dyDescent="0.3">
      <c r="A30" s="64"/>
      <c r="B30" s="64" t="s">
        <v>645</v>
      </c>
      <c r="C30" s="65">
        <v>0.3099192147324531</v>
      </c>
      <c r="D30" s="65">
        <v>2.7603370396108409E-2</v>
      </c>
      <c r="E30" s="65">
        <v>4.3929812369701185E-2</v>
      </c>
      <c r="F30" s="65">
        <v>0.11578092425295343</v>
      </c>
      <c r="G30" s="65">
        <v>0.31006688672689364</v>
      </c>
      <c r="H30" s="65">
        <v>5.5333564975677554E-2</v>
      </c>
      <c r="I30" s="65">
        <v>6.6010250173731758E-2</v>
      </c>
      <c r="J30" s="65">
        <v>7.1356845031271723E-2</v>
      </c>
      <c r="K30" s="66">
        <v>11512</v>
      </c>
      <c r="L30" s="67"/>
      <c r="N30" s="1"/>
    </row>
    <row r="31" spans="1:23" x14ac:dyDescent="0.3">
      <c r="A31" s="64"/>
      <c r="B31" s="64" t="s">
        <v>646</v>
      </c>
      <c r="C31" s="65">
        <v>0.37334985543163984</v>
      </c>
      <c r="D31" s="65">
        <v>3.7451466336224704E-2</v>
      </c>
      <c r="E31" s="65">
        <v>4.1627426683188765E-2</v>
      </c>
      <c r="F31" s="65">
        <v>0.13448161916563403</v>
      </c>
      <c r="G31" s="65">
        <v>0.23510119785212719</v>
      </c>
      <c r="H31" s="65">
        <v>4.9169764560099138E-2</v>
      </c>
      <c r="I31" s="65">
        <v>6.6691449814126391E-2</v>
      </c>
      <c r="J31" s="65">
        <v>6.2131350681536551E-2</v>
      </c>
      <c r="K31" s="66">
        <v>2421</v>
      </c>
      <c r="L31" s="67"/>
      <c r="N31" s="1"/>
    </row>
    <row r="32" spans="1:23" x14ac:dyDescent="0.3">
      <c r="A32" s="64"/>
      <c r="B32" s="64" t="s">
        <v>647</v>
      </c>
      <c r="C32" s="65">
        <v>0.31139313017738879</v>
      </c>
      <c r="D32" s="65">
        <v>3.2974935582103536E-2</v>
      </c>
      <c r="E32" s="65">
        <v>3.7928618582167423E-2</v>
      </c>
      <c r="F32" s="65">
        <v>0.11868736557422431</v>
      </c>
      <c r="G32" s="65">
        <v>0.32315062075427503</v>
      </c>
      <c r="H32" s="65">
        <v>6.3453651057305299E-2</v>
      </c>
      <c r="I32" s="65">
        <v>4.7901360761515369E-2</v>
      </c>
      <c r="J32" s="65">
        <v>6.451053046274409E-2</v>
      </c>
      <c r="K32" s="66">
        <v>46959</v>
      </c>
      <c r="L32" s="67"/>
      <c r="N32" s="1"/>
    </row>
    <row r="33" spans="1:14" x14ac:dyDescent="0.3">
      <c r="A33" s="64"/>
      <c r="B33" s="64" t="s">
        <v>648</v>
      </c>
      <c r="C33" s="65">
        <v>0.28768961166409646</v>
      </c>
      <c r="D33" s="65">
        <v>3.1887004065610541E-2</v>
      </c>
      <c r="E33" s="65">
        <v>5.0283891770643491E-2</v>
      </c>
      <c r="F33" s="65">
        <v>0.13063367447076965</v>
      </c>
      <c r="G33" s="65">
        <v>0.31766718070937894</v>
      </c>
      <c r="H33" s="65">
        <v>5.9625683443151549E-2</v>
      </c>
      <c r="I33" s="65">
        <v>6.1607318098976585E-2</v>
      </c>
      <c r="J33" s="65">
        <v>6.0606336744707695E-2</v>
      </c>
      <c r="K33" s="66">
        <v>14266</v>
      </c>
      <c r="L33" s="67"/>
      <c r="N33" s="1"/>
    </row>
    <row r="34" spans="1:14" x14ac:dyDescent="0.3">
      <c r="A34" s="64"/>
      <c r="B34" s="64" t="s">
        <v>649</v>
      </c>
      <c r="C34" s="65">
        <v>0.22601466303223988</v>
      </c>
      <c r="D34" s="65">
        <v>0.10464736660713726</v>
      </c>
      <c r="E34" s="65">
        <v>3.3713694896136855E-2</v>
      </c>
      <c r="F34" s="65">
        <v>0.16460694927468122</v>
      </c>
      <c r="G34" s="65">
        <v>0.2917670833724974</v>
      </c>
      <c r="H34" s="65">
        <v>5.842466397217784E-2</v>
      </c>
      <c r="I34" s="65">
        <v>5.27546448601059E-2</v>
      </c>
      <c r="J34" s="65">
        <v>6.8070933985023646E-2</v>
      </c>
      <c r="K34" s="66">
        <v>31917</v>
      </c>
      <c r="L34" s="67"/>
      <c r="N34" s="1"/>
    </row>
    <row r="35" spans="1:14" x14ac:dyDescent="0.3">
      <c r="A35" s="64"/>
      <c r="B35" s="64" t="s">
        <v>650</v>
      </c>
      <c r="C35" s="65">
        <v>0.31762047605111693</v>
      </c>
      <c r="D35" s="65">
        <v>3.6378158228465518E-2</v>
      </c>
      <c r="E35" s="65">
        <v>4.34006438396254E-2</v>
      </c>
      <c r="F35" s="65">
        <v>8.8008486976880296E-2</v>
      </c>
      <c r="G35" s="65">
        <v>0.32319481026241342</v>
      </c>
      <c r="H35" s="65">
        <v>4.6185494098136763E-2</v>
      </c>
      <c r="I35" s="65">
        <v>8.0149009852697295E-2</v>
      </c>
      <c r="J35" s="65">
        <v>6.5063164569310314E-2</v>
      </c>
      <c r="K35" s="66">
        <v>41004</v>
      </c>
      <c r="L35" s="67"/>
      <c r="N35" s="1"/>
    </row>
    <row r="36" spans="1:14" x14ac:dyDescent="0.3">
      <c r="A36" s="64"/>
      <c r="B36" s="64" t="s">
        <v>651</v>
      </c>
      <c r="C36" s="65">
        <v>0.29816601689408706</v>
      </c>
      <c r="D36" s="65">
        <v>2.7137751786874595E-2</v>
      </c>
      <c r="E36" s="65">
        <v>4.798895386614685E-2</v>
      </c>
      <c r="F36" s="65">
        <v>0.12938758934372968</v>
      </c>
      <c r="G36" s="65">
        <v>0.32333495776478233</v>
      </c>
      <c r="H36" s="65">
        <v>4.8646848602988957E-2</v>
      </c>
      <c r="I36" s="65">
        <v>7.0076348278102663E-2</v>
      </c>
      <c r="J36" s="65">
        <v>5.526315789473684E-2</v>
      </c>
      <c r="K36" s="66">
        <v>6156</v>
      </c>
      <c r="L36" s="67"/>
      <c r="N36" s="1"/>
    </row>
    <row r="37" spans="1:14" x14ac:dyDescent="0.3">
      <c r="A37" s="64"/>
      <c r="B37" s="64" t="s">
        <v>652</v>
      </c>
      <c r="C37" s="65">
        <v>0.27697804314329738</v>
      </c>
      <c r="D37" s="65">
        <v>3.0707177709296353E-2</v>
      </c>
      <c r="E37" s="65">
        <v>5.15934771443246E-2</v>
      </c>
      <c r="F37" s="65">
        <v>0.14543945814072931</v>
      </c>
      <c r="G37" s="65">
        <v>0.29393361581920907</v>
      </c>
      <c r="H37" s="65">
        <v>6.273305084745763E-2</v>
      </c>
      <c r="I37" s="65">
        <v>5.8346815613764764E-2</v>
      </c>
      <c r="J37" s="65">
        <v>8.0268361581920897E-2</v>
      </c>
      <c r="K37" s="66">
        <v>31152</v>
      </c>
      <c r="L37" s="67"/>
      <c r="N37" s="1"/>
    </row>
    <row r="38" spans="1:14" x14ac:dyDescent="0.3">
      <c r="A38" s="64"/>
      <c r="B38" s="64" t="s">
        <v>653</v>
      </c>
      <c r="C38" s="65">
        <v>0.31831513443700837</v>
      </c>
      <c r="D38" s="65">
        <v>4.2521623419827015E-2</v>
      </c>
      <c r="E38" s="65">
        <v>3.9096317169582402E-2</v>
      </c>
      <c r="F38" s="65">
        <v>0.11171774098861101</v>
      </c>
      <c r="G38" s="65">
        <v>0.29191499354232714</v>
      </c>
      <c r="H38" s="65">
        <v>6.6602089937771516E-2</v>
      </c>
      <c r="I38" s="65">
        <v>7.0543618645062811E-2</v>
      </c>
      <c r="J38" s="65">
        <v>5.9288873233924309E-2</v>
      </c>
      <c r="K38" s="66">
        <v>25551</v>
      </c>
      <c r="L38" s="67"/>
      <c r="N38" s="1"/>
    </row>
    <row r="39" spans="1:14" x14ac:dyDescent="0.3">
      <c r="A39" s="64"/>
      <c r="B39" s="64" t="s">
        <v>654</v>
      </c>
      <c r="C39" s="65">
        <v>0.30245289225130401</v>
      </c>
      <c r="D39" s="65">
        <v>3.7595037827169775E-2</v>
      </c>
      <c r="E39" s="65">
        <v>2.6176401484892624E-2</v>
      </c>
      <c r="F39" s="65">
        <v>0.12665147314505898</v>
      </c>
      <c r="G39" s="65">
        <v>0.30951693999342134</v>
      </c>
      <c r="H39" s="65">
        <v>5.7181523424651104E-2</v>
      </c>
      <c r="I39" s="65">
        <v>7.7550397067806962E-2</v>
      </c>
      <c r="J39" s="65">
        <v>6.2875334805695224E-2</v>
      </c>
      <c r="K39" s="66">
        <v>21281</v>
      </c>
      <c r="L39" s="67"/>
      <c r="N39" s="1"/>
    </row>
    <row r="40" spans="1:14" x14ac:dyDescent="0.3">
      <c r="A40" s="64"/>
      <c r="B40" s="64" t="s">
        <v>655</v>
      </c>
      <c r="C40" s="65">
        <v>0.32728565682105504</v>
      </c>
      <c r="D40" s="65">
        <v>3.4873865072980119E-2</v>
      </c>
      <c r="E40" s="65">
        <v>3.0508849557522123E-2</v>
      </c>
      <c r="F40" s="65">
        <v>0.11544477646247558</v>
      </c>
      <c r="G40" s="65">
        <v>0.31160699919549478</v>
      </c>
      <c r="H40" s="65">
        <v>5.1981381450408003E-2</v>
      </c>
      <c r="I40" s="65">
        <v>5.4788242730720603E-2</v>
      </c>
      <c r="J40" s="65">
        <v>7.3510228709343747E-2</v>
      </c>
      <c r="K40" s="66">
        <v>34804</v>
      </c>
      <c r="L40" s="67"/>
      <c r="N40" s="1"/>
    </row>
    <row r="41" spans="1:14" x14ac:dyDescent="0.3">
      <c r="A41" s="64"/>
      <c r="B41" s="64" t="s">
        <v>656</v>
      </c>
      <c r="C41" s="65">
        <v>0.30957118727183569</v>
      </c>
      <c r="D41" s="65">
        <v>4.0200512177845579E-2</v>
      </c>
      <c r="E41" s="65">
        <v>5.0252274832452461E-2</v>
      </c>
      <c r="F41" s="65">
        <v>0.1200163461014548</v>
      </c>
      <c r="G41" s="65">
        <v>0.27265406200621156</v>
      </c>
      <c r="H41" s="65">
        <v>7.6402223069797853E-2</v>
      </c>
      <c r="I41" s="65">
        <v>5.8816542254672262E-2</v>
      </c>
      <c r="J41" s="65">
        <v>7.2086852285729849E-2</v>
      </c>
      <c r="K41" s="66">
        <v>18353</v>
      </c>
      <c r="L41" s="67"/>
      <c r="N41" s="1"/>
    </row>
    <row r="42" spans="1:14" x14ac:dyDescent="0.3">
      <c r="A42" s="64"/>
      <c r="B42" s="64" t="s">
        <v>671</v>
      </c>
      <c r="C42" s="65">
        <v>0.30498573306402488</v>
      </c>
      <c r="D42" s="65">
        <v>4.084511557821166E-2</v>
      </c>
      <c r="E42" s="65">
        <v>2.2653970696675324E-2</v>
      </c>
      <c r="F42" s="65">
        <v>0.14437946843640795</v>
      </c>
      <c r="G42" s="65">
        <v>0.31833573787310437</v>
      </c>
      <c r="H42" s="65">
        <v>5.3419896765092498E-2</v>
      </c>
      <c r="I42" s="65">
        <v>5.9798018659228624E-2</v>
      </c>
      <c r="J42" s="65">
        <v>5.5581738321951846E-2</v>
      </c>
      <c r="K42" s="66">
        <v>31191</v>
      </c>
      <c r="L42" s="67"/>
      <c r="N42" s="1"/>
    </row>
    <row r="43" spans="1:14" x14ac:dyDescent="0.3">
      <c r="A43" s="64"/>
      <c r="B43" s="64" t="s">
        <v>657</v>
      </c>
      <c r="C43" s="65">
        <v>0.30666966349858721</v>
      </c>
      <c r="D43" s="65">
        <v>2.7213374432742528E-2</v>
      </c>
      <c r="E43" s="65">
        <v>4.2491651682507063E-2</v>
      </c>
      <c r="F43" s="65">
        <v>0.12756229129206267</v>
      </c>
      <c r="G43" s="65">
        <v>0.32456117818306363</v>
      </c>
      <c r="H43" s="65">
        <v>5.5227759225961126E-2</v>
      </c>
      <c r="I43" s="65">
        <v>5.6191454747838002E-2</v>
      </c>
      <c r="J43" s="65">
        <v>6.0082626937237781E-2</v>
      </c>
      <c r="K43" s="66">
        <v>23358</v>
      </c>
      <c r="L43" s="67"/>
      <c r="N43" s="1"/>
    </row>
    <row r="44" spans="1:14" x14ac:dyDescent="0.3">
      <c r="A44" s="64"/>
      <c r="B44" s="64" t="s">
        <v>658</v>
      </c>
      <c r="C44" s="65">
        <v>0.36146716469770673</v>
      </c>
      <c r="D44" s="65">
        <v>3.1043259207783183E-2</v>
      </c>
      <c r="E44" s="65">
        <v>4.9674687282835306E-2</v>
      </c>
      <c r="F44" s="65">
        <v>6.0794388464211258E-2</v>
      </c>
      <c r="G44" s="65">
        <v>0.19943015983321752</v>
      </c>
      <c r="H44" s="65">
        <v>0.15509772411396802</v>
      </c>
      <c r="I44" s="65">
        <v>2.2584259902710214E-2</v>
      </c>
      <c r="J44" s="65">
        <v>0.11990879082696318</v>
      </c>
      <c r="K44" s="66">
        <v>23024</v>
      </c>
      <c r="L44" s="67"/>
      <c r="N44" s="1"/>
    </row>
    <row r="45" spans="1:14" x14ac:dyDescent="0.3">
      <c r="A45" s="64"/>
      <c r="B45" s="64" t="s">
        <v>659</v>
      </c>
      <c r="C45" s="65">
        <v>0.36555360518498514</v>
      </c>
      <c r="D45" s="65">
        <v>3.7505401026194977E-2</v>
      </c>
      <c r="E45" s="65">
        <v>2.0998514717796381E-2</v>
      </c>
      <c r="F45" s="65">
        <v>0.11611666216581151</v>
      </c>
      <c r="G45" s="65">
        <v>0.29095530650823659</v>
      </c>
      <c r="H45" s="65">
        <v>5.0608965703483659E-2</v>
      </c>
      <c r="I45" s="65">
        <v>5.0568458007021332E-2</v>
      </c>
      <c r="J45" s="65">
        <v>6.7693086686470422E-2</v>
      </c>
      <c r="K45" s="66">
        <v>14812</v>
      </c>
      <c r="L45" s="67"/>
      <c r="N45" s="1"/>
    </row>
    <row r="46" spans="1:14" x14ac:dyDescent="0.3">
      <c r="A46" s="64"/>
      <c r="B46" s="64" t="s">
        <v>660</v>
      </c>
      <c r="C46" s="65">
        <v>0.28212827519691364</v>
      </c>
      <c r="D46" s="65">
        <v>3.3644108664201901E-2</v>
      </c>
      <c r="E46" s="65">
        <v>4.0772383861115577E-2</v>
      </c>
      <c r="F46" s="65">
        <v>0.1340049831216846</v>
      </c>
      <c r="G46" s="65">
        <v>0.33576756148529174</v>
      </c>
      <c r="H46" s="65">
        <v>5.413277608101591E-2</v>
      </c>
      <c r="I46" s="65">
        <v>5.9839254139205912E-2</v>
      </c>
      <c r="J46" s="65">
        <v>5.9710657450570644E-2</v>
      </c>
      <c r="K46" s="66">
        <v>12442</v>
      </c>
      <c r="L46" s="67"/>
      <c r="N46" s="1"/>
    </row>
    <row r="47" spans="1:14" x14ac:dyDescent="0.3">
      <c r="A47" s="64"/>
      <c r="B47" s="64" t="s">
        <v>661</v>
      </c>
      <c r="C47" s="65">
        <v>0.28654915882080567</v>
      </c>
      <c r="D47" s="65">
        <v>3.3352677882389256E-2</v>
      </c>
      <c r="E47" s="65">
        <v>3.3772804445130422E-2</v>
      </c>
      <c r="F47" s="65">
        <v>0.14322488038277514</v>
      </c>
      <c r="G47" s="65">
        <v>0.31831177650872045</v>
      </c>
      <c r="H47" s="65">
        <v>6.0251582034264548E-2</v>
      </c>
      <c r="I47" s="65">
        <v>5.5212224108658739E-2</v>
      </c>
      <c r="J47" s="65">
        <v>6.9324895817255761E-2</v>
      </c>
      <c r="K47" s="66">
        <v>32395</v>
      </c>
      <c r="L47" s="67"/>
      <c r="N47" s="1"/>
    </row>
    <row r="48" spans="1:14" x14ac:dyDescent="0.3">
      <c r="A48" s="64"/>
      <c r="B48" s="64" t="s">
        <v>662</v>
      </c>
      <c r="C48" s="65">
        <v>0.28810528235365629</v>
      </c>
      <c r="D48" s="65">
        <v>5.3177922314752907E-2</v>
      </c>
      <c r="E48" s="65">
        <v>7.9891799890584158E-3</v>
      </c>
      <c r="F48" s="65">
        <v>0.13173059388487021</v>
      </c>
      <c r="G48" s="65">
        <v>0.31984803355419122</v>
      </c>
      <c r="H48" s="65">
        <v>6.5541912345754058E-2</v>
      </c>
      <c r="I48" s="65">
        <v>6.229651692906206E-2</v>
      </c>
      <c r="J48" s="65">
        <v>7.1310558628654805E-2</v>
      </c>
      <c r="K48" s="66">
        <v>16451</v>
      </c>
      <c r="L48" s="67"/>
      <c r="N48" s="1"/>
    </row>
    <row r="49" spans="1:35" x14ac:dyDescent="0.3">
      <c r="A49" s="64"/>
      <c r="B49" s="64" t="s">
        <v>663</v>
      </c>
      <c r="C49" s="65">
        <v>0.29289450019783464</v>
      </c>
      <c r="D49" s="65">
        <v>3.3259954677889281E-2</v>
      </c>
      <c r="E49" s="65">
        <v>4.1411460019423758E-2</v>
      </c>
      <c r="F49" s="65">
        <v>0.12916190065105571</v>
      </c>
      <c r="G49" s="65">
        <v>0.30856767742167546</v>
      </c>
      <c r="H49" s="65">
        <v>6.3199525196935363E-2</v>
      </c>
      <c r="I49" s="65">
        <v>5.9478795726772414E-2</v>
      </c>
      <c r="J49" s="65">
        <v>7.2026186108413368E-2</v>
      </c>
      <c r="K49" s="66">
        <v>27801</v>
      </c>
      <c r="L49" s="67"/>
      <c r="N49" s="1"/>
    </row>
    <row r="50" spans="1:35" x14ac:dyDescent="0.3">
      <c r="A50" s="64"/>
      <c r="B50" s="64" t="s">
        <v>664</v>
      </c>
      <c r="C50" s="65">
        <v>0.31707216196208438</v>
      </c>
      <c r="D50" s="65">
        <v>3.0356786507451158E-2</v>
      </c>
      <c r="E50" s="65">
        <v>4.191155170748978E-2</v>
      </c>
      <c r="F50" s="65">
        <v>0.12006791335414721</v>
      </c>
      <c r="G50" s="65">
        <v>0.27051208600212434</v>
      </c>
      <c r="H50" s="65">
        <v>9.1140043129807849E-2</v>
      </c>
      <c r="I50" s="65">
        <v>3.9186970935659336E-2</v>
      </c>
      <c r="J50" s="65">
        <v>8.9752486401235954E-2</v>
      </c>
      <c r="K50" s="66">
        <v>62138</v>
      </c>
      <c r="L50" s="67"/>
      <c r="N50" s="1"/>
    </row>
    <row r="51" spans="1:35" x14ac:dyDescent="0.3">
      <c r="A51" s="64"/>
      <c r="B51" s="64" t="s">
        <v>665</v>
      </c>
      <c r="C51" s="65">
        <v>0.23239307931570763</v>
      </c>
      <c r="D51" s="65">
        <v>5.940513219284603E-2</v>
      </c>
      <c r="E51" s="65">
        <v>6.7587480559875582E-2</v>
      </c>
      <c r="F51" s="65">
        <v>6.2047045101088653E-2</v>
      </c>
      <c r="G51" s="65">
        <v>0.39928654743390357</v>
      </c>
      <c r="H51" s="65">
        <v>4.776049766718507E-2</v>
      </c>
      <c r="I51" s="65">
        <v>7.0050544323483663E-2</v>
      </c>
      <c r="J51" s="65">
        <v>6.1469673405909794E-2</v>
      </c>
      <c r="K51" s="66">
        <v>5144</v>
      </c>
      <c r="L51" s="67"/>
      <c r="N51" s="1"/>
    </row>
    <row r="52" spans="1:35" x14ac:dyDescent="0.3">
      <c r="A52" s="64"/>
      <c r="B52" s="64" t="s">
        <v>666</v>
      </c>
      <c r="C52" s="65">
        <v>0.28994544287548141</v>
      </c>
      <c r="D52" s="65">
        <v>3.4082156611039797E-2</v>
      </c>
      <c r="E52" s="65">
        <v>3.4890885750962775E-2</v>
      </c>
      <c r="F52" s="65">
        <v>8.3161103979460846E-2</v>
      </c>
      <c r="G52" s="65">
        <v>0.3743068035943517</v>
      </c>
      <c r="H52" s="65">
        <v>2.8546213093709884E-2</v>
      </c>
      <c r="I52" s="65">
        <v>8.9242618741976892E-2</v>
      </c>
      <c r="J52" s="65">
        <v>6.5824775353016687E-2</v>
      </c>
      <c r="K52" s="66">
        <v>3116</v>
      </c>
      <c r="L52" s="67"/>
      <c r="N52" s="1"/>
    </row>
    <row r="53" spans="1:35" x14ac:dyDescent="0.3">
      <c r="A53" s="64"/>
      <c r="B53" s="64" t="s">
        <v>667</v>
      </c>
      <c r="C53" s="65">
        <v>0.21567969311915608</v>
      </c>
      <c r="D53" s="65">
        <v>5.0942220091105245E-2</v>
      </c>
      <c r="E53" s="65">
        <v>6.2210501078877968E-2</v>
      </c>
      <c r="F53" s="65">
        <v>5.3282186526012951E-2</v>
      </c>
      <c r="G53" s="65">
        <v>0.43785423159913689</v>
      </c>
      <c r="H53" s="65">
        <v>4.4315511867657635E-2</v>
      </c>
      <c r="I53" s="65">
        <v>6.955885878686166E-2</v>
      </c>
      <c r="J53" s="65">
        <v>6.6154399424598415E-2</v>
      </c>
      <c r="K53" s="66">
        <v>4171</v>
      </c>
      <c r="L53" s="67"/>
      <c r="N53" s="1"/>
    </row>
    <row r="54" spans="1:35" x14ac:dyDescent="0.3">
      <c r="A54" s="64"/>
      <c r="B54" s="64" t="s">
        <v>668</v>
      </c>
      <c r="C54" s="65">
        <v>0.2457902904012414</v>
      </c>
      <c r="D54" s="65">
        <v>3.294391487475061E-2</v>
      </c>
      <c r="E54" s="65">
        <v>1.6725781423187765E-2</v>
      </c>
      <c r="F54" s="65">
        <v>6.0208379516736868E-2</v>
      </c>
      <c r="G54" s="65">
        <v>0.54269119929062293</v>
      </c>
      <c r="H54" s="65">
        <v>7.3819552205719348E-3</v>
      </c>
      <c r="I54" s="65">
        <v>5.6311239193083576E-2</v>
      </c>
      <c r="J54" s="65">
        <v>3.794724007980492E-2</v>
      </c>
      <c r="K54" s="66">
        <v>4511</v>
      </c>
      <c r="L54" s="67"/>
      <c r="N54" s="1"/>
    </row>
    <row r="55" spans="1:35" x14ac:dyDescent="0.3">
      <c r="A55" s="64"/>
      <c r="B55" s="64" t="s">
        <v>669</v>
      </c>
      <c r="C55" s="65">
        <v>0.28793760831889081</v>
      </c>
      <c r="D55" s="65">
        <v>5.4419410745233973E-2</v>
      </c>
      <c r="E55" s="65">
        <v>3.8783179786554774E-2</v>
      </c>
      <c r="F55" s="65">
        <v>6.8928213080361206E-2</v>
      </c>
      <c r="G55" s="65">
        <v>0.35418589802061479</v>
      </c>
      <c r="H55" s="65">
        <v>5.1103712487457813E-2</v>
      </c>
      <c r="I55" s="65">
        <v>5.8396424336404275E-2</v>
      </c>
      <c r="J55" s="65">
        <v>8.6245553224482352E-2</v>
      </c>
      <c r="K55" s="66">
        <v>10963</v>
      </c>
      <c r="L55" s="67"/>
      <c r="N55" s="1"/>
    </row>
    <row r="56" spans="1:35" x14ac:dyDescent="0.3">
      <c r="A56" s="64"/>
      <c r="B56" s="64" t="s">
        <v>670</v>
      </c>
      <c r="C56" s="65">
        <v>0.33630457933972308</v>
      </c>
      <c r="D56" s="65">
        <v>3.0699325523606675E-2</v>
      </c>
      <c r="E56" s="65">
        <v>1.1884984025559106E-2</v>
      </c>
      <c r="F56" s="65">
        <v>4.775647852325169E-2</v>
      </c>
      <c r="G56" s="65">
        <v>0.45193823216187429</v>
      </c>
      <c r="H56" s="65">
        <v>4.6382676606318778E-2</v>
      </c>
      <c r="I56" s="65">
        <v>1.6585019524316649E-2</v>
      </c>
      <c r="J56" s="65">
        <v>5.8448704295349665E-2</v>
      </c>
      <c r="K56" s="66">
        <v>2817</v>
      </c>
      <c r="L56" s="67"/>
      <c r="P56" s="1"/>
      <c r="Q56" s="1"/>
      <c r="R56" s="1"/>
      <c r="S56" s="1"/>
      <c r="T56" s="1"/>
      <c r="U56" s="1"/>
      <c r="V56" s="1"/>
      <c r="W56" s="1"/>
    </row>
    <row r="57" spans="1:35" x14ac:dyDescent="0.3">
      <c r="A57" s="64"/>
      <c r="B57" s="64"/>
      <c r="C57" s="65"/>
      <c r="D57" s="65"/>
      <c r="E57" s="65"/>
      <c r="F57" s="65"/>
      <c r="G57" s="65"/>
      <c r="H57" s="65"/>
      <c r="I57" s="65"/>
      <c r="J57" s="65"/>
      <c r="K57" s="66"/>
      <c r="Z57" s="1"/>
      <c r="AD57">
        <v>4.87</v>
      </c>
      <c r="AE57">
        <v>10.5</v>
      </c>
      <c r="AF57">
        <v>3.72</v>
      </c>
      <c r="AG57">
        <v>0.85</v>
      </c>
      <c r="AH57">
        <v>3.22</v>
      </c>
      <c r="AI57">
        <v>42</v>
      </c>
    </row>
    <row r="58" spans="1:35" x14ac:dyDescent="0.3">
      <c r="A58" s="64" t="s">
        <v>4</v>
      </c>
      <c r="B58" s="64" t="s">
        <v>4</v>
      </c>
      <c r="C58" s="65">
        <v>0.3031538883438521</v>
      </c>
      <c r="D58" s="65">
        <v>3.8994430324987832E-2</v>
      </c>
      <c r="E58" s="65">
        <v>3.9005446076121469E-2</v>
      </c>
      <c r="F58" s="65">
        <v>0.11908193833960341</v>
      </c>
      <c r="G58" s="65">
        <v>0.30684255818804029</v>
      </c>
      <c r="H58" s="65">
        <v>6.4117758843114381E-2</v>
      </c>
      <c r="I58" s="65">
        <v>5.7629605024294914E-2</v>
      </c>
      <c r="J58" s="65">
        <v>7.1174374859985637E-2</v>
      </c>
      <c r="K58" s="66">
        <v>647255</v>
      </c>
      <c r="N58" s="1"/>
      <c r="Z58" s="1"/>
      <c r="AD58">
        <v>129.16</v>
      </c>
      <c r="AE58">
        <v>1262.6099999999999</v>
      </c>
      <c r="AF58">
        <v>126.94</v>
      </c>
      <c r="AG58">
        <v>45.87</v>
      </c>
      <c r="AH58">
        <v>161.43</v>
      </c>
      <c r="AI58">
        <v>2774</v>
      </c>
    </row>
    <row r="59" spans="1:35" x14ac:dyDescent="0.3">
      <c r="A59" s="2" t="s">
        <v>73</v>
      </c>
      <c r="B59" s="1"/>
      <c r="C59" s="1"/>
      <c r="E59" s="1"/>
      <c r="F59" s="1"/>
      <c r="G59" s="1"/>
      <c r="H59" s="1"/>
      <c r="I59" s="1"/>
      <c r="J59" s="1"/>
      <c r="K59" s="1"/>
      <c r="Z59" s="1"/>
      <c r="AD59">
        <v>0.5</v>
      </c>
      <c r="AI59">
        <v>1</v>
      </c>
    </row>
    <row r="60" spans="1:35" x14ac:dyDescent="0.3">
      <c r="A60" s="209" t="s">
        <v>84</v>
      </c>
      <c r="B60" s="209"/>
      <c r="C60" s="209"/>
      <c r="D60" s="209"/>
      <c r="E60" s="209"/>
      <c r="F60" s="209"/>
      <c r="G60" s="209"/>
      <c r="H60" s="209"/>
      <c r="I60" s="1"/>
      <c r="J60" s="1"/>
      <c r="K60" s="1"/>
    </row>
    <row r="61" spans="1:35" x14ac:dyDescent="0.3">
      <c r="A61" s="126" t="s">
        <v>688</v>
      </c>
    </row>
  </sheetData>
  <sortState ref="N25:W49">
    <sortCondition ref="N25:N49"/>
  </sortState>
  <mergeCells count="1">
    <mergeCell ref="A60:H6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K26"/>
  <sheetViews>
    <sheetView workbookViewId="0">
      <selection activeCell="E3" sqref="E3"/>
    </sheetView>
  </sheetViews>
  <sheetFormatPr baseColWidth="10" defaultRowHeight="14.4" x14ac:dyDescent="0.3"/>
  <cols>
    <col min="2" max="2" width="49.88671875" customWidth="1"/>
  </cols>
  <sheetData>
    <row r="1" spans="1:11" ht="18" x14ac:dyDescent="0.35">
      <c r="A1" s="9" t="s">
        <v>696</v>
      </c>
    </row>
    <row r="3" spans="1:11" ht="22.8" x14ac:dyDescent="0.3">
      <c r="A3" s="53"/>
      <c r="B3" s="53"/>
      <c r="C3" s="45" t="s">
        <v>1</v>
      </c>
      <c r="D3" s="45" t="s">
        <v>456</v>
      </c>
      <c r="E3" s="196" t="s">
        <v>455</v>
      </c>
      <c r="F3" s="45" t="s">
        <v>68</v>
      </c>
      <c r="G3" s="45" t="s">
        <v>69</v>
      </c>
      <c r="H3" s="45" t="s">
        <v>3</v>
      </c>
      <c r="I3" s="60" t="s">
        <v>80</v>
      </c>
      <c r="J3" s="45" t="s">
        <v>636</v>
      </c>
      <c r="K3" s="45" t="s">
        <v>681</v>
      </c>
    </row>
    <row r="4" spans="1:11" x14ac:dyDescent="0.3">
      <c r="A4" s="64" t="s">
        <v>21</v>
      </c>
      <c r="B4" s="64" t="s">
        <v>625</v>
      </c>
      <c r="C4" s="65">
        <v>0.25418291545949412</v>
      </c>
      <c r="D4" s="65">
        <v>2.6405750318292547E-2</v>
      </c>
      <c r="E4" s="65">
        <v>0.13099618048941866</v>
      </c>
      <c r="F4" s="65">
        <v>0.1276428306483143</v>
      </c>
      <c r="G4" s="65">
        <v>5.3683672344136901E-2</v>
      </c>
      <c r="H4" s="65">
        <v>0.18366231917474513</v>
      </c>
      <c r="I4" s="65">
        <v>4.8034606169361713E-2</v>
      </c>
      <c r="J4" s="65">
        <v>5.6651061142244191E-2</v>
      </c>
      <c r="K4" s="65">
        <v>0.11874066425399245</v>
      </c>
    </row>
    <row r="5" spans="1:11" x14ac:dyDescent="0.3">
      <c r="A5" s="64"/>
      <c r="B5" s="64" t="s">
        <v>626</v>
      </c>
      <c r="C5" s="65">
        <v>0.49038699498855409</v>
      </c>
      <c r="D5" s="65">
        <v>5.5373383654024628E-3</v>
      </c>
      <c r="E5" s="65">
        <v>3.3254965043618139E-3</v>
      </c>
      <c r="F5" s="65">
        <v>0.13022025614056795</v>
      </c>
      <c r="G5" s="65">
        <v>0.12667048196498173</v>
      </c>
      <c r="H5" s="65">
        <v>4.9047206582936334E-2</v>
      </c>
      <c r="I5" s="65">
        <v>3.7593577924890181E-2</v>
      </c>
      <c r="J5" s="65">
        <v>5.631689661572728E-2</v>
      </c>
      <c r="K5" s="65">
        <v>0.10090175091257811</v>
      </c>
    </row>
    <row r="6" spans="1:11" x14ac:dyDescent="0.3">
      <c r="A6" s="64"/>
      <c r="B6" s="64" t="s">
        <v>627</v>
      </c>
      <c r="C6" s="65">
        <v>0.74138092649181675</v>
      </c>
      <c r="D6" s="65">
        <v>3.5057460490054556E-3</v>
      </c>
      <c r="E6" s="65">
        <v>9.5611255881966964E-4</v>
      </c>
      <c r="F6" s="65">
        <v>1.5935209313661162E-2</v>
      </c>
      <c r="G6" s="65">
        <v>6.844641082844341E-2</v>
      </c>
      <c r="H6" s="65">
        <v>3.6594739506195982E-2</v>
      </c>
      <c r="I6" s="65">
        <v>2.1484411615830225E-2</v>
      </c>
      <c r="J6" s="65">
        <v>4.7580660280084737E-2</v>
      </c>
      <c r="K6" s="65">
        <v>6.4115783356142556E-2</v>
      </c>
    </row>
    <row r="7" spans="1:11" x14ac:dyDescent="0.3">
      <c r="A7" s="64"/>
      <c r="B7" s="64" t="s">
        <v>628</v>
      </c>
      <c r="C7" s="65">
        <v>0.40210965937191712</v>
      </c>
      <c r="D7" s="65">
        <v>1.6148236149963233E-2</v>
      </c>
      <c r="E7" s="65">
        <v>6.964597393149756E-2</v>
      </c>
      <c r="F7" s="65">
        <v>0.11292251411106197</v>
      </c>
      <c r="G7" s="65">
        <v>8.044024943280989E-2</v>
      </c>
      <c r="H7" s="65">
        <v>0.1175856411276289</v>
      </c>
      <c r="I7" s="65">
        <v>4.0795819409808268E-2</v>
      </c>
      <c r="J7" s="65">
        <v>5.5271924154840939E-2</v>
      </c>
      <c r="K7" s="65">
        <v>0.10507998231047215</v>
      </c>
    </row>
    <row r="8" spans="1:11" x14ac:dyDescent="0.3">
      <c r="A8" s="64"/>
      <c r="B8" s="64"/>
      <c r="C8" s="1"/>
      <c r="D8" s="1"/>
      <c r="E8" s="1"/>
      <c r="F8" s="1"/>
      <c r="G8" s="1"/>
      <c r="H8" s="1"/>
      <c r="I8" s="1"/>
      <c r="J8" s="1"/>
      <c r="K8" s="1"/>
    </row>
    <row r="9" spans="1:11" x14ac:dyDescent="0.3">
      <c r="A9" s="64" t="s">
        <v>0</v>
      </c>
      <c r="B9" s="64" t="s">
        <v>614</v>
      </c>
      <c r="C9" s="65">
        <v>4.386374241717219E-2</v>
      </c>
      <c r="D9" s="65">
        <v>0</v>
      </c>
      <c r="E9" s="65">
        <v>0</v>
      </c>
      <c r="F9" s="65">
        <v>1.726551563229118E-2</v>
      </c>
      <c r="G9" s="65">
        <v>0.85860942603826407</v>
      </c>
      <c r="H9" s="65">
        <v>4.6663555762949138E-4</v>
      </c>
      <c r="I9" s="65">
        <v>9.7993467102193196E-3</v>
      </c>
      <c r="J9" s="65">
        <v>1.9598693420438639E-2</v>
      </c>
      <c r="K9" s="65">
        <v>5.0396640223985066E-2</v>
      </c>
    </row>
    <row r="10" spans="1:11" x14ac:dyDescent="0.3">
      <c r="A10" s="64"/>
      <c r="B10" s="64" t="s">
        <v>615</v>
      </c>
      <c r="C10" s="65">
        <v>0.14630374265388185</v>
      </c>
      <c r="D10" s="65">
        <v>1.2372409526755336E-3</v>
      </c>
      <c r="E10" s="65">
        <v>0</v>
      </c>
      <c r="F10" s="65">
        <v>8.6606866687287346E-3</v>
      </c>
      <c r="G10" s="65">
        <v>5.2273430250541292E-2</v>
      </c>
      <c r="H10" s="65">
        <v>3.0931023816888341E-3</v>
      </c>
      <c r="I10" s="65">
        <v>3.7117228580266005E-3</v>
      </c>
      <c r="J10" s="65">
        <v>0.73059078255490262</v>
      </c>
      <c r="K10" s="65">
        <v>5.4129291679554596E-2</v>
      </c>
    </row>
    <row r="11" spans="1:11" x14ac:dyDescent="0.3">
      <c r="A11" s="64"/>
      <c r="B11" s="64" t="s">
        <v>616</v>
      </c>
      <c r="C11" s="65">
        <v>6.7883056559094088E-2</v>
      </c>
      <c r="D11" s="65">
        <v>1.3054433953671939E-3</v>
      </c>
      <c r="E11" s="65">
        <v>1.3358025440966634E-3</v>
      </c>
      <c r="F11" s="65">
        <v>0.23674064179240414</v>
      </c>
      <c r="G11" s="65">
        <v>0.5326512644585446</v>
      </c>
      <c r="H11" s="65">
        <v>1.5179574364734813E-2</v>
      </c>
      <c r="I11" s="65">
        <v>4.8878229454446098E-3</v>
      </c>
      <c r="J11" s="65">
        <v>3.6977443152494002E-2</v>
      </c>
      <c r="K11" s="65">
        <v>0.10303895078781991</v>
      </c>
    </row>
    <row r="12" spans="1:11" x14ac:dyDescent="0.3">
      <c r="A12" s="64"/>
      <c r="B12" s="64" t="s">
        <v>617</v>
      </c>
      <c r="C12" s="65">
        <v>8.4112149532710276E-2</v>
      </c>
      <c r="D12" s="65">
        <v>1.8285249898415277E-3</v>
      </c>
      <c r="E12" s="65">
        <v>2.8443722064201544E-3</v>
      </c>
      <c r="F12" s="65">
        <v>3.5148313693620481E-2</v>
      </c>
      <c r="G12" s="65">
        <v>0.76290125965054856</v>
      </c>
      <c r="H12" s="65">
        <v>5.6887444128403087E-3</v>
      </c>
      <c r="I12" s="65">
        <v>3.1897602600568876E-2</v>
      </c>
      <c r="J12" s="65">
        <v>1.7269402681836653E-2</v>
      </c>
      <c r="K12" s="65">
        <v>5.8309630231613167E-2</v>
      </c>
    </row>
    <row r="13" spans="1:11" x14ac:dyDescent="0.3">
      <c r="A13" s="64"/>
      <c r="B13" s="64" t="s">
        <v>618</v>
      </c>
      <c r="C13" s="65">
        <v>0.101410838300432</v>
      </c>
      <c r="D13" s="65">
        <v>9.1595122217969047E-4</v>
      </c>
      <c r="E13" s="65">
        <v>6.9721660195767486E-4</v>
      </c>
      <c r="F13" s="65">
        <v>9.6954120413408437E-2</v>
      </c>
      <c r="G13" s="65">
        <v>0.67677858588068029</v>
      </c>
      <c r="H13" s="65">
        <v>4.4430469732596924E-3</v>
      </c>
      <c r="I13" s="65">
        <v>1.7061300377317221E-2</v>
      </c>
      <c r="J13" s="65">
        <v>1.9440039372231641E-2</v>
      </c>
      <c r="K13" s="65">
        <v>8.2298900858533378E-2</v>
      </c>
    </row>
    <row r="14" spans="1:11" x14ac:dyDescent="0.3">
      <c r="A14" s="64"/>
      <c r="B14" s="64" t="s">
        <v>619</v>
      </c>
      <c r="C14" s="65">
        <v>0.12885312783318223</v>
      </c>
      <c r="D14" s="65">
        <v>9.6328195829555752E-3</v>
      </c>
      <c r="E14" s="65">
        <v>1.9832275611967362E-2</v>
      </c>
      <c r="F14" s="65">
        <v>0.13157298277425203</v>
      </c>
      <c r="G14" s="65">
        <v>0.46441523118766997</v>
      </c>
      <c r="H14" s="65">
        <v>1.4619220308250226E-2</v>
      </c>
      <c r="I14" s="65">
        <v>0.10539437896645512</v>
      </c>
      <c r="J14" s="65">
        <v>1.1106074342701723E-2</v>
      </c>
      <c r="K14" s="65">
        <v>0.11457388939256573</v>
      </c>
    </row>
    <row r="15" spans="1:11" x14ac:dyDescent="0.3">
      <c r="A15" s="64"/>
      <c r="B15" s="64" t="s">
        <v>620</v>
      </c>
      <c r="C15" s="65">
        <v>0.11605167684275727</v>
      </c>
      <c r="D15" s="65">
        <v>9.0699938058578893E-3</v>
      </c>
      <c r="E15" s="65">
        <v>1.6149013361649412E-2</v>
      </c>
      <c r="F15" s="65">
        <v>1.7830280506149897E-2</v>
      </c>
      <c r="G15" s="65">
        <v>0.1808689496504734</v>
      </c>
      <c r="H15" s="65">
        <v>4.4243872223697019E-5</v>
      </c>
      <c r="I15" s="65">
        <v>0.56778161224670387</v>
      </c>
      <c r="J15" s="65">
        <v>9.3354570392000704E-3</v>
      </c>
      <c r="K15" s="65">
        <v>8.286877267498452E-2</v>
      </c>
    </row>
    <row r="16" spans="1:11" x14ac:dyDescent="0.3">
      <c r="A16" s="64"/>
      <c r="B16" s="64" t="s">
        <v>621</v>
      </c>
      <c r="C16" s="65">
        <v>0.8875502008032129</v>
      </c>
      <c r="D16" s="65">
        <v>0</v>
      </c>
      <c r="E16" s="65">
        <v>0</v>
      </c>
      <c r="F16" s="65">
        <v>4.0160642570281121E-3</v>
      </c>
      <c r="G16" s="65">
        <v>1.6064257028112448E-2</v>
      </c>
      <c r="H16" s="65">
        <v>0</v>
      </c>
      <c r="I16" s="65">
        <v>8.0321285140562242E-3</v>
      </c>
      <c r="J16" s="65">
        <v>2.0080321285140562E-2</v>
      </c>
      <c r="K16" s="65">
        <v>6.4257028112449793E-2</v>
      </c>
    </row>
    <row r="17" spans="1:11" x14ac:dyDescent="0.3">
      <c r="A17" s="64"/>
      <c r="B17" s="64" t="s">
        <v>635</v>
      </c>
      <c r="C17" s="65">
        <v>9.8716736458192622E-2</v>
      </c>
      <c r="D17" s="65">
        <v>2.7894096987707688E-3</v>
      </c>
      <c r="E17" s="65">
        <v>4.3833580980683507E-3</v>
      </c>
      <c r="F17" s="65">
        <v>0.11274483317573956</v>
      </c>
      <c r="G17" s="65">
        <v>0.54710252600297182</v>
      </c>
      <c r="H17" s="65">
        <v>6.7134945292449009E-3</v>
      </c>
      <c r="I17" s="65">
        <v>0.10376874240172902</v>
      </c>
      <c r="J17" s="65">
        <v>3.6762123463460757E-2</v>
      </c>
      <c r="K17" s="65">
        <v>8.7018776171822229E-2</v>
      </c>
    </row>
    <row r="18" spans="1:11" x14ac:dyDescent="0.3">
      <c r="A18" s="64"/>
      <c r="B18" s="64"/>
      <c r="C18" s="1"/>
      <c r="D18" s="1"/>
      <c r="E18" s="1"/>
      <c r="F18" s="1"/>
      <c r="G18" s="1"/>
      <c r="H18" s="1"/>
      <c r="I18" s="1"/>
      <c r="J18" s="1"/>
      <c r="K18" s="1"/>
    </row>
    <row r="19" spans="1:11" x14ac:dyDescent="0.3">
      <c r="A19" s="64" t="s">
        <v>20</v>
      </c>
      <c r="B19" s="64" t="s">
        <v>629</v>
      </c>
      <c r="C19" s="65">
        <v>4.3135182073886696E-2</v>
      </c>
      <c r="D19" s="65">
        <v>8.0229550903290357E-4</v>
      </c>
      <c r="E19" s="65">
        <v>7.9285673833839876E-4</v>
      </c>
      <c r="F19" s="65">
        <v>8.4099446888037301E-3</v>
      </c>
      <c r="G19" s="65">
        <v>0.77206312649840481</v>
      </c>
      <c r="H19" s="65">
        <v>2.6428557944613296E-4</v>
      </c>
      <c r="I19" s="65">
        <v>8.273082513733411E-2</v>
      </c>
      <c r="J19" s="65">
        <v>4.8118853000585202E-2</v>
      </c>
      <c r="K19" s="65">
        <v>4.3682630774167973E-2</v>
      </c>
    </row>
    <row r="20" spans="1:11" x14ac:dyDescent="0.3">
      <c r="A20" s="64"/>
      <c r="B20" s="64" t="s">
        <v>630</v>
      </c>
      <c r="C20" s="65">
        <v>4.3595748513781299E-2</v>
      </c>
      <c r="D20" s="65">
        <v>2.1617726535759323E-3</v>
      </c>
      <c r="E20" s="65">
        <v>2.1617726535759323E-3</v>
      </c>
      <c r="F20" s="65">
        <v>4.8639884705458476E-3</v>
      </c>
      <c r="G20" s="65">
        <v>0.72968834444244279</v>
      </c>
      <c r="H20" s="65">
        <v>5.4044316339398307E-4</v>
      </c>
      <c r="I20" s="65">
        <v>0.16375427850837687</v>
      </c>
      <c r="J20" s="65">
        <v>1.5852999459556837E-2</v>
      </c>
      <c r="K20" s="65">
        <v>3.7380652134750496E-2</v>
      </c>
    </row>
    <row r="21" spans="1:11" x14ac:dyDescent="0.3">
      <c r="A21" s="64"/>
      <c r="B21" s="64" t="s">
        <v>631</v>
      </c>
      <c r="C21" s="65">
        <v>4.317886678969312E-2</v>
      </c>
      <c r="D21" s="65">
        <v>9.3124188367165611E-4</v>
      </c>
      <c r="E21" s="65">
        <v>9.2269838015173258E-4</v>
      </c>
      <c r="F21" s="65">
        <v>8.073610826327661E-3</v>
      </c>
      <c r="G21" s="65">
        <v>0.76804387943407837</v>
      </c>
      <c r="H21" s="65">
        <v>2.9047911967739729E-4</v>
      </c>
      <c r="I21" s="65">
        <v>9.041589775134988E-2</v>
      </c>
      <c r="J21" s="65">
        <v>4.5058437564076279E-2</v>
      </c>
      <c r="K21" s="65">
        <v>4.3084888250973959E-2</v>
      </c>
    </row>
    <row r="22" spans="1:11" x14ac:dyDescent="0.3">
      <c r="A22" s="64"/>
      <c r="B22" s="64"/>
      <c r="C22" s="1"/>
      <c r="D22" s="1"/>
      <c r="E22" s="1"/>
      <c r="F22" s="1"/>
      <c r="G22" s="1"/>
      <c r="H22" s="1"/>
      <c r="I22" s="1"/>
      <c r="J22" s="1"/>
      <c r="K22" s="1"/>
    </row>
    <row r="23" spans="1:11" x14ac:dyDescent="0.3">
      <c r="A23" s="64" t="s">
        <v>4</v>
      </c>
      <c r="B23" s="64" t="s">
        <v>4</v>
      </c>
      <c r="C23" s="65">
        <v>0.26780017149346086</v>
      </c>
      <c r="D23" s="65">
        <v>1.0340592193185066E-2</v>
      </c>
      <c r="E23" s="65">
        <v>4.2289360452989935E-2</v>
      </c>
      <c r="F23" s="65">
        <v>9.3921252056762786E-2</v>
      </c>
      <c r="G23" s="65">
        <v>0.3115340939815065</v>
      </c>
      <c r="H23" s="65">
        <v>7.1012197665525953E-2</v>
      </c>
      <c r="I23" s="65">
        <v>6.4174089037550883E-2</v>
      </c>
      <c r="J23" s="65">
        <v>4.9190813512448729E-2</v>
      </c>
      <c r="K23" s="65">
        <v>8.9737429606569274E-2</v>
      </c>
    </row>
    <row r="24" spans="1:11" x14ac:dyDescent="0.3">
      <c r="A24" s="2" t="s">
        <v>697</v>
      </c>
      <c r="B24" s="1"/>
      <c r="C24" s="1"/>
      <c r="D24" s="1"/>
      <c r="E24" s="1"/>
      <c r="F24" s="1"/>
      <c r="G24" s="1"/>
      <c r="H24" s="1"/>
    </row>
    <row r="25" spans="1:11" x14ac:dyDescent="0.3">
      <c r="A25" s="209" t="s">
        <v>84</v>
      </c>
      <c r="B25" s="209"/>
      <c r="C25" s="209"/>
      <c r="D25" s="209"/>
      <c r="E25" s="209"/>
      <c r="F25" s="209"/>
      <c r="G25" s="209"/>
      <c r="H25" s="209"/>
    </row>
    <row r="26" spans="1:11" x14ac:dyDescent="0.3">
      <c r="A26" s="126" t="s">
        <v>688</v>
      </c>
    </row>
  </sheetData>
  <mergeCells count="1">
    <mergeCell ref="A25:H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J26"/>
  <sheetViews>
    <sheetView workbookViewId="0">
      <selection activeCell="E3" sqref="E3"/>
    </sheetView>
  </sheetViews>
  <sheetFormatPr baseColWidth="10" defaultRowHeight="14.4" x14ac:dyDescent="0.3"/>
  <cols>
    <col min="2" max="2" width="50.109375" customWidth="1"/>
  </cols>
  <sheetData>
    <row r="1" spans="1:10" ht="18" x14ac:dyDescent="0.35">
      <c r="A1" s="9" t="s">
        <v>698</v>
      </c>
    </row>
    <row r="3" spans="1:10" ht="22.8" x14ac:dyDescent="0.3">
      <c r="A3" s="53"/>
      <c r="B3" s="53"/>
      <c r="C3" s="45" t="s">
        <v>1</v>
      </c>
      <c r="D3" s="45" t="s">
        <v>456</v>
      </c>
      <c r="E3" s="196" t="s">
        <v>455</v>
      </c>
      <c r="F3" s="45" t="s">
        <v>68</v>
      </c>
      <c r="G3" s="45" t="s">
        <v>69</v>
      </c>
      <c r="H3" s="45" t="s">
        <v>3</v>
      </c>
      <c r="I3" s="60" t="s">
        <v>80</v>
      </c>
      <c r="J3" s="45" t="s">
        <v>636</v>
      </c>
    </row>
    <row r="4" spans="1:10" x14ac:dyDescent="0.3">
      <c r="A4" s="64" t="s">
        <v>21</v>
      </c>
      <c r="B4" s="64" t="s">
        <v>625</v>
      </c>
      <c r="C4" s="65">
        <v>0.29012019929624766</v>
      </c>
      <c r="D4" s="65">
        <v>4.0353931288909385E-2</v>
      </c>
      <c r="E4" s="65">
        <v>0.14308232498922316</v>
      </c>
      <c r="F4" s="65">
        <v>0.14640524907018476</v>
      </c>
      <c r="G4" s="65">
        <v>6.3177963128189199E-2</v>
      </c>
      <c r="H4" s="65">
        <v>0.19564164770277992</v>
      </c>
      <c r="I4" s="65">
        <v>5.1943389038706378E-2</v>
      </c>
      <c r="J4" s="65">
        <v>6.9275295485759544E-2</v>
      </c>
    </row>
    <row r="5" spans="1:10" x14ac:dyDescent="0.3">
      <c r="A5" s="64"/>
      <c r="B5" s="64" t="s">
        <v>626</v>
      </c>
      <c r="C5" s="65">
        <v>0.52793362927674314</v>
      </c>
      <c r="D5" s="65">
        <v>9.359339231578296E-3</v>
      </c>
      <c r="E5" s="65">
        <v>4.0922941285652416E-3</v>
      </c>
      <c r="F5" s="65">
        <v>0.15180868341273279</v>
      </c>
      <c r="G5" s="65">
        <v>0.14505042380746147</v>
      </c>
      <c r="H5" s="65">
        <v>5.4551289983295177E-2</v>
      </c>
      <c r="I5" s="65">
        <v>4.0385448245993938E-2</v>
      </c>
      <c r="J5" s="65">
        <v>6.6818891913629899E-2</v>
      </c>
    </row>
    <row r="6" spans="1:10" x14ac:dyDescent="0.3">
      <c r="A6" s="64"/>
      <c r="B6" s="64" t="s">
        <v>627</v>
      </c>
      <c r="C6" s="65">
        <v>0.76953094242702613</v>
      </c>
      <c r="D6" s="65">
        <v>6.1871730938677563E-3</v>
      </c>
      <c r="E6" s="65">
        <v>1.1186516938190135E-3</v>
      </c>
      <c r="F6" s="65">
        <v>2.1126900508051969E-2</v>
      </c>
      <c r="G6" s="65">
        <v>8.0323765958643448E-2</v>
      </c>
      <c r="H6" s="65">
        <v>4.2281172081513288E-2</v>
      </c>
      <c r="I6" s="65">
        <v>2.4114096098685815E-2</v>
      </c>
      <c r="J6" s="65">
        <v>5.5317298138392604E-2</v>
      </c>
    </row>
    <row r="7" spans="1:10" x14ac:dyDescent="0.3">
      <c r="A7" s="64"/>
      <c r="B7" s="64" t="s">
        <v>628</v>
      </c>
      <c r="C7" s="65">
        <v>0.43750452051174027</v>
      </c>
      <c r="D7" s="65">
        <v>2.5097488662739732E-2</v>
      </c>
      <c r="E7" s="65">
        <v>7.6237756674787452E-2</v>
      </c>
      <c r="F7" s="65">
        <v>0.1307469115288096</v>
      </c>
      <c r="G7" s="65">
        <v>9.3273740209919215E-2</v>
      </c>
      <c r="H7" s="65">
        <v>0.12649561556155092</v>
      </c>
      <c r="I7" s="65">
        <v>4.4148141945377042E-2</v>
      </c>
      <c r="J7" s="65">
        <v>6.6495851073016407E-2</v>
      </c>
    </row>
    <row r="8" spans="1:10" x14ac:dyDescent="0.3">
      <c r="A8" s="64"/>
      <c r="B8" s="64"/>
      <c r="C8" s="65"/>
      <c r="D8" s="65"/>
      <c r="E8" s="65"/>
      <c r="F8" s="65"/>
      <c r="G8" s="65"/>
      <c r="H8" s="65"/>
      <c r="I8" s="65"/>
      <c r="J8" s="65"/>
    </row>
    <row r="9" spans="1:10" x14ac:dyDescent="0.3">
      <c r="A9" s="64" t="s">
        <v>0</v>
      </c>
      <c r="B9" s="64" t="s">
        <v>614</v>
      </c>
      <c r="C9" s="65">
        <v>5.5529631357909476E-2</v>
      </c>
      <c r="D9" s="65">
        <v>3.4997666822211853E-4</v>
      </c>
      <c r="E9" s="65">
        <v>2.3331777881474569E-4</v>
      </c>
      <c r="F9" s="65">
        <v>2.3565095660289314E-2</v>
      </c>
      <c r="G9" s="65">
        <v>0.88127858142790472</v>
      </c>
      <c r="H9" s="65">
        <v>4.6663555762949138E-4</v>
      </c>
      <c r="I9" s="65">
        <v>1.0653289780681287E-2</v>
      </c>
      <c r="J9" s="65">
        <v>2.7918805412972467E-2</v>
      </c>
    </row>
    <row r="10" spans="1:10" x14ac:dyDescent="0.3">
      <c r="A10" s="64"/>
      <c r="B10" s="64" t="s">
        <v>615</v>
      </c>
      <c r="C10" s="65">
        <v>0.16759356634704611</v>
      </c>
      <c r="D10" s="65">
        <v>2.3971543458088463E-3</v>
      </c>
      <c r="E10" s="65">
        <v>7.7327559542220853E-5</v>
      </c>
      <c r="F10" s="65">
        <v>1.0927930714506649E-2</v>
      </c>
      <c r="G10" s="65">
        <v>5.8639034952056905E-2</v>
      </c>
      <c r="H10" s="65">
        <v>3.68697803897309E-3</v>
      </c>
      <c r="I10" s="65">
        <v>4.1756882152799261E-3</v>
      </c>
      <c r="J10" s="65">
        <v>0.7524992267244045</v>
      </c>
    </row>
    <row r="11" spans="1:10" x14ac:dyDescent="0.3">
      <c r="A11" s="64"/>
      <c r="B11" s="64" t="s">
        <v>616</v>
      </c>
      <c r="C11" s="65">
        <v>8.3025592762378933E-2</v>
      </c>
      <c r="D11" s="65">
        <v>2.7399131728346338E-3</v>
      </c>
      <c r="E11" s="65">
        <v>1.5127963811894713E-3</v>
      </c>
      <c r="F11" s="65">
        <v>0.27226448890373112</v>
      </c>
      <c r="G11" s="65">
        <v>0.56939342420838523</v>
      </c>
      <c r="H11" s="65">
        <v>2.0859771092018579E-2</v>
      </c>
      <c r="I11" s="65">
        <v>5.401499741947236E-3</v>
      </c>
      <c r="J11" s="65">
        <v>4.4802513737514801E-2</v>
      </c>
    </row>
    <row r="12" spans="1:10" x14ac:dyDescent="0.3">
      <c r="A12" s="64"/>
      <c r="B12" s="64" t="s">
        <v>617</v>
      </c>
      <c r="C12" s="65">
        <v>9.7139374238114584E-2</v>
      </c>
      <c r="D12" s="65">
        <v>3.622511174319382E-3</v>
      </c>
      <c r="E12" s="65">
        <v>3.2507110930516049E-3</v>
      </c>
      <c r="F12" s="65">
        <v>4.809020723283218E-2</v>
      </c>
      <c r="G12" s="65">
        <v>0.7843092238927265</v>
      </c>
      <c r="H12" s="65">
        <v>8.0820804550995537E-3</v>
      </c>
      <c r="I12" s="65">
        <v>3.353921170255994E-2</v>
      </c>
      <c r="J12" s="65">
        <v>2.1966680211296222E-2</v>
      </c>
    </row>
    <row r="13" spans="1:10" x14ac:dyDescent="0.3">
      <c r="A13" s="64"/>
      <c r="B13" s="64" t="s">
        <v>618</v>
      </c>
      <c r="C13" s="65">
        <v>0.12043145403838793</v>
      </c>
      <c r="D13" s="65">
        <v>2.3363591622464048E-3</v>
      </c>
      <c r="E13" s="65">
        <v>8.5142450921419591E-4</v>
      </c>
      <c r="F13" s="65">
        <v>0.11879504566085196</v>
      </c>
      <c r="G13" s="65">
        <v>0.7073483895663587</v>
      </c>
      <c r="H13" s="65">
        <v>6.1505441023678017E-3</v>
      </c>
      <c r="I13" s="65">
        <v>1.8810903920818068E-2</v>
      </c>
      <c r="J13" s="65">
        <v>2.527587903975502E-2</v>
      </c>
    </row>
    <row r="14" spans="1:10" x14ac:dyDescent="0.3">
      <c r="A14" s="64"/>
      <c r="B14" s="64" t="s">
        <v>619</v>
      </c>
      <c r="C14" s="65">
        <v>0.15404011786038077</v>
      </c>
      <c r="D14" s="65">
        <v>1.8827062556663644E-2</v>
      </c>
      <c r="E14" s="65">
        <v>2.3977787851314596E-2</v>
      </c>
      <c r="F14" s="65">
        <v>0.15790797824116048</v>
      </c>
      <c r="G14" s="65">
        <v>0.50046464188576611</v>
      </c>
      <c r="H14" s="65">
        <v>1.9080915684496828E-2</v>
      </c>
      <c r="I14" s="65">
        <v>0.11220761559383499</v>
      </c>
      <c r="J14" s="65">
        <v>1.3493880326382593E-2</v>
      </c>
    </row>
    <row r="15" spans="1:10" x14ac:dyDescent="0.3">
      <c r="A15" s="64"/>
      <c r="B15" s="64" t="s">
        <v>620</v>
      </c>
      <c r="C15" s="65">
        <v>0.13648924873904963</v>
      </c>
      <c r="D15" s="65">
        <v>1.6478630209715954E-2</v>
      </c>
      <c r="E15" s="65">
        <v>1.9311565348199274E-2</v>
      </c>
      <c r="F15" s="65">
        <v>2.6282187417042739E-2</v>
      </c>
      <c r="G15" s="65">
        <v>0.20250995487125034</v>
      </c>
      <c r="H15" s="65">
        <v>8.4948234669498271E-5</v>
      </c>
      <c r="I15" s="65">
        <v>0.58673259003627998</v>
      </c>
      <c r="J15" s="65">
        <v>1.2110432705070348E-2</v>
      </c>
    </row>
    <row r="16" spans="1:10" x14ac:dyDescent="0.3">
      <c r="A16" s="64"/>
      <c r="B16" s="64" t="s">
        <v>621</v>
      </c>
      <c r="C16" s="65">
        <v>0.91297188755020087</v>
      </c>
      <c r="D16" s="65">
        <v>1.1365461847389558E-2</v>
      </c>
      <c r="E16" s="65">
        <v>0</v>
      </c>
      <c r="F16" s="65">
        <v>1.2048192771084338E-2</v>
      </c>
      <c r="G16" s="65">
        <v>2.8112449799196786E-2</v>
      </c>
      <c r="H16" s="65">
        <v>0</v>
      </c>
      <c r="I16" s="65">
        <v>1.1365461847389558E-2</v>
      </c>
      <c r="J16" s="65">
        <v>2.4096385542168676E-2</v>
      </c>
    </row>
    <row r="17" spans="1:10" x14ac:dyDescent="0.3">
      <c r="A17" s="64"/>
      <c r="B17" s="64" t="s">
        <v>635</v>
      </c>
      <c r="C17" s="65">
        <v>0.11721308928812643</v>
      </c>
      <c r="D17" s="65">
        <v>5.5984060516007022E-3</v>
      </c>
      <c r="E17" s="65">
        <v>5.2473997028231805E-3</v>
      </c>
      <c r="F17" s="65">
        <v>0.13488234499527219</v>
      </c>
      <c r="G17" s="65">
        <v>0.57703046062407137</v>
      </c>
      <c r="H17" s="65">
        <v>9.1853302715115496E-3</v>
      </c>
      <c r="I17" s="65">
        <v>0.10812913683641767</v>
      </c>
      <c r="J17" s="65">
        <v>4.2713764689990545E-2</v>
      </c>
    </row>
    <row r="18" spans="1:10" x14ac:dyDescent="0.3">
      <c r="A18" s="64"/>
      <c r="B18" s="64"/>
      <c r="C18" s="65"/>
      <c r="D18" s="65"/>
      <c r="E18" s="65"/>
      <c r="F18" s="65"/>
      <c r="G18" s="65"/>
      <c r="H18" s="65"/>
      <c r="I18" s="65"/>
      <c r="J18" s="65"/>
    </row>
    <row r="19" spans="1:10" x14ac:dyDescent="0.3">
      <c r="A19" s="64" t="s">
        <v>20</v>
      </c>
      <c r="B19" s="64" t="s">
        <v>629</v>
      </c>
      <c r="C19" s="65">
        <v>5.2033394370717155E-2</v>
      </c>
      <c r="D19" s="65">
        <v>2.1696902195458066E-3</v>
      </c>
      <c r="E19" s="65">
        <v>1.0653540482887509E-3</v>
      </c>
      <c r="F19" s="65">
        <v>1.2444547222169785E-2</v>
      </c>
      <c r="G19" s="65">
        <v>0.78971476034961208</v>
      </c>
      <c r="H19" s="65">
        <v>5.1516810450606915E-4</v>
      </c>
      <c r="I19" s="65">
        <v>8.6191550412474283E-2</v>
      </c>
      <c r="J19" s="65">
        <v>5.5865535272686083E-2</v>
      </c>
    </row>
    <row r="20" spans="1:10" x14ac:dyDescent="0.3">
      <c r="A20" s="64"/>
      <c r="B20" s="64" t="s">
        <v>630</v>
      </c>
      <c r="C20" s="65">
        <v>5.0992613943433615E-2</v>
      </c>
      <c r="D20" s="65">
        <v>4.0263015672851741E-3</v>
      </c>
      <c r="E20" s="65">
        <v>2.6193478652495046E-3</v>
      </c>
      <c r="F20" s="65">
        <v>7.4112772473428215E-3</v>
      </c>
      <c r="G20" s="65">
        <v>0.74407313997477942</v>
      </c>
      <c r="H20" s="65">
        <v>6.4582958025580976E-4</v>
      </c>
      <c r="I20" s="65">
        <v>0.17058818230949377</v>
      </c>
      <c r="J20" s="65">
        <v>1.9643307512159969E-2</v>
      </c>
    </row>
    <row r="21" spans="1:10" x14ac:dyDescent="0.3">
      <c r="A21" s="64"/>
      <c r="B21" s="64" t="s">
        <v>631</v>
      </c>
      <c r="C21" s="65">
        <v>5.1934676372086666E-2</v>
      </c>
      <c r="D21" s="65">
        <v>2.3457897614653817E-3</v>
      </c>
      <c r="E21" s="65">
        <v>1.2127503246531337E-3</v>
      </c>
      <c r="F21" s="65">
        <v>1.1967141685462375E-2</v>
      </c>
      <c r="G21" s="65">
        <v>0.78538565374888936</v>
      </c>
      <c r="H21" s="65">
        <v>5.275613423552731E-4</v>
      </c>
      <c r="I21" s="65">
        <v>9.4196568928986396E-2</v>
      </c>
      <c r="J21" s="65">
        <v>5.2429943271136627E-2</v>
      </c>
    </row>
    <row r="22" spans="1:10" x14ac:dyDescent="0.3">
      <c r="A22" s="64"/>
      <c r="B22" s="64"/>
      <c r="C22" s="65"/>
      <c r="D22" s="65"/>
      <c r="E22" s="65"/>
      <c r="F22" s="65"/>
      <c r="G22" s="65"/>
      <c r="H22" s="65"/>
      <c r="I22" s="65"/>
      <c r="J22" s="65"/>
    </row>
    <row r="23" spans="1:10" x14ac:dyDescent="0.3">
      <c r="A23" s="64" t="s">
        <v>4</v>
      </c>
      <c r="B23" s="64" t="s">
        <v>4</v>
      </c>
      <c r="C23" s="65">
        <v>0.29451214745347659</v>
      </c>
      <c r="D23" s="65">
        <v>1.6522684258908776E-2</v>
      </c>
      <c r="E23" s="65">
        <v>4.6431329228820171E-2</v>
      </c>
      <c r="F23" s="65">
        <v>0.11021306903770538</v>
      </c>
      <c r="G23" s="65">
        <v>0.32909321673837977</v>
      </c>
      <c r="H23" s="65">
        <v>7.6881059242493305E-2</v>
      </c>
      <c r="I23" s="65">
        <v>6.7834454735768754E-2</v>
      </c>
      <c r="J23" s="65">
        <v>5.851203930444724E-2</v>
      </c>
    </row>
    <row r="24" spans="1:10" x14ac:dyDescent="0.3">
      <c r="A24" s="2" t="s">
        <v>699</v>
      </c>
      <c r="B24" s="94"/>
      <c r="C24" s="93"/>
      <c r="D24" s="93"/>
      <c r="E24" s="93"/>
      <c r="F24" s="93"/>
      <c r="G24" s="93"/>
      <c r="H24" s="93"/>
    </row>
    <row r="25" spans="1:10" x14ac:dyDescent="0.3">
      <c r="A25" s="209" t="s">
        <v>84</v>
      </c>
      <c r="B25" s="209"/>
      <c r="C25" s="209"/>
      <c r="D25" s="209"/>
      <c r="E25" s="209"/>
      <c r="F25" s="209"/>
      <c r="G25" s="209"/>
      <c r="H25" s="209"/>
    </row>
    <row r="26" spans="1:10" x14ac:dyDescent="0.3">
      <c r="A26" s="126" t="s">
        <v>688</v>
      </c>
    </row>
  </sheetData>
  <mergeCells count="1">
    <mergeCell ref="A25:H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U26"/>
  <sheetViews>
    <sheetView workbookViewId="0">
      <selection activeCell="H14" sqref="H14"/>
    </sheetView>
  </sheetViews>
  <sheetFormatPr baseColWidth="10" defaultRowHeight="14.4" x14ac:dyDescent="0.3"/>
  <cols>
    <col min="2" max="2" width="47.33203125" bestFit="1" customWidth="1"/>
    <col min="18" max="18" width="16.44140625" bestFit="1" customWidth="1"/>
    <col min="19" max="19" width="19.88671875" bestFit="1" customWidth="1"/>
    <col min="20" max="20" width="15" bestFit="1" customWidth="1"/>
  </cols>
  <sheetData>
    <row r="1" spans="1:21" ht="18" x14ac:dyDescent="0.35">
      <c r="A1" s="9" t="s">
        <v>700</v>
      </c>
    </row>
    <row r="3" spans="1:21" ht="21.6" x14ac:dyDescent="0.3">
      <c r="A3" s="53"/>
      <c r="B3" s="53"/>
      <c r="C3" s="45" t="s">
        <v>1</v>
      </c>
      <c r="D3" s="45" t="s">
        <v>456</v>
      </c>
      <c r="E3" s="196" t="s">
        <v>455</v>
      </c>
      <c r="F3" s="45" t="s">
        <v>68</v>
      </c>
      <c r="G3" s="45" t="s">
        <v>69</v>
      </c>
      <c r="H3" s="45" t="s">
        <v>3</v>
      </c>
      <c r="I3" s="38" t="s">
        <v>80</v>
      </c>
      <c r="J3" s="45" t="s">
        <v>636</v>
      </c>
    </row>
    <row r="4" spans="1:21" x14ac:dyDescent="0.3">
      <c r="A4" s="236" t="s">
        <v>21</v>
      </c>
      <c r="B4" s="64" t="s">
        <v>625</v>
      </c>
      <c r="C4" s="65">
        <v>0.24064475437397456</v>
      </c>
      <c r="D4" s="65">
        <v>8.0720035206768792E-2</v>
      </c>
      <c r="E4" s="65">
        <v>0.14912905836089776</v>
      </c>
      <c r="F4" s="65">
        <v>0.13276521181860401</v>
      </c>
      <c r="G4" s="65">
        <v>5.6783894120104567E-2</v>
      </c>
      <c r="H4" s="65">
        <v>0.19305274728394786</v>
      </c>
      <c r="I4" s="65">
        <v>6.6043517675379804E-2</v>
      </c>
      <c r="J4" s="65">
        <v>8.0860781160322623E-2</v>
      </c>
    </row>
    <row r="5" spans="1:21" x14ac:dyDescent="0.3">
      <c r="A5" s="236"/>
      <c r="B5" s="64" t="s">
        <v>626</v>
      </c>
      <c r="C5" s="65">
        <v>0.42170018415164096</v>
      </c>
      <c r="D5" s="65">
        <v>2.7955995381668621E-2</v>
      </c>
      <c r="E5" s="65">
        <v>6.7498689403067309E-3</v>
      </c>
      <c r="F5" s="65">
        <v>0.17715733686703278</v>
      </c>
      <c r="G5" s="65">
        <v>0.14342449743421667</v>
      </c>
      <c r="H5" s="65">
        <v>7.4876544519818511E-2</v>
      </c>
      <c r="I5" s="65">
        <v>6.312557915808982E-2</v>
      </c>
      <c r="J5" s="65">
        <v>8.5009993547225896E-2</v>
      </c>
    </row>
    <row r="6" spans="1:21" x14ac:dyDescent="0.3">
      <c r="A6" s="236"/>
      <c r="B6" s="64" t="s">
        <v>627</v>
      </c>
      <c r="C6" s="65">
        <v>0.65950485188835184</v>
      </c>
      <c r="D6" s="65">
        <v>2.3313049780739489E-2</v>
      </c>
      <c r="E6" s="65">
        <v>2.4715691335429474E-3</v>
      </c>
      <c r="F6" s="65">
        <v>3.9195749318232775E-2</v>
      </c>
      <c r="G6" s="65">
        <v>9.5536054145092586E-2</v>
      </c>
      <c r="H6" s="65">
        <v>7.253325407626407E-2</v>
      </c>
      <c r="I6" s="65">
        <v>3.8457928574780607E-2</v>
      </c>
      <c r="J6" s="65">
        <v>6.8987543082995706E-2</v>
      </c>
    </row>
    <row r="7" spans="1:21" x14ac:dyDescent="0.3">
      <c r="A7" s="236"/>
      <c r="B7" s="64" t="s">
        <v>628</v>
      </c>
      <c r="C7" s="65">
        <v>0.33552203445596773</v>
      </c>
      <c r="D7" s="65">
        <v>5.9088136368025956E-2</v>
      </c>
      <c r="E7" s="65">
        <v>9.1525089789237332E-2</v>
      </c>
      <c r="F7" s="65">
        <v>0.13776151221526706</v>
      </c>
      <c r="G7" s="65">
        <v>8.7137901030689691E-2</v>
      </c>
      <c r="H7" s="65">
        <v>0.14535325835084795</v>
      </c>
      <c r="I7" s="65">
        <v>6.2575370306295217E-2</v>
      </c>
      <c r="J7" s="65">
        <v>8.1036697483669054E-2</v>
      </c>
    </row>
    <row r="8" spans="1:21" x14ac:dyDescent="0.3">
      <c r="A8" s="64"/>
      <c r="B8" s="64"/>
      <c r="C8" s="65"/>
      <c r="D8" s="65"/>
      <c r="E8" s="65"/>
      <c r="F8" s="65"/>
      <c r="G8" s="65"/>
      <c r="H8" s="65"/>
      <c r="I8" s="65"/>
      <c r="J8" s="65"/>
    </row>
    <row r="9" spans="1:21" x14ac:dyDescent="0.3">
      <c r="A9" s="237" t="s">
        <v>0</v>
      </c>
      <c r="B9" s="64" t="s">
        <v>614</v>
      </c>
      <c r="C9" s="65">
        <v>8.6655948553054668E-2</v>
      </c>
      <c r="D9" s="65">
        <v>7.9581993569131839E-3</v>
      </c>
      <c r="E9" s="65">
        <v>4.8231511254019291E-4</v>
      </c>
      <c r="F9" s="65">
        <v>5.9967845659163986E-2</v>
      </c>
      <c r="G9" s="65">
        <v>0.78207395498392285</v>
      </c>
      <c r="H9" s="65">
        <v>1.2861736334405145E-3</v>
      </c>
      <c r="I9" s="65">
        <v>1.9774919614147912E-2</v>
      </c>
      <c r="J9" s="65">
        <v>4.1800643086816719E-2</v>
      </c>
      <c r="R9" s="1"/>
      <c r="S9" s="1"/>
      <c r="T9" s="1"/>
    </row>
    <row r="10" spans="1:21" x14ac:dyDescent="0.3">
      <c r="A10" s="238"/>
      <c r="B10" s="64" t="s">
        <v>615</v>
      </c>
      <c r="C10" s="65">
        <v>0.19460307127851584</v>
      </c>
      <c r="D10" s="65">
        <v>5.7105660265704059E-3</v>
      </c>
      <c r="E10" s="65">
        <v>1.0060064502766517E-3</v>
      </c>
      <c r="F10" s="65">
        <v>2.0978193330769002E-2</v>
      </c>
      <c r="G10" s="65">
        <v>7.0716335769446997E-2</v>
      </c>
      <c r="H10" s="65">
        <v>1.0977305678018759E-2</v>
      </c>
      <c r="I10" s="65">
        <v>7.3379294020179302E-3</v>
      </c>
      <c r="J10" s="65">
        <v>0.68867059206438441</v>
      </c>
      <c r="R10" s="1"/>
      <c r="S10" s="1"/>
      <c r="T10" s="1"/>
      <c r="U10" s="92"/>
    </row>
    <row r="11" spans="1:21" x14ac:dyDescent="0.3">
      <c r="A11" s="238"/>
      <c r="B11" s="64" t="s">
        <v>616</v>
      </c>
      <c r="C11" s="65">
        <v>9.7826595311111555E-2</v>
      </c>
      <c r="D11" s="65">
        <v>9.2768902874934018E-3</v>
      </c>
      <c r="E11" s="65">
        <v>2.7927548722882552E-3</v>
      </c>
      <c r="F11" s="65">
        <v>0.30072558176825481</v>
      </c>
      <c r="G11" s="65">
        <v>0.49263394199354593</v>
      </c>
      <c r="H11" s="65">
        <v>3.3486333540451517E-2</v>
      </c>
      <c r="I11" s="65">
        <v>9.6577204973508912E-3</v>
      </c>
      <c r="J11" s="65">
        <v>5.3600181729503649E-2</v>
      </c>
      <c r="R11" s="1"/>
      <c r="S11" s="1"/>
      <c r="T11" s="1"/>
      <c r="U11" s="92"/>
    </row>
    <row r="12" spans="1:21" x14ac:dyDescent="0.3">
      <c r="A12" s="238"/>
      <c r="B12" s="64" t="s">
        <v>617</v>
      </c>
      <c r="C12" s="65">
        <v>0.11541305002601243</v>
      </c>
      <c r="D12" s="65">
        <v>1.9167054571342514E-2</v>
      </c>
      <c r="E12" s="65">
        <v>4.682237616713672E-3</v>
      </c>
      <c r="F12" s="65">
        <v>9.4959064647736915E-2</v>
      </c>
      <c r="G12" s="65">
        <v>0.65575969989868843</v>
      </c>
      <c r="H12" s="65">
        <v>1.5771747761561841E-2</v>
      </c>
      <c r="I12" s="65">
        <v>6.5496563620930426E-2</v>
      </c>
      <c r="J12" s="65">
        <v>2.8750581857013773E-2</v>
      </c>
      <c r="R12" s="1"/>
      <c r="S12" s="1"/>
      <c r="T12" s="1"/>
      <c r="U12" s="92"/>
    </row>
    <row r="13" spans="1:21" x14ac:dyDescent="0.3">
      <c r="A13" s="238"/>
      <c r="B13" s="64" t="s">
        <v>618</v>
      </c>
      <c r="C13" s="65">
        <v>0.13544626466798165</v>
      </c>
      <c r="D13" s="65">
        <v>8.5000878302181546E-3</v>
      </c>
      <c r="E13" s="65">
        <v>1.3100782158263348E-3</v>
      </c>
      <c r="F13" s="65">
        <v>0.18238916966250401</v>
      </c>
      <c r="G13" s="65">
        <v>0.60095312548189295</v>
      </c>
      <c r="H13" s="65">
        <v>1.2757506801813459E-2</v>
      </c>
      <c r="I13" s="65">
        <v>2.6469748188753174E-2</v>
      </c>
      <c r="J13" s="65">
        <v>3.2174019151010314E-2</v>
      </c>
      <c r="R13" s="1"/>
      <c r="S13" s="1"/>
      <c r="T13" s="1"/>
      <c r="U13" s="92"/>
    </row>
    <row r="14" spans="1:21" x14ac:dyDescent="0.3">
      <c r="A14" s="238"/>
      <c r="B14" s="64" t="s">
        <v>619</v>
      </c>
      <c r="C14" s="65">
        <v>0.14682572189227933</v>
      </c>
      <c r="D14" s="65">
        <v>5.1443784558672948E-2</v>
      </c>
      <c r="E14" s="65">
        <v>3.2531230800737249E-2</v>
      </c>
      <c r="F14" s="65">
        <v>0.18088265410608231</v>
      </c>
      <c r="G14" s="65">
        <v>0.3793364734794184</v>
      </c>
      <c r="H14" s="65">
        <v>2.687896784763465E-2</v>
      </c>
      <c r="I14" s="65">
        <v>0.16283022731927094</v>
      </c>
      <c r="J14" s="65">
        <v>1.9270939995904159E-2</v>
      </c>
      <c r="R14" s="1"/>
      <c r="S14" s="1"/>
      <c r="T14" s="1"/>
      <c r="U14" s="92"/>
    </row>
    <row r="15" spans="1:21" x14ac:dyDescent="0.3">
      <c r="A15" s="238"/>
      <c r="B15" s="64" t="s">
        <v>620</v>
      </c>
      <c r="C15" s="65">
        <v>9.8109523720126907E-2</v>
      </c>
      <c r="D15" s="65">
        <v>4.0708667119014989E-2</v>
      </c>
      <c r="E15" s="65">
        <v>2.8278027940107652E-2</v>
      </c>
      <c r="F15" s="65">
        <v>3.9196071542552481E-2</v>
      </c>
      <c r="G15" s="65">
        <v>0.14869297259895567</v>
      </c>
      <c r="H15" s="65">
        <v>2.2259828518863195E-4</v>
      </c>
      <c r="I15" s="65">
        <v>0.63450702525551872</v>
      </c>
      <c r="J15" s="65">
        <v>1.0285113538534981E-2</v>
      </c>
      <c r="R15" s="1"/>
      <c r="S15" s="1"/>
      <c r="T15" s="1"/>
      <c r="U15" s="92"/>
    </row>
    <row r="16" spans="1:21" x14ac:dyDescent="0.3">
      <c r="A16" s="238"/>
      <c r="B16" s="64" t="s">
        <v>621</v>
      </c>
      <c r="C16" s="65">
        <v>0.78286852589641431</v>
      </c>
      <c r="D16" s="65">
        <v>4.5816733067729085E-2</v>
      </c>
      <c r="E16" s="65">
        <v>1.0956175298804782E-2</v>
      </c>
      <c r="F16" s="65">
        <v>2.5896414342629483E-2</v>
      </c>
      <c r="G16" s="65">
        <v>5.1792828685258967E-2</v>
      </c>
      <c r="H16" s="65">
        <v>7.9681274900398405E-3</v>
      </c>
      <c r="I16" s="65">
        <v>2.3904382470119521E-2</v>
      </c>
      <c r="J16" s="65">
        <v>5.0796812749003988E-2</v>
      </c>
      <c r="R16" s="1"/>
      <c r="S16" s="1"/>
      <c r="T16" s="1"/>
      <c r="U16" s="92"/>
    </row>
    <row r="17" spans="1:21" x14ac:dyDescent="0.3">
      <c r="A17" s="239"/>
      <c r="B17" s="64" t="s">
        <v>635</v>
      </c>
      <c r="C17" s="65">
        <v>0.12121528528930332</v>
      </c>
      <c r="D17" s="65">
        <v>1.8980313793849419E-2</v>
      </c>
      <c r="E17" s="65">
        <v>9.8512311537995011E-3</v>
      </c>
      <c r="F17" s="65">
        <v>0.16460484408469708</v>
      </c>
      <c r="G17" s="65">
        <v>0.45282275661906946</v>
      </c>
      <c r="H17" s="65">
        <v>1.4516122981579274E-2</v>
      </c>
      <c r="I17" s="65">
        <v>0.17383521508771446</v>
      </c>
      <c r="J17" s="65">
        <v>4.4174230989987455E-2</v>
      </c>
      <c r="R17" s="1"/>
      <c r="S17" s="1"/>
      <c r="T17" s="1"/>
      <c r="U17" s="92"/>
    </row>
    <row r="18" spans="1:21" x14ac:dyDescent="0.3">
      <c r="A18" s="64"/>
      <c r="B18" s="64"/>
      <c r="R18" s="1"/>
      <c r="S18" s="1"/>
      <c r="T18" s="1"/>
    </row>
    <row r="19" spans="1:21" x14ac:dyDescent="0.3">
      <c r="A19" s="236" t="s">
        <v>20</v>
      </c>
      <c r="B19" s="64" t="s">
        <v>629</v>
      </c>
      <c r="C19" s="65">
        <v>5.9216192355769623E-2</v>
      </c>
      <c r="D19" s="65">
        <v>7.2894758866837474E-3</v>
      </c>
      <c r="E19" s="65">
        <v>3.5718431844750363E-3</v>
      </c>
      <c r="F19" s="65">
        <v>2.2689168648774152E-2</v>
      </c>
      <c r="G19" s="65">
        <v>0.69214518476121567</v>
      </c>
      <c r="H19" s="65">
        <v>1.175765462463249E-3</v>
      </c>
      <c r="I19" s="65">
        <v>0.16748920752597887</v>
      </c>
      <c r="J19" s="65">
        <v>4.642316217463964E-2</v>
      </c>
    </row>
    <row r="20" spans="1:21" x14ac:dyDescent="0.3">
      <c r="A20" s="236"/>
      <c r="B20" s="64" t="s">
        <v>630</v>
      </c>
      <c r="C20" s="65">
        <v>5.2592792052266836E-2</v>
      </c>
      <c r="D20" s="65">
        <v>1.1592806224401581E-2</v>
      </c>
      <c r="E20" s="65">
        <v>6.5475262538796219E-3</v>
      </c>
      <c r="F20" s="65">
        <v>1.3293462394240445E-2</v>
      </c>
      <c r="G20" s="65">
        <v>0.53920721078216016</v>
      </c>
      <c r="H20" s="65">
        <v>6.9443460268420231E-4</v>
      </c>
      <c r="I20" s="65">
        <v>0.35829991071555106</v>
      </c>
      <c r="J20" s="65">
        <v>1.7771856974816116E-2</v>
      </c>
    </row>
    <row r="21" spans="1:21" x14ac:dyDescent="0.3">
      <c r="A21" s="236"/>
      <c r="B21" s="64" t="s">
        <v>631</v>
      </c>
      <c r="C21" s="65">
        <v>5.8640176001873406E-2</v>
      </c>
      <c r="D21" s="65">
        <v>7.6637230312255429E-3</v>
      </c>
      <c r="E21" s="65">
        <v>3.8306290094964595E-3</v>
      </c>
      <c r="F21" s="65">
        <v>2.1872053540065692E-2</v>
      </c>
      <c r="G21" s="65">
        <v>0.67884464876656947</v>
      </c>
      <c r="H21" s="65">
        <v>1.133905627006674E-3</v>
      </c>
      <c r="I21" s="65">
        <v>0.18408341601395198</v>
      </c>
      <c r="J21" s="65">
        <v>4.3931448009810747E-2</v>
      </c>
    </row>
    <row r="22" spans="1:21" x14ac:dyDescent="0.3">
      <c r="A22" s="64"/>
      <c r="B22" s="64"/>
      <c r="C22" s="65"/>
      <c r="D22" s="65"/>
      <c r="E22" s="65"/>
      <c r="F22" s="65"/>
      <c r="G22" s="65"/>
      <c r="H22" s="65"/>
      <c r="I22" s="65"/>
      <c r="J22" s="65"/>
    </row>
    <row r="23" spans="1:21" x14ac:dyDescent="0.3">
      <c r="A23" s="64" t="s">
        <v>4</v>
      </c>
      <c r="B23" s="64" t="s">
        <v>4</v>
      </c>
      <c r="C23" s="65">
        <v>0.24865666564657099</v>
      </c>
      <c r="D23" s="65">
        <v>4.2880148045021584E-2</v>
      </c>
      <c r="E23" s="65">
        <v>6.0634405617701108E-2</v>
      </c>
      <c r="F23" s="65">
        <v>0.12993942040092363</v>
      </c>
      <c r="G23" s="65">
        <v>0.2501733371687706</v>
      </c>
      <c r="H23" s="65">
        <v>9.5403797909605029E-2</v>
      </c>
      <c r="I23" s="65">
        <v>0.10491028337584413</v>
      </c>
      <c r="J23" s="65">
        <v>6.7401941835562917E-2</v>
      </c>
    </row>
    <row r="24" spans="1:21" x14ac:dyDescent="0.3">
      <c r="A24" s="2" t="s">
        <v>701</v>
      </c>
      <c r="B24" s="1"/>
      <c r="C24" s="1"/>
      <c r="D24" s="1"/>
      <c r="E24" s="1"/>
      <c r="F24" s="1"/>
      <c r="G24" s="1"/>
      <c r="H24" s="1"/>
      <c r="I24" s="93"/>
    </row>
    <row r="25" spans="1:21" ht="15" customHeight="1" x14ac:dyDescent="0.3">
      <c r="A25" s="209" t="s">
        <v>84</v>
      </c>
      <c r="B25" s="209"/>
      <c r="C25" s="209"/>
      <c r="D25" s="209"/>
      <c r="E25" s="209"/>
      <c r="F25" s="209"/>
      <c r="G25" s="209"/>
      <c r="H25" s="209"/>
    </row>
    <row r="26" spans="1:21" x14ac:dyDescent="0.3">
      <c r="A26" s="126" t="s">
        <v>688</v>
      </c>
    </row>
  </sheetData>
  <mergeCells count="4">
    <mergeCell ref="A4:A7"/>
    <mergeCell ref="A19:A21"/>
    <mergeCell ref="A25:H25"/>
    <mergeCell ref="A9:A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X48"/>
  <sheetViews>
    <sheetView workbookViewId="0"/>
  </sheetViews>
  <sheetFormatPr baseColWidth="10" defaultRowHeight="14.4" x14ac:dyDescent="0.3"/>
  <cols>
    <col min="1" max="1" width="15" bestFit="1" customWidth="1"/>
  </cols>
  <sheetData>
    <row r="1" spans="1:24" s="1" customFormat="1" ht="18" x14ac:dyDescent="0.35">
      <c r="A1" s="9" t="s">
        <v>702</v>
      </c>
    </row>
    <row r="2" spans="1:24" s="1" customFormat="1" x14ac:dyDescent="0.3"/>
    <row r="3" spans="1:24" ht="15" customHeight="1" x14ac:dyDescent="0.3">
      <c r="A3" s="249"/>
      <c r="B3" s="250" t="s">
        <v>672</v>
      </c>
      <c r="C3" s="240" t="s">
        <v>673</v>
      </c>
      <c r="D3" s="240" t="s">
        <v>14</v>
      </c>
      <c r="E3" s="242" t="s">
        <v>674</v>
      </c>
      <c r="F3" s="220"/>
      <c r="G3" s="220"/>
      <c r="H3" s="220"/>
      <c r="I3" s="220"/>
      <c r="O3" s="1"/>
      <c r="P3" s="1"/>
      <c r="Q3" s="1"/>
      <c r="R3" s="1"/>
      <c r="S3" s="1"/>
      <c r="T3" s="1"/>
      <c r="U3" s="1"/>
      <c r="V3" s="1"/>
      <c r="W3" s="1"/>
      <c r="X3" s="1"/>
    </row>
    <row r="4" spans="1:24" x14ac:dyDescent="0.3">
      <c r="A4" s="249"/>
      <c r="B4" s="251"/>
      <c r="C4" s="241"/>
      <c r="D4" s="241"/>
      <c r="E4" s="69">
        <v>1</v>
      </c>
      <c r="F4" s="32">
        <v>2</v>
      </c>
      <c r="G4" s="32">
        <v>3</v>
      </c>
      <c r="H4" s="32">
        <v>4</v>
      </c>
      <c r="I4" s="32" t="s">
        <v>19</v>
      </c>
      <c r="O4" s="1"/>
      <c r="P4" s="1"/>
      <c r="Q4" s="1"/>
      <c r="R4" s="1"/>
      <c r="S4" s="1"/>
      <c r="T4" s="1"/>
      <c r="U4" s="1"/>
      <c r="V4" s="1"/>
      <c r="W4" s="1"/>
      <c r="X4" s="1"/>
    </row>
    <row r="5" spans="1:24" ht="15" thickBot="1" x14ac:dyDescent="0.35">
      <c r="A5" s="243" t="s">
        <v>610</v>
      </c>
      <c r="B5" s="70" t="s">
        <v>1</v>
      </c>
      <c r="C5" s="71">
        <v>0.53123730214521325</v>
      </c>
      <c r="D5" s="72">
        <v>0.89977417067254228</v>
      </c>
      <c r="E5" s="73">
        <v>0.18312849356979577</v>
      </c>
      <c r="F5" s="73">
        <v>0.27213054681456234</v>
      </c>
      <c r="G5" s="73">
        <v>0.31416389895476465</v>
      </c>
      <c r="H5" s="73">
        <v>0.16572826207081076</v>
      </c>
      <c r="I5" s="73">
        <v>6.4848798590066481E-2</v>
      </c>
      <c r="O5" s="1"/>
      <c r="P5" s="1"/>
      <c r="Q5" s="1"/>
      <c r="R5" s="1"/>
      <c r="S5" s="1"/>
      <c r="T5" s="1"/>
      <c r="U5" s="1"/>
      <c r="V5" s="1"/>
      <c r="W5" s="1"/>
      <c r="X5" s="1"/>
    </row>
    <row r="6" spans="1:24" ht="15" thickBot="1" x14ac:dyDescent="0.35">
      <c r="A6" s="244"/>
      <c r="B6" s="70" t="s">
        <v>456</v>
      </c>
      <c r="C6" s="71">
        <v>0.1603015812933079</v>
      </c>
      <c r="D6" s="72">
        <v>0.27150808458525122</v>
      </c>
      <c r="E6" s="73">
        <v>6.5923898376961335E-3</v>
      </c>
      <c r="F6" s="73">
        <v>0.19016731562512049</v>
      </c>
      <c r="G6" s="73">
        <v>0.32767261652338175</v>
      </c>
      <c r="H6" s="73">
        <v>0.2901518948301785</v>
      </c>
      <c r="I6" s="73">
        <v>0.18541578318362312</v>
      </c>
      <c r="O6" s="1"/>
    </row>
    <row r="7" spans="1:24" ht="15" thickBot="1" x14ac:dyDescent="0.35">
      <c r="A7" s="244"/>
      <c r="B7" s="70" t="s">
        <v>455</v>
      </c>
      <c r="C7" s="71">
        <v>9.102594804211632E-2</v>
      </c>
      <c r="D7" s="72">
        <v>0.15417365568747105</v>
      </c>
      <c r="E7" s="73">
        <v>3.9784781981431504E-2</v>
      </c>
      <c r="F7" s="73">
        <v>0.14028209175619941</v>
      </c>
      <c r="G7" s="73">
        <v>0.31596992379109595</v>
      </c>
      <c r="H7" s="73">
        <v>0.28003801958687646</v>
      </c>
      <c r="I7" s="73">
        <v>0.2239251828843967</v>
      </c>
      <c r="O7" s="1"/>
      <c r="P7" s="1"/>
      <c r="Q7" s="1"/>
      <c r="R7" s="1"/>
      <c r="S7" s="1"/>
      <c r="T7" s="1"/>
      <c r="U7" s="1"/>
      <c r="V7" s="1"/>
      <c r="W7" s="1"/>
      <c r="X7" s="1"/>
    </row>
    <row r="8" spans="1:24" ht="15" thickBot="1" x14ac:dyDescent="0.35">
      <c r="A8" s="244"/>
      <c r="B8" s="70" t="s">
        <v>68</v>
      </c>
      <c r="C8" s="71">
        <v>0.22738024426230774</v>
      </c>
      <c r="D8" s="72">
        <v>0.38512143232839718</v>
      </c>
      <c r="E8" s="73">
        <v>9.2883884951723474E-3</v>
      </c>
      <c r="F8" s="73">
        <v>0.20757883579189118</v>
      </c>
      <c r="G8" s="73">
        <v>0.39579270654264032</v>
      </c>
      <c r="H8" s="73">
        <v>0.26970300258879004</v>
      </c>
      <c r="I8" s="73">
        <v>0.11763706658150612</v>
      </c>
      <c r="O8" s="1"/>
      <c r="P8" s="1"/>
      <c r="Q8" s="1"/>
      <c r="R8" s="1"/>
      <c r="S8" s="1"/>
      <c r="T8" s="1"/>
      <c r="U8" s="1"/>
      <c r="V8" s="1"/>
      <c r="W8" s="1"/>
      <c r="X8" s="1"/>
    </row>
    <row r="9" spans="1:24" ht="15" thickBot="1" x14ac:dyDescent="0.35">
      <c r="A9" s="244"/>
      <c r="B9" s="70" t="s">
        <v>69</v>
      </c>
      <c r="C9" s="71">
        <v>0.15583193640837073</v>
      </c>
      <c r="D9" s="72">
        <v>0.26393769936699751</v>
      </c>
      <c r="E9" s="73">
        <v>3.4522074497090112E-2</v>
      </c>
      <c r="F9" s="73">
        <v>0.21170300308339035</v>
      </c>
      <c r="G9" s="73">
        <v>0.40394396359418222</v>
      </c>
      <c r="H9" s="73">
        <v>0.23434758038130929</v>
      </c>
      <c r="I9" s="73">
        <v>0.11548337844402803</v>
      </c>
      <c r="O9" s="1"/>
      <c r="P9" s="1"/>
      <c r="Q9" s="1"/>
      <c r="R9" s="1"/>
      <c r="S9" s="1"/>
      <c r="T9" s="1"/>
      <c r="U9" s="1"/>
      <c r="V9" s="1"/>
      <c r="W9" s="1"/>
      <c r="X9" s="1"/>
    </row>
    <row r="10" spans="1:24" ht="15" thickBot="1" x14ac:dyDescent="0.35">
      <c r="A10" s="244"/>
      <c r="B10" s="70" t="s">
        <v>3</v>
      </c>
      <c r="C10" s="71">
        <v>0.1447049462731072</v>
      </c>
      <c r="D10" s="72">
        <v>0.24509154854022144</v>
      </c>
      <c r="E10" s="73">
        <v>7.8260962406978361E-3</v>
      </c>
      <c r="F10" s="73">
        <v>0.18964136620364933</v>
      </c>
      <c r="G10" s="73">
        <v>0.36974834776481141</v>
      </c>
      <c r="H10" s="73">
        <v>0.29066527156447186</v>
      </c>
      <c r="I10" s="73">
        <v>0.14211891822636957</v>
      </c>
      <c r="O10" s="1"/>
      <c r="P10" s="1"/>
      <c r="Q10" s="1"/>
      <c r="R10" s="1"/>
      <c r="S10" s="1"/>
      <c r="T10" s="1"/>
      <c r="U10" s="1"/>
      <c r="V10" s="1"/>
      <c r="W10" s="1"/>
      <c r="X10" s="1"/>
    </row>
    <row r="11" spans="1:24" ht="15" thickBot="1" x14ac:dyDescent="0.35">
      <c r="A11" s="244"/>
      <c r="B11" s="70" t="s">
        <v>80</v>
      </c>
      <c r="C11" s="71">
        <v>5.0354188071162063E-2</v>
      </c>
      <c r="D11" s="72">
        <v>8.5286552033641508E-2</v>
      </c>
      <c r="E11" s="73">
        <v>2.3472017673048601E-2</v>
      </c>
      <c r="F11" s="73">
        <v>0.15786082474226804</v>
      </c>
      <c r="G11" s="73">
        <v>0.28467108492881688</v>
      </c>
      <c r="H11" s="73">
        <v>0.31090451644575356</v>
      </c>
      <c r="I11" s="73">
        <v>0.22309155621011292</v>
      </c>
      <c r="O11" s="1"/>
      <c r="P11" s="1"/>
      <c r="Q11" s="1"/>
      <c r="R11" s="1"/>
      <c r="S11" s="1"/>
      <c r="T11" s="1"/>
      <c r="U11" s="1"/>
      <c r="V11" s="1"/>
      <c r="W11" s="1"/>
      <c r="X11" s="1"/>
    </row>
    <row r="12" spans="1:24" ht="15" thickBot="1" x14ac:dyDescent="0.35">
      <c r="A12" s="244"/>
      <c r="B12" s="70" t="s">
        <v>24</v>
      </c>
      <c r="C12" s="71">
        <v>0.1821785849472001</v>
      </c>
      <c r="D12" s="72">
        <v>0.30856188848793786</v>
      </c>
      <c r="E12" s="73">
        <v>1.8233318633603581E-2</v>
      </c>
      <c r="F12" s="73">
        <v>0.18210420977645103</v>
      </c>
      <c r="G12" s="73">
        <v>0.38399369042369141</v>
      </c>
      <c r="H12" s="73">
        <v>0.28868007734319345</v>
      </c>
      <c r="I12" s="73">
        <v>0.12698870382306049</v>
      </c>
      <c r="O12" s="1"/>
      <c r="P12" s="1"/>
      <c r="Q12" s="1"/>
      <c r="R12" s="1"/>
      <c r="S12" s="1"/>
      <c r="T12" s="1"/>
      <c r="U12" s="1"/>
      <c r="V12" s="1"/>
      <c r="W12" s="1"/>
      <c r="X12" s="1"/>
    </row>
    <row r="13" spans="1:24" ht="15" thickBot="1" x14ac:dyDescent="0.35">
      <c r="A13" s="245"/>
      <c r="B13" s="70" t="s">
        <v>4</v>
      </c>
      <c r="C13" s="88">
        <v>0.59041181605395088</v>
      </c>
      <c r="D13" s="72">
        <v>1</v>
      </c>
      <c r="E13" s="73">
        <v>0.19493283998042638</v>
      </c>
      <c r="F13" s="73">
        <v>0.2850342930861684</v>
      </c>
      <c r="G13" s="73">
        <v>0.30426249584583942</v>
      </c>
      <c r="H13" s="73">
        <v>0.15590597335580286</v>
      </c>
      <c r="I13" s="73">
        <v>5.9864397731762907E-2</v>
      </c>
      <c r="O13" s="1"/>
      <c r="P13" s="1"/>
      <c r="Q13" s="1"/>
      <c r="R13" s="1"/>
      <c r="S13" s="1"/>
      <c r="T13" s="1"/>
      <c r="U13" s="1"/>
      <c r="V13" s="1"/>
      <c r="W13" s="1"/>
      <c r="X13" s="1"/>
    </row>
    <row r="14" spans="1:24" ht="15" thickBot="1" x14ac:dyDescent="0.35">
      <c r="A14" s="5"/>
      <c r="B14" s="74"/>
      <c r="C14" s="76"/>
      <c r="D14" s="76"/>
      <c r="E14" s="75"/>
      <c r="F14" s="76"/>
      <c r="G14" s="75"/>
      <c r="H14" s="76"/>
      <c r="I14" s="75"/>
      <c r="O14" s="1"/>
      <c r="P14" s="1"/>
      <c r="Q14" s="1"/>
      <c r="R14" s="1"/>
      <c r="S14" s="1"/>
      <c r="T14" s="1"/>
      <c r="U14" s="1"/>
      <c r="V14" s="1"/>
      <c r="W14" s="1"/>
      <c r="X14" s="1"/>
    </row>
    <row r="15" spans="1:24" ht="15" thickBot="1" x14ac:dyDescent="0.35">
      <c r="A15" s="243" t="s">
        <v>0</v>
      </c>
      <c r="B15" s="77" t="s">
        <v>1</v>
      </c>
      <c r="C15" s="71">
        <v>0.11909525612007632</v>
      </c>
      <c r="D15" s="78">
        <v>0.52063352694853438</v>
      </c>
      <c r="E15" s="73">
        <v>5.4122073036258676E-2</v>
      </c>
      <c r="F15" s="73">
        <v>0.22981124732438218</v>
      </c>
      <c r="G15" s="73">
        <v>0.43173120581176622</v>
      </c>
      <c r="H15" s="73">
        <v>0.20841927742102873</v>
      </c>
      <c r="I15" s="73">
        <v>7.5916196406564176E-2</v>
      </c>
      <c r="O15" s="1"/>
      <c r="P15" s="1"/>
      <c r="Q15" s="1"/>
      <c r="R15" s="1"/>
      <c r="S15" s="1"/>
      <c r="T15" s="1"/>
      <c r="U15" s="1"/>
      <c r="V15" s="1"/>
      <c r="W15" s="1"/>
      <c r="X15" s="1"/>
    </row>
    <row r="16" spans="1:24" ht="15" thickBot="1" x14ac:dyDescent="0.35">
      <c r="A16" s="244"/>
      <c r="B16" s="70" t="s">
        <v>456</v>
      </c>
      <c r="C16" s="71">
        <v>2.7542467806351438E-2</v>
      </c>
      <c r="D16" s="78">
        <v>0.12040389031473726</v>
      </c>
      <c r="E16" s="73">
        <v>3.7022493969821059E-3</v>
      </c>
      <c r="F16" s="73">
        <v>9.3846412744713073E-2</v>
      </c>
      <c r="G16" s="73">
        <v>0.27559320132383464</v>
      </c>
      <c r="H16" s="73">
        <v>0.3675323946822236</v>
      </c>
      <c r="I16" s="73">
        <v>0.25932574185224661</v>
      </c>
      <c r="O16" s="1"/>
      <c r="P16" s="1"/>
      <c r="Q16" s="1"/>
      <c r="R16" s="1"/>
      <c r="S16" s="1"/>
      <c r="T16" s="1"/>
      <c r="U16" s="1"/>
      <c r="V16" s="1"/>
      <c r="W16" s="1"/>
      <c r="X16" s="1"/>
    </row>
    <row r="17" spans="1:24" ht="15" thickBot="1" x14ac:dyDescent="0.35">
      <c r="A17" s="244"/>
      <c r="B17" s="70" t="s">
        <v>455</v>
      </c>
      <c r="C17" s="71">
        <v>6.584730902040154E-3</v>
      </c>
      <c r="D17" s="78">
        <v>2.8785627448331758E-2</v>
      </c>
      <c r="E17" s="73">
        <v>7.9774753636790239E-3</v>
      </c>
      <c r="F17" s="73">
        <v>9.2444861567339276E-2</v>
      </c>
      <c r="G17" s="73">
        <v>0.22266541529798217</v>
      </c>
      <c r="H17" s="73">
        <v>0.28718911309244488</v>
      </c>
      <c r="I17" s="73">
        <v>0.38972313467855468</v>
      </c>
      <c r="O17" s="1"/>
    </row>
    <row r="18" spans="1:24" ht="15" thickBot="1" x14ac:dyDescent="0.35">
      <c r="A18" s="244"/>
      <c r="B18" s="77" t="s">
        <v>68</v>
      </c>
      <c r="C18" s="71">
        <v>0.12678928706614859</v>
      </c>
      <c r="D18" s="78">
        <v>0.55426853978116974</v>
      </c>
      <c r="E18" s="73">
        <v>1.8034484859562543E-2</v>
      </c>
      <c r="F18" s="73">
        <v>0.33101809541217325</v>
      </c>
      <c r="G18" s="73">
        <v>0.41041857064522025</v>
      </c>
      <c r="H18" s="73">
        <v>0.17573874367879119</v>
      </c>
      <c r="I18" s="73">
        <v>6.4790105404252729E-2</v>
      </c>
      <c r="O18" s="1"/>
      <c r="P18" s="1"/>
      <c r="Q18" s="1"/>
      <c r="R18" s="1"/>
      <c r="S18" s="1"/>
      <c r="T18" s="1"/>
      <c r="U18" s="1"/>
      <c r="V18" s="1"/>
      <c r="W18" s="1"/>
      <c r="X18" s="1"/>
    </row>
    <row r="19" spans="1:24" ht="15" thickBot="1" x14ac:dyDescent="0.35">
      <c r="A19" s="244"/>
      <c r="B19" s="77" t="s">
        <v>69</v>
      </c>
      <c r="C19" s="71">
        <v>0.18934732060779755</v>
      </c>
      <c r="D19" s="78">
        <v>0.82774550857760365</v>
      </c>
      <c r="E19" s="73">
        <v>0.18841182806227358</v>
      </c>
      <c r="F19" s="73">
        <v>0.32304415940468029</v>
      </c>
      <c r="G19" s="73">
        <v>0.31019289141290513</v>
      </c>
      <c r="H19" s="73">
        <v>0.1316704200528738</v>
      </c>
      <c r="I19" s="73">
        <v>4.6680701067267211E-2</v>
      </c>
      <c r="O19" s="1"/>
      <c r="P19" s="1"/>
      <c r="Q19" s="1"/>
      <c r="R19" s="1"/>
      <c r="S19" s="1"/>
      <c r="T19" s="1"/>
      <c r="U19" s="1"/>
      <c r="V19" s="1"/>
      <c r="W19" s="1"/>
      <c r="X19" s="1"/>
    </row>
    <row r="20" spans="1:24" ht="15" thickBot="1" x14ac:dyDescent="0.35">
      <c r="A20" s="244"/>
      <c r="B20" s="77" t="s">
        <v>3</v>
      </c>
      <c r="C20" s="71">
        <v>1.6044680998988033E-2</v>
      </c>
      <c r="D20" s="78">
        <v>7.0140483587734698E-2</v>
      </c>
      <c r="E20" s="73">
        <v>5.5849783341357729E-3</v>
      </c>
      <c r="F20" s="73">
        <v>9.3885411651420322E-2</v>
      </c>
      <c r="G20" s="73">
        <v>0.3427058257101589</v>
      </c>
      <c r="H20" s="73">
        <v>0.38815599422243618</v>
      </c>
      <c r="I20" s="73">
        <v>0.16966779008184882</v>
      </c>
      <c r="O20" s="1"/>
      <c r="P20" s="1"/>
      <c r="Q20" s="1"/>
      <c r="R20" s="1"/>
      <c r="S20" s="1"/>
      <c r="T20" s="1"/>
      <c r="U20" s="1"/>
      <c r="V20" s="1"/>
      <c r="W20" s="1"/>
      <c r="X20" s="1"/>
    </row>
    <row r="21" spans="1:24" ht="15" thickBot="1" x14ac:dyDescent="0.35">
      <c r="A21" s="244"/>
      <c r="B21" s="77" t="s">
        <v>80</v>
      </c>
      <c r="C21" s="71">
        <v>3.4592239534650175E-2</v>
      </c>
      <c r="D21" s="78">
        <v>0.15122247737403754</v>
      </c>
      <c r="E21" s="73">
        <v>9.0486824475212155E-2</v>
      </c>
      <c r="F21" s="73">
        <v>0.20401965163019206</v>
      </c>
      <c r="G21" s="73">
        <v>0.28606520768200089</v>
      </c>
      <c r="H21" s="73">
        <v>0.25564984368021437</v>
      </c>
      <c r="I21" s="73">
        <v>0.16377847253238054</v>
      </c>
      <c r="O21" s="1"/>
      <c r="P21" s="1"/>
      <c r="Q21" s="1"/>
      <c r="R21" s="1"/>
      <c r="S21" s="1"/>
      <c r="T21" s="1"/>
      <c r="U21" s="1"/>
      <c r="V21" s="1"/>
      <c r="W21" s="1"/>
      <c r="X21" s="1"/>
    </row>
    <row r="22" spans="1:24" ht="15" thickBot="1" x14ac:dyDescent="0.35">
      <c r="A22" s="244"/>
      <c r="B22" s="77" t="s">
        <v>24</v>
      </c>
      <c r="C22" s="71">
        <v>3.8976910182231116E-2</v>
      </c>
      <c r="D22" s="78">
        <v>0.17039038227745509</v>
      </c>
      <c r="E22" s="73">
        <v>5.5097510702394166E-2</v>
      </c>
      <c r="F22" s="73">
        <v>0.21646583161566513</v>
      </c>
      <c r="G22" s="73">
        <v>0.32907880133185352</v>
      </c>
      <c r="H22" s="73">
        <v>0.28650705565244966</v>
      </c>
      <c r="I22" s="73">
        <v>0.11285080069763755</v>
      </c>
      <c r="O22" s="1"/>
      <c r="P22" s="1"/>
      <c r="Q22" s="1"/>
      <c r="R22" s="1"/>
      <c r="S22" s="1"/>
      <c r="T22" s="1"/>
      <c r="U22" s="1"/>
      <c r="V22" s="1"/>
      <c r="W22" s="1"/>
      <c r="X22" s="1"/>
    </row>
    <row r="23" spans="1:24" ht="15" thickBot="1" x14ac:dyDescent="0.35">
      <c r="A23" s="245"/>
      <c r="B23" s="70" t="s">
        <v>4</v>
      </c>
      <c r="C23" s="88">
        <v>0.2287506469629435</v>
      </c>
      <c r="D23" s="78">
        <v>1</v>
      </c>
      <c r="E23" s="73">
        <v>0.21826962042415238</v>
      </c>
      <c r="F23" s="73">
        <v>0.32940024314467109</v>
      </c>
      <c r="G23" s="73">
        <v>0.29065919221937053</v>
      </c>
      <c r="H23" s="73">
        <v>0.120532216668918</v>
      </c>
      <c r="I23" s="73">
        <v>4.1138727542888019E-2</v>
      </c>
      <c r="O23" s="1"/>
      <c r="P23" s="1"/>
      <c r="Q23" s="1"/>
      <c r="R23" s="1"/>
      <c r="S23" s="1"/>
      <c r="T23" s="1"/>
      <c r="U23" s="1"/>
      <c r="V23" s="1"/>
      <c r="W23" s="1"/>
      <c r="X23" s="1"/>
    </row>
    <row r="24" spans="1:24" ht="15" thickBot="1" x14ac:dyDescent="0.35">
      <c r="A24" s="5"/>
      <c r="B24" s="74"/>
      <c r="C24" s="89"/>
      <c r="D24" s="80"/>
      <c r="E24" s="79"/>
      <c r="F24" s="80"/>
      <c r="G24" s="79"/>
      <c r="H24" s="80"/>
      <c r="I24" s="79"/>
      <c r="O24" s="1"/>
      <c r="P24" s="1"/>
      <c r="Q24" s="1"/>
      <c r="R24" s="1"/>
      <c r="S24" s="1"/>
      <c r="T24" s="1"/>
      <c r="U24" s="1"/>
      <c r="V24" s="1"/>
      <c r="W24" s="1"/>
      <c r="X24" s="1"/>
    </row>
    <row r="25" spans="1:24" ht="15" thickBot="1" x14ac:dyDescent="0.35">
      <c r="A25" s="243" t="s">
        <v>13</v>
      </c>
      <c r="B25" s="77" t="s">
        <v>1</v>
      </c>
      <c r="C25" s="71">
        <v>3.0542830878092869E-2</v>
      </c>
      <c r="D25" s="81">
        <v>0.16889652108536668</v>
      </c>
      <c r="E25" s="73">
        <v>0.10850321209975214</v>
      </c>
      <c r="F25" s="73">
        <v>0.45434771612119984</v>
      </c>
      <c r="G25" s="73">
        <v>0.30208912944509081</v>
      </c>
      <c r="H25" s="73">
        <v>0.10779503262684</v>
      </c>
      <c r="I25" s="73">
        <v>2.7264909707117205E-2</v>
      </c>
      <c r="O25" s="1"/>
      <c r="P25" s="1"/>
      <c r="Q25" s="1"/>
      <c r="R25" s="1"/>
      <c r="S25" s="1"/>
      <c r="T25" s="1"/>
      <c r="U25" s="1"/>
      <c r="V25" s="1"/>
      <c r="W25" s="1"/>
      <c r="X25" s="1"/>
    </row>
    <row r="26" spans="1:24" ht="15" thickBot="1" x14ac:dyDescent="0.35">
      <c r="A26" s="244"/>
      <c r="B26" s="70" t="s">
        <v>456</v>
      </c>
      <c r="C26" s="71">
        <v>6.4302322886652091E-3</v>
      </c>
      <c r="D26" s="81">
        <v>3.5558061649921396E-2</v>
      </c>
      <c r="E26" s="73">
        <v>1.1292647765497358E-2</v>
      </c>
      <c r="F26" s="73">
        <v>0.15713599231138875</v>
      </c>
      <c r="G26" s="73">
        <v>0.39716482460355601</v>
      </c>
      <c r="H26" s="73">
        <v>0.32051898125901007</v>
      </c>
      <c r="I26" s="73">
        <v>0.11388755406054782</v>
      </c>
      <c r="O26" s="1"/>
      <c r="P26" s="1"/>
      <c r="Q26" s="1"/>
      <c r="R26" s="1"/>
      <c r="S26" s="1"/>
      <c r="T26" s="1"/>
      <c r="U26" s="1"/>
      <c r="V26" s="1"/>
      <c r="W26" s="1"/>
      <c r="X26" s="1"/>
    </row>
    <row r="27" spans="1:24" ht="15" thickBot="1" x14ac:dyDescent="0.35">
      <c r="A27" s="244"/>
      <c r="B27" s="70" t="s">
        <v>455</v>
      </c>
      <c r="C27" s="71">
        <v>1.3827625897057574E-3</v>
      </c>
      <c r="D27" s="81">
        <v>7.6464356503314884E-3</v>
      </c>
      <c r="E27" s="73">
        <v>1.899441340782123E-2</v>
      </c>
      <c r="F27" s="73">
        <v>0.14636871508379889</v>
      </c>
      <c r="G27" s="73">
        <v>0.33854748603351953</v>
      </c>
      <c r="H27" s="73">
        <v>0.2759776536312849</v>
      </c>
      <c r="I27" s="73">
        <v>0.22011173184357541</v>
      </c>
      <c r="O27" s="1"/>
    </row>
    <row r="28" spans="1:24" ht="15" thickBot="1" x14ac:dyDescent="0.35">
      <c r="A28" s="244"/>
      <c r="B28" s="77" t="s">
        <v>68</v>
      </c>
      <c r="C28" s="71">
        <v>1.5537925547118215E-2</v>
      </c>
      <c r="D28" s="81">
        <v>8.5922014899870142E-2</v>
      </c>
      <c r="E28" s="73">
        <v>3.9773292234264693E-2</v>
      </c>
      <c r="F28" s="73">
        <v>0.50909814059858804</v>
      </c>
      <c r="G28" s="73">
        <v>0.31490504126479069</v>
      </c>
      <c r="H28" s="73">
        <v>0.10281396042557422</v>
      </c>
      <c r="I28" s="73">
        <v>3.3409565476782338E-2</v>
      </c>
      <c r="O28" s="1"/>
      <c r="P28" s="1"/>
      <c r="Q28" s="1"/>
      <c r="R28" s="1"/>
      <c r="S28" s="1"/>
      <c r="T28" s="1"/>
      <c r="U28" s="1"/>
      <c r="V28" s="1"/>
      <c r="W28" s="1"/>
      <c r="X28" s="1"/>
    </row>
    <row r="29" spans="1:24" ht="15" thickBot="1" x14ac:dyDescent="0.35">
      <c r="A29" s="244"/>
      <c r="B29" s="77" t="s">
        <v>69</v>
      </c>
      <c r="C29" s="71">
        <v>0.1603046712655754</v>
      </c>
      <c r="D29" s="81">
        <v>0.88645683822021737</v>
      </c>
      <c r="E29" s="73">
        <v>0.66555831839472623</v>
      </c>
      <c r="F29" s="73">
        <v>0.23540353514909693</v>
      </c>
      <c r="G29" s="73">
        <v>7.247633917384684E-2</v>
      </c>
      <c r="H29" s="73">
        <v>2.1318838065498565E-2</v>
      </c>
      <c r="I29" s="73">
        <v>5.242969216831473E-3</v>
      </c>
      <c r="O29" s="1"/>
      <c r="P29" s="1"/>
      <c r="Q29" s="1"/>
      <c r="R29" s="1"/>
      <c r="S29" s="1"/>
      <c r="T29" s="1"/>
      <c r="U29" s="1"/>
      <c r="V29" s="1"/>
      <c r="W29" s="1"/>
      <c r="X29" s="1"/>
    </row>
    <row r="30" spans="1:24" ht="15" thickBot="1" x14ac:dyDescent="0.35">
      <c r="A30" s="244"/>
      <c r="B30" s="77" t="s">
        <v>3</v>
      </c>
      <c r="C30" s="71">
        <v>9.9651605626839492E-4</v>
      </c>
      <c r="D30" s="81">
        <v>5.5105597703506252E-3</v>
      </c>
      <c r="E30" s="73">
        <v>3.1007751937984496E-2</v>
      </c>
      <c r="F30" s="73">
        <v>0.36899224806201553</v>
      </c>
      <c r="G30" s="73">
        <v>0.37209302325581395</v>
      </c>
      <c r="H30" s="73">
        <v>0.16744186046511628</v>
      </c>
      <c r="I30" s="73">
        <v>6.0465116279069767E-2</v>
      </c>
      <c r="O30" s="1"/>
      <c r="P30" s="1"/>
      <c r="Q30" s="1"/>
      <c r="R30" s="1"/>
      <c r="S30" s="1"/>
      <c r="T30" s="1"/>
      <c r="U30" s="1"/>
      <c r="V30" s="1"/>
      <c r="W30" s="1"/>
      <c r="X30" s="1"/>
    </row>
    <row r="31" spans="1:24" ht="15" thickBot="1" x14ac:dyDescent="0.35">
      <c r="A31" s="244"/>
      <c r="B31" s="77" t="s">
        <v>80</v>
      </c>
      <c r="C31" s="71">
        <v>2.1915628307235941E-2</v>
      </c>
      <c r="D31" s="81">
        <v>0.12118959743011413</v>
      </c>
      <c r="E31" s="73">
        <v>0.32301727176594996</v>
      </c>
      <c r="F31" s="73">
        <v>0.39873105393020797</v>
      </c>
      <c r="G31" s="73">
        <v>0.16031018681706027</v>
      </c>
      <c r="H31" s="73">
        <v>8.6570320761367642E-2</v>
      </c>
      <c r="I31" s="73">
        <v>3.1371166725414172E-2</v>
      </c>
      <c r="O31" s="1"/>
      <c r="P31" s="1"/>
      <c r="Q31" s="1"/>
      <c r="R31" s="1"/>
      <c r="S31" s="1"/>
      <c r="T31" s="1"/>
      <c r="U31" s="1"/>
      <c r="V31" s="1"/>
      <c r="W31" s="1"/>
      <c r="X31" s="1"/>
    </row>
    <row r="32" spans="1:24" ht="15" thickBot="1" x14ac:dyDescent="0.35">
      <c r="A32" s="244"/>
      <c r="B32" s="77" t="s">
        <v>24</v>
      </c>
      <c r="C32" s="71">
        <v>2.4152768228905146E-2</v>
      </c>
      <c r="D32" s="81">
        <v>0.13356059052696329</v>
      </c>
      <c r="E32" s="73">
        <v>0.2043113925670057</v>
      </c>
      <c r="F32" s="73">
        <v>0.51263353163180447</v>
      </c>
      <c r="G32" s="73">
        <v>0.20379965457685664</v>
      </c>
      <c r="H32" s="73">
        <v>6.1792362310497027E-2</v>
      </c>
      <c r="I32" s="73">
        <v>1.7463058913836114E-2</v>
      </c>
      <c r="O32" s="1"/>
      <c r="P32" s="1"/>
      <c r="Q32" s="1"/>
      <c r="R32" s="1"/>
      <c r="S32" s="1"/>
      <c r="T32" s="1"/>
      <c r="U32" s="1"/>
      <c r="V32" s="1"/>
      <c r="W32" s="1"/>
      <c r="X32" s="1"/>
    </row>
    <row r="33" spans="1:24" ht="15" thickBot="1" x14ac:dyDescent="0.35">
      <c r="A33" s="245"/>
      <c r="B33" s="70" t="s">
        <v>4</v>
      </c>
      <c r="C33" s="88">
        <v>0.18083753698310559</v>
      </c>
      <c r="D33" s="81">
        <v>1</v>
      </c>
      <c r="E33" s="73">
        <v>0.67888387670015715</v>
      </c>
      <c r="F33" s="73">
        <v>0.227342628665163</v>
      </c>
      <c r="G33" s="73">
        <v>6.9245096028979561E-2</v>
      </c>
      <c r="H33" s="73">
        <v>1.9778210648622788E-2</v>
      </c>
      <c r="I33" s="73">
        <v>4.7501879570774385E-3</v>
      </c>
      <c r="O33" s="1"/>
      <c r="P33" s="1"/>
      <c r="Q33" s="1"/>
      <c r="R33" s="1"/>
      <c r="S33" s="1"/>
      <c r="T33" s="1"/>
      <c r="U33" s="1"/>
      <c r="V33" s="1"/>
      <c r="W33" s="1"/>
      <c r="X33" s="1"/>
    </row>
    <row r="34" spans="1:24" ht="15" thickBot="1" x14ac:dyDescent="0.35">
      <c r="A34" s="82"/>
      <c r="B34" s="83"/>
      <c r="C34" s="85"/>
      <c r="D34" s="85"/>
      <c r="E34" s="84"/>
      <c r="F34" s="85"/>
      <c r="G34" s="84"/>
      <c r="H34" s="85"/>
      <c r="I34" s="84"/>
      <c r="O34" s="1"/>
      <c r="P34" s="1"/>
      <c r="Q34" s="1"/>
      <c r="R34" s="1"/>
      <c r="S34" s="1"/>
      <c r="T34" s="1"/>
      <c r="U34" s="1"/>
      <c r="V34" s="1"/>
      <c r="W34" s="1"/>
      <c r="X34" s="1"/>
    </row>
    <row r="35" spans="1:24" ht="15" thickBot="1" x14ac:dyDescent="0.35">
      <c r="A35" s="82"/>
      <c r="B35" s="86" t="s">
        <v>4</v>
      </c>
      <c r="C35" s="71">
        <v>1</v>
      </c>
      <c r="D35" s="87"/>
      <c r="E35" s="73">
        <v>0.28778765710577747</v>
      </c>
      <c r="F35" s="73">
        <v>0.28475021436682607</v>
      </c>
      <c r="G35" s="73">
        <v>0.25865076360939659</v>
      </c>
      <c r="H35" s="73">
        <v>0.12319719430518111</v>
      </c>
      <c r="I35" s="73">
        <v>4.561417061281875E-2</v>
      </c>
      <c r="O35" s="1"/>
      <c r="P35" s="1"/>
      <c r="Q35" s="1"/>
      <c r="R35" s="1"/>
      <c r="S35" s="1"/>
      <c r="T35" s="1"/>
      <c r="U35" s="1"/>
      <c r="V35" s="1"/>
      <c r="W35" s="1"/>
      <c r="X35" s="1"/>
    </row>
    <row r="36" spans="1:24" ht="80.25" customHeight="1" x14ac:dyDescent="0.3">
      <c r="A36" s="246" t="s">
        <v>703</v>
      </c>
      <c r="B36" s="247"/>
      <c r="C36" s="247"/>
      <c r="D36" s="247"/>
      <c r="E36" s="247"/>
      <c r="F36" s="247"/>
      <c r="G36" s="247"/>
      <c r="H36" s="247"/>
      <c r="I36" s="248"/>
      <c r="O36" s="1"/>
      <c r="P36" s="1"/>
      <c r="Q36" s="1"/>
      <c r="R36" s="1"/>
      <c r="S36" s="1"/>
      <c r="T36" s="1"/>
      <c r="U36" s="1"/>
      <c r="V36" s="1"/>
      <c r="W36" s="1"/>
      <c r="X36" s="1"/>
    </row>
    <row r="37" spans="1:24" x14ac:dyDescent="0.3">
      <c r="A37" s="2"/>
      <c r="B37" s="164"/>
      <c r="C37" s="164"/>
      <c r="D37" s="164"/>
      <c r="E37" s="164"/>
      <c r="F37" s="164"/>
      <c r="G37" s="164"/>
      <c r="H37" s="164"/>
      <c r="I37" s="165"/>
    </row>
    <row r="38" spans="1:24" x14ac:dyDescent="0.3">
      <c r="A38" s="209" t="s">
        <v>84</v>
      </c>
      <c r="B38" s="209"/>
      <c r="C38" s="209"/>
      <c r="D38" s="209"/>
      <c r="E38" s="209"/>
      <c r="F38" s="209"/>
      <c r="G38" s="209"/>
      <c r="H38" s="209"/>
      <c r="I38" s="165"/>
      <c r="O38" s="1"/>
      <c r="P38" s="1"/>
      <c r="Q38" s="1"/>
      <c r="R38" s="1"/>
      <c r="S38" s="1"/>
      <c r="T38" s="1"/>
      <c r="U38" s="1"/>
      <c r="V38" s="1"/>
      <c r="W38" s="1"/>
      <c r="X38" s="1"/>
    </row>
    <row r="39" spans="1:24" x14ac:dyDescent="0.3">
      <c r="A39" s="126" t="s">
        <v>688</v>
      </c>
      <c r="B39" s="1"/>
      <c r="C39" s="1"/>
      <c r="D39" s="1"/>
      <c r="E39" s="1"/>
      <c r="F39" s="1"/>
      <c r="G39" s="1"/>
      <c r="H39" s="1"/>
      <c r="I39" s="1"/>
      <c r="J39" s="1"/>
    </row>
    <row r="41" spans="1:24" x14ac:dyDescent="0.3">
      <c r="A41" s="1"/>
    </row>
    <row r="42" spans="1:24" x14ac:dyDescent="0.3">
      <c r="A42" s="1"/>
      <c r="B42" s="1"/>
      <c r="C42" s="1"/>
      <c r="D42" s="1"/>
      <c r="E42" s="1"/>
      <c r="F42" s="1"/>
      <c r="G42" s="1"/>
      <c r="H42" s="1"/>
      <c r="I42" s="1"/>
      <c r="J42" s="1"/>
    </row>
    <row r="44" spans="1:24" x14ac:dyDescent="0.3">
      <c r="A44" s="1"/>
    </row>
    <row r="45" spans="1:24" x14ac:dyDescent="0.3">
      <c r="A45" s="1"/>
      <c r="B45" s="1"/>
      <c r="C45" s="1"/>
      <c r="D45" s="1"/>
      <c r="E45" s="1"/>
      <c r="F45" s="1"/>
      <c r="G45" s="1"/>
      <c r="H45" s="1"/>
      <c r="I45" s="1"/>
      <c r="J45" s="1"/>
    </row>
    <row r="47" spans="1:24" x14ac:dyDescent="0.3">
      <c r="A47" s="1"/>
    </row>
    <row r="48" spans="1:24" x14ac:dyDescent="0.3">
      <c r="A48" s="1"/>
      <c r="B48" s="1"/>
      <c r="C48" s="1"/>
      <c r="D48" s="1"/>
      <c r="E48" s="1"/>
      <c r="F48" s="1"/>
      <c r="G48" s="1"/>
      <c r="H48" s="1"/>
      <c r="I48" s="1"/>
      <c r="J48" s="1"/>
    </row>
  </sheetData>
  <mergeCells count="10">
    <mergeCell ref="D3:D4"/>
    <mergeCell ref="E3:I3"/>
    <mergeCell ref="A5:A13"/>
    <mergeCell ref="A36:I36"/>
    <mergeCell ref="A38:H38"/>
    <mergeCell ref="A15:A23"/>
    <mergeCell ref="A25:A33"/>
    <mergeCell ref="A3:A4"/>
    <mergeCell ref="B3:B4"/>
    <mergeCell ref="C3:C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J38"/>
  <sheetViews>
    <sheetView workbookViewId="0"/>
  </sheetViews>
  <sheetFormatPr baseColWidth="10" defaultRowHeight="14.4" x14ac:dyDescent="0.3"/>
  <cols>
    <col min="4" max="4" width="11.44140625" style="1"/>
  </cols>
  <sheetData>
    <row r="1" spans="1:10" s="1" customFormat="1" ht="18" x14ac:dyDescent="0.35">
      <c r="A1" s="9" t="s">
        <v>704</v>
      </c>
    </row>
    <row r="2" spans="1:10" s="1" customFormat="1" ht="15" thickBot="1" x14ac:dyDescent="0.35"/>
    <row r="3" spans="1:10" ht="22.2" thickBot="1" x14ac:dyDescent="0.35">
      <c r="A3" s="1"/>
      <c r="B3" s="1"/>
      <c r="C3" s="95" t="s">
        <v>22</v>
      </c>
      <c r="D3" s="70" t="s">
        <v>456</v>
      </c>
      <c r="E3" s="95" t="s">
        <v>2</v>
      </c>
      <c r="F3" s="95" t="s">
        <v>68</v>
      </c>
      <c r="G3" s="95" t="s">
        <v>69</v>
      </c>
      <c r="H3" s="95" t="s">
        <v>3</v>
      </c>
      <c r="I3" s="96" t="s">
        <v>80</v>
      </c>
      <c r="J3" s="97" t="s">
        <v>24</v>
      </c>
    </row>
    <row r="4" spans="1:10" ht="15" thickBot="1" x14ac:dyDescent="0.35">
      <c r="A4" s="236" t="s">
        <v>610</v>
      </c>
      <c r="B4" s="70" t="s">
        <v>1</v>
      </c>
      <c r="C4" s="107"/>
      <c r="D4" s="98">
        <v>0.2606428459252107</v>
      </c>
      <c r="E4" s="98">
        <v>0.12592265141953082</v>
      </c>
      <c r="F4" s="98">
        <v>0.39021538712097859</v>
      </c>
      <c r="G4" s="98">
        <v>0.25698423131285519</v>
      </c>
      <c r="H4" s="98">
        <v>0.24805290740622254</v>
      </c>
      <c r="I4" s="98">
        <v>7.8520616787748007E-2</v>
      </c>
      <c r="J4" s="98">
        <v>0.31061870721194956</v>
      </c>
    </row>
    <row r="5" spans="1:10" s="1" customFormat="1" ht="15" thickBot="1" x14ac:dyDescent="0.35">
      <c r="A5" s="236"/>
      <c r="B5" s="70" t="s">
        <v>456</v>
      </c>
      <c r="C5" s="98">
        <v>0.86376691468445199</v>
      </c>
      <c r="D5" s="107"/>
      <c r="E5" s="98">
        <v>0.4457477157947492</v>
      </c>
      <c r="F5" s="98">
        <v>0.32453062955395351</v>
      </c>
      <c r="G5" s="98">
        <v>0.20170399784108869</v>
      </c>
      <c r="H5" s="98">
        <v>0.2383958518061606</v>
      </c>
      <c r="I5" s="98">
        <v>0.18465438143336288</v>
      </c>
      <c r="J5" s="98">
        <v>0.24404371795366051</v>
      </c>
    </row>
    <row r="6" spans="1:10" ht="15" thickBot="1" x14ac:dyDescent="0.35">
      <c r="A6" s="236"/>
      <c r="B6" s="70" t="s">
        <v>2</v>
      </c>
      <c r="C6" s="98">
        <v>0.73489824668601589</v>
      </c>
      <c r="D6" s="98">
        <v>0.78498565778977203</v>
      </c>
      <c r="E6" s="107"/>
      <c r="F6" s="98">
        <v>0.22691243613897516</v>
      </c>
      <c r="G6" s="98">
        <v>0.12863859327528557</v>
      </c>
      <c r="H6" s="98">
        <v>0.28085272501994329</v>
      </c>
      <c r="I6" s="98">
        <v>0.21005821749240458</v>
      </c>
      <c r="J6" s="98">
        <v>0.21073713868662694</v>
      </c>
    </row>
    <row r="7" spans="1:10" ht="15" thickBot="1" x14ac:dyDescent="0.35">
      <c r="A7" s="236"/>
      <c r="B7" s="70" t="s">
        <v>68</v>
      </c>
      <c r="C7" s="98">
        <v>0.91167537523866471</v>
      </c>
      <c r="D7" s="98">
        <v>0.22879196591766152</v>
      </c>
      <c r="E7" s="98">
        <v>9.0838672854395841E-2</v>
      </c>
      <c r="F7" s="107"/>
      <c r="G7" s="98">
        <v>0.41051007997390826</v>
      </c>
      <c r="H7" s="98">
        <v>0.23909956309920977</v>
      </c>
      <c r="I7" s="98">
        <v>6.7723019847390487E-2</v>
      </c>
      <c r="J7" s="98">
        <v>0.35982143463814692</v>
      </c>
    </row>
    <row r="8" spans="1:10" ht="15" thickBot="1" x14ac:dyDescent="0.35">
      <c r="A8" s="236"/>
      <c r="B8" s="70" t="s">
        <v>69</v>
      </c>
      <c r="C8" s="98">
        <v>0.8760695200420372</v>
      </c>
      <c r="D8" s="98">
        <v>0.2074893667648196</v>
      </c>
      <c r="E8" s="98">
        <v>7.514152860811199E-2</v>
      </c>
      <c r="F8" s="98">
        <v>0.5989907101712223</v>
      </c>
      <c r="G8" s="107"/>
      <c r="H8" s="98">
        <v>9.9461645995062603E-2</v>
      </c>
      <c r="I8" s="98">
        <v>0.10690738923093701</v>
      </c>
      <c r="J8" s="98">
        <v>0.25148964436909471</v>
      </c>
    </row>
    <row r="9" spans="1:10" ht="15" thickBot="1" x14ac:dyDescent="0.35">
      <c r="A9" s="236"/>
      <c r="B9" s="70" t="s">
        <v>3</v>
      </c>
      <c r="C9" s="98">
        <v>0.91064583978390157</v>
      </c>
      <c r="D9" s="98">
        <v>0.26409071011413504</v>
      </c>
      <c r="E9" s="98">
        <v>0.17666905115256082</v>
      </c>
      <c r="F9" s="98">
        <v>0.37570600356605205</v>
      </c>
      <c r="G9" s="98">
        <v>0.10710968279219739</v>
      </c>
      <c r="H9" s="107"/>
      <c r="I9" s="98">
        <v>2.6115458942355944E-2</v>
      </c>
      <c r="J9" s="98">
        <v>0.54210397070285388</v>
      </c>
    </row>
    <row r="10" spans="1:10" ht="15" thickBot="1" x14ac:dyDescent="0.35">
      <c r="A10" s="236"/>
      <c r="B10" s="70" t="s">
        <v>80</v>
      </c>
      <c r="C10" s="98">
        <v>0.82839347079037806</v>
      </c>
      <c r="D10" s="98">
        <v>0.58784364261168387</v>
      </c>
      <c r="E10" s="98">
        <v>0.3797250859106529</v>
      </c>
      <c r="F10" s="98">
        <v>0.30581124202258225</v>
      </c>
      <c r="G10" s="98">
        <v>0.33084806087383406</v>
      </c>
      <c r="H10" s="98">
        <v>7.5049091801669118E-2</v>
      </c>
      <c r="I10" s="107"/>
      <c r="J10" s="98">
        <v>0.1208885616102111</v>
      </c>
    </row>
    <row r="11" spans="1:10" ht="15" thickBot="1" x14ac:dyDescent="0.35">
      <c r="A11" s="236"/>
      <c r="B11" s="70" t="s">
        <v>24</v>
      </c>
      <c r="C11" s="98">
        <v>0.90577190542420027</v>
      </c>
      <c r="D11" s="98">
        <v>0.21473760982394247</v>
      </c>
      <c r="E11" s="98">
        <v>0.1052952949557312</v>
      </c>
      <c r="F11" s="98">
        <v>0.44909935886563318</v>
      </c>
      <c r="G11" s="98">
        <v>0.21511923742325045</v>
      </c>
      <c r="H11" s="98">
        <v>0.430594660605855</v>
      </c>
      <c r="I11" s="98">
        <v>3.341361647274331E-2</v>
      </c>
      <c r="J11" s="107"/>
    </row>
    <row r="12" spans="1:10" ht="15" thickBot="1" x14ac:dyDescent="0.35">
      <c r="A12" s="236"/>
      <c r="B12" s="70" t="s">
        <v>4</v>
      </c>
      <c r="C12" s="99">
        <v>0.89977417067254228</v>
      </c>
      <c r="D12" s="99">
        <v>0.27150808458525122</v>
      </c>
      <c r="E12" s="99">
        <v>0.15417365568747105</v>
      </c>
      <c r="F12" s="99">
        <v>0.38512143232839718</v>
      </c>
      <c r="G12" s="99">
        <v>0.26393769936699751</v>
      </c>
      <c r="H12" s="99">
        <v>0.24509154854022144</v>
      </c>
      <c r="I12" s="99">
        <v>8.5286552033641508E-2</v>
      </c>
      <c r="J12" s="99">
        <v>0.30856188848793786</v>
      </c>
    </row>
    <row r="13" spans="1:10" ht="15" thickBot="1" x14ac:dyDescent="0.35">
      <c r="A13" s="100"/>
      <c r="B13" s="101"/>
      <c r="C13" s="102"/>
      <c r="D13" s="102"/>
      <c r="E13" s="102"/>
      <c r="F13" s="102"/>
      <c r="G13" s="102"/>
      <c r="H13" s="102"/>
      <c r="I13" s="102"/>
      <c r="J13" s="102"/>
    </row>
    <row r="14" spans="1:10" ht="15" thickBot="1" x14ac:dyDescent="0.35">
      <c r="A14" s="236" t="s">
        <v>0</v>
      </c>
      <c r="B14" s="70" t="s">
        <v>1</v>
      </c>
      <c r="C14" s="107"/>
      <c r="D14" s="98">
        <v>0.19522604916650452</v>
      </c>
      <c r="E14" s="98">
        <v>3.4883570084971137E-2</v>
      </c>
      <c r="F14" s="98">
        <v>0.59091911526237273</v>
      </c>
      <c r="G14" s="98">
        <v>0.77278329117208278</v>
      </c>
      <c r="H14" s="98">
        <v>7.686320295777388E-2</v>
      </c>
      <c r="I14" s="98">
        <v>0.16999416228838296</v>
      </c>
      <c r="J14" s="98">
        <v>0.19412337030550691</v>
      </c>
    </row>
    <row r="15" spans="1:10" s="1" customFormat="1" ht="15" thickBot="1" x14ac:dyDescent="0.35">
      <c r="A15" s="236"/>
      <c r="B15" s="70" t="s">
        <v>456</v>
      </c>
      <c r="C15" s="98">
        <v>0.84416895719975316</v>
      </c>
      <c r="D15" s="107"/>
      <c r="E15" s="98">
        <v>0.15022157401694058</v>
      </c>
      <c r="F15" s="98">
        <v>0.48207774723733665</v>
      </c>
      <c r="G15" s="98">
        <v>0.684355191563359</v>
      </c>
      <c r="H15" s="98">
        <v>5.3458237504908288E-2</v>
      </c>
      <c r="I15" s="98">
        <v>0.46940034778706458</v>
      </c>
      <c r="J15" s="98">
        <v>0.15515790654625006</v>
      </c>
    </row>
    <row r="16" spans="1:10" ht="15" thickBot="1" x14ac:dyDescent="0.35">
      <c r="A16" s="236"/>
      <c r="B16" s="70" t="s">
        <v>2</v>
      </c>
      <c r="C16" s="98">
        <v>0.63092444861567343</v>
      </c>
      <c r="D16" s="98">
        <v>0.62834350070389489</v>
      </c>
      <c r="E16" s="107"/>
      <c r="F16" s="98">
        <v>0.40262787423744723</v>
      </c>
      <c r="G16" s="98">
        <v>0.59479117785077429</v>
      </c>
      <c r="H16" s="98">
        <v>4.9976536837165651E-2</v>
      </c>
      <c r="I16" s="98">
        <v>0.680431722196152</v>
      </c>
      <c r="J16" s="98">
        <v>0.11895823557015486</v>
      </c>
    </row>
    <row r="17" spans="1:10" ht="15" thickBot="1" x14ac:dyDescent="0.35">
      <c r="A17" s="236"/>
      <c r="B17" s="70" t="s">
        <v>68</v>
      </c>
      <c r="C17" s="98">
        <v>0.55506001340400901</v>
      </c>
      <c r="D17" s="98">
        <v>0.10472186681289222</v>
      </c>
      <c r="E17" s="98">
        <v>2.0910254066898191E-2</v>
      </c>
      <c r="F17" s="107"/>
      <c r="G17" s="98">
        <v>0.88331200877353322</v>
      </c>
      <c r="H17" s="98">
        <v>0.10734174130262597</v>
      </c>
      <c r="I17" s="98">
        <v>0.10457564125997684</v>
      </c>
      <c r="J17" s="98">
        <v>0.17386218241637727</v>
      </c>
    </row>
    <row r="18" spans="1:10" ht="15" thickBot="1" x14ac:dyDescent="0.35">
      <c r="A18" s="236"/>
      <c r="B18" s="70" t="s">
        <v>69</v>
      </c>
      <c r="C18" s="98">
        <v>0.48606351382225266</v>
      </c>
      <c r="D18" s="98">
        <v>9.9546329841052258E-2</v>
      </c>
      <c r="E18" s="98">
        <v>2.0684421815333399E-2</v>
      </c>
      <c r="F18" s="98">
        <v>0.59147654949574069</v>
      </c>
      <c r="G18" s="107"/>
      <c r="H18" s="98">
        <v>6.6957146120956948E-2</v>
      </c>
      <c r="I18" s="98">
        <v>0.12051633538953621</v>
      </c>
      <c r="J18" s="98">
        <v>0.14778550213779823</v>
      </c>
    </row>
    <row r="19" spans="1:10" ht="15" thickBot="1" x14ac:dyDescent="0.35">
      <c r="A19" s="236"/>
      <c r="B19" s="70" t="s">
        <v>3</v>
      </c>
      <c r="C19" s="98">
        <v>0.57053442465093884</v>
      </c>
      <c r="D19" s="98">
        <v>9.1766971593644678E-2</v>
      </c>
      <c r="E19" s="98">
        <v>2.0510351468464132E-2</v>
      </c>
      <c r="F19" s="98">
        <v>0.84824265767934526</v>
      </c>
      <c r="G19" s="98">
        <v>0.79017814155031296</v>
      </c>
      <c r="H19" s="107"/>
      <c r="I19" s="98">
        <v>2.9947038998555608E-2</v>
      </c>
      <c r="J19" s="98">
        <v>0.30101107366393837</v>
      </c>
    </row>
    <row r="20" spans="1:10" ht="15" thickBot="1" x14ac:dyDescent="0.35">
      <c r="A20" s="236"/>
      <c r="B20" s="70" t="s">
        <v>80</v>
      </c>
      <c r="C20" s="98">
        <v>0.58526127735596245</v>
      </c>
      <c r="D20" s="98">
        <v>0.37373827601607862</v>
      </c>
      <c r="E20" s="98">
        <v>0.12952210808396605</v>
      </c>
      <c r="F20" s="98">
        <v>0.38329611433675748</v>
      </c>
      <c r="G20" s="98">
        <v>0.65966949531040642</v>
      </c>
      <c r="H20" s="98">
        <v>1.3890129522108084E-2</v>
      </c>
      <c r="I20" s="107"/>
      <c r="J20" s="98">
        <v>8.7985707905314875E-2</v>
      </c>
    </row>
    <row r="21" spans="1:10" ht="15" thickBot="1" x14ac:dyDescent="0.35">
      <c r="A21" s="236"/>
      <c r="B21" s="70" t="s">
        <v>24</v>
      </c>
      <c r="C21" s="98">
        <v>0.5931504677342635</v>
      </c>
      <c r="D21" s="98">
        <v>0.10964008244807356</v>
      </c>
      <c r="E21" s="98">
        <v>2.0096717932456001E-2</v>
      </c>
      <c r="F21" s="98">
        <v>0.5655620738861582</v>
      </c>
      <c r="G21" s="98">
        <v>0.71793245600126843</v>
      </c>
      <c r="H21" s="98">
        <v>0.12390994133502457</v>
      </c>
      <c r="I21" s="98">
        <v>7.8087838909148569E-2</v>
      </c>
      <c r="J21" s="107"/>
    </row>
    <row r="22" spans="1:10" ht="15" thickBot="1" x14ac:dyDescent="0.35">
      <c r="A22" s="236"/>
      <c r="B22" s="70" t="s">
        <v>4</v>
      </c>
      <c r="C22" s="103">
        <v>0.52063352694853438</v>
      </c>
      <c r="D22" s="103">
        <v>0.12040389031473726</v>
      </c>
      <c r="E22" s="103">
        <v>2.8785627448331758E-2</v>
      </c>
      <c r="F22" s="103">
        <v>0.55426853978116974</v>
      </c>
      <c r="G22" s="103">
        <v>0.82774550857760365</v>
      </c>
      <c r="H22" s="103">
        <v>7.0140483587734698E-2</v>
      </c>
      <c r="I22" s="103">
        <v>0.15122247737403754</v>
      </c>
      <c r="J22" s="103">
        <v>0.17039038227745509</v>
      </c>
    </row>
    <row r="23" spans="1:10" ht="15" thickBot="1" x14ac:dyDescent="0.35">
      <c r="A23" s="100"/>
      <c r="B23" s="101"/>
      <c r="C23" s="102"/>
      <c r="D23" s="102"/>
      <c r="E23" s="102"/>
      <c r="F23" s="102"/>
      <c r="G23" s="102"/>
      <c r="H23" s="102"/>
      <c r="I23" s="102"/>
      <c r="J23" s="102"/>
    </row>
    <row r="24" spans="1:10" ht="15" thickBot="1" x14ac:dyDescent="0.35">
      <c r="A24" s="236" t="s">
        <v>13</v>
      </c>
      <c r="B24" s="70" t="s">
        <v>1</v>
      </c>
      <c r="C24" s="107"/>
      <c r="D24" s="98">
        <v>0.18169861905002782</v>
      </c>
      <c r="E24" s="98">
        <v>2.4331023319338358E-2</v>
      </c>
      <c r="F24" s="98">
        <v>0.15954271839749101</v>
      </c>
      <c r="G24" s="98">
        <v>0.77090394051292432</v>
      </c>
      <c r="H24" s="98">
        <v>1.1432040062724467E-2</v>
      </c>
      <c r="I24" s="98">
        <v>0.14527796044311803</v>
      </c>
      <c r="J24" s="98">
        <v>0.20107238605898123</v>
      </c>
    </row>
    <row r="25" spans="1:10" s="1" customFormat="1" ht="15" thickBot="1" x14ac:dyDescent="0.35">
      <c r="A25" s="236"/>
      <c r="B25" s="70" t="s">
        <v>456</v>
      </c>
      <c r="C25" s="98">
        <v>0.86304661220567036</v>
      </c>
      <c r="D25" s="107"/>
      <c r="E25" s="98">
        <v>9.4906295050456516E-2</v>
      </c>
      <c r="F25" s="98">
        <v>0.1525708793849111</v>
      </c>
      <c r="G25" s="98">
        <v>0.73762614127823167</v>
      </c>
      <c r="H25" s="98">
        <v>1.3695338779432966E-2</v>
      </c>
      <c r="I25" s="98">
        <v>0.35463719365689572</v>
      </c>
      <c r="J25" s="98">
        <v>0.16746756367131188</v>
      </c>
    </row>
    <row r="26" spans="1:10" ht="15" thickBot="1" x14ac:dyDescent="0.35">
      <c r="A26" s="236"/>
      <c r="B26" s="70" t="s">
        <v>2</v>
      </c>
      <c r="C26" s="98">
        <v>0.53743016759776541</v>
      </c>
      <c r="D26" s="98">
        <v>0.44134078212290501</v>
      </c>
      <c r="E26" s="107"/>
      <c r="F26" s="98">
        <v>0.11731843575418995</v>
      </c>
      <c r="G26" s="98">
        <v>0.70949720670391059</v>
      </c>
      <c r="H26" s="98">
        <v>1.0055865921787709E-2</v>
      </c>
      <c r="I26" s="98">
        <v>0.65586592178770953</v>
      </c>
      <c r="J26" s="98">
        <v>0.10726256983240223</v>
      </c>
    </row>
    <row r="27" spans="1:10" ht="15" thickBot="1" x14ac:dyDescent="0.35">
      <c r="A27" s="236"/>
      <c r="B27" s="70" t="s">
        <v>68</v>
      </c>
      <c r="C27" s="98">
        <v>0.31361240926717709</v>
      </c>
      <c r="D27" s="98">
        <v>6.3140101421895203E-2</v>
      </c>
      <c r="E27" s="98">
        <v>1.0440489211494481E-2</v>
      </c>
      <c r="F27" s="107"/>
      <c r="G27" s="98">
        <v>0.90752709555533462</v>
      </c>
      <c r="H27" s="98">
        <v>1.5909316893705876E-2</v>
      </c>
      <c r="I27" s="98">
        <v>0.1304563985283882</v>
      </c>
      <c r="J27" s="98">
        <v>0.14507308342448047</v>
      </c>
    </row>
    <row r="28" spans="1:10" ht="15" thickBot="1" x14ac:dyDescent="0.35">
      <c r="A28" s="236"/>
      <c r="B28" s="70" t="s">
        <v>69</v>
      </c>
      <c r="C28" s="98">
        <v>0.14688024055976406</v>
      </c>
      <c r="D28" s="98">
        <v>2.9588079955280556E-2</v>
      </c>
      <c r="E28" s="98">
        <v>6.1200100233235024E-3</v>
      </c>
      <c r="F28" s="98">
        <v>8.7964301547832455E-2</v>
      </c>
      <c r="G28" s="107"/>
      <c r="H28" s="98">
        <v>5.5513791707627368E-3</v>
      </c>
      <c r="I28" s="98">
        <v>8.2403284566009372E-2</v>
      </c>
      <c r="J28" s="98">
        <v>0.10741340426762273</v>
      </c>
    </row>
    <row r="29" spans="1:10" ht="15" thickBot="1" x14ac:dyDescent="0.35">
      <c r="A29" s="236"/>
      <c r="B29" s="70" t="s">
        <v>3</v>
      </c>
      <c r="C29" s="98">
        <v>0.35038759689922483</v>
      </c>
      <c r="D29" s="98">
        <v>8.8372093023255813E-2</v>
      </c>
      <c r="E29" s="98">
        <v>1.3953488372093023E-2</v>
      </c>
      <c r="F29" s="98">
        <v>0.24806201550387597</v>
      </c>
      <c r="G29" s="98">
        <v>0.89302325581395348</v>
      </c>
      <c r="H29" s="107"/>
      <c r="I29" s="98">
        <v>4.6511627906976744E-2</v>
      </c>
      <c r="J29" s="98">
        <v>0.23255813953488372</v>
      </c>
    </row>
    <row r="30" spans="1:10" ht="15" thickBot="1" x14ac:dyDescent="0.35">
      <c r="A30" s="236"/>
      <c r="B30" s="70" t="s">
        <v>80</v>
      </c>
      <c r="C30" s="98">
        <v>0.20246739513570675</v>
      </c>
      <c r="D30" s="98">
        <v>0.10405357772294678</v>
      </c>
      <c r="E30" s="98">
        <v>4.1381741275995768E-2</v>
      </c>
      <c r="F30" s="98">
        <v>9.2492069087063797E-2</v>
      </c>
      <c r="G30" s="98">
        <v>0.60274938315121607</v>
      </c>
      <c r="H30" s="98">
        <v>2.1149101163200562E-3</v>
      </c>
      <c r="I30" s="107"/>
      <c r="J30" s="98">
        <v>6.3588297497356366E-2</v>
      </c>
    </row>
    <row r="31" spans="1:10" ht="15" thickBot="1" x14ac:dyDescent="0.35">
      <c r="A31" s="236"/>
      <c r="B31" s="70" t="s">
        <v>24</v>
      </c>
      <c r="C31" s="98">
        <v>0.25426981385530606</v>
      </c>
      <c r="D31" s="98">
        <v>4.4585172391735428E-2</v>
      </c>
      <c r="E31" s="98">
        <v>6.1408558817885239E-3</v>
      </c>
      <c r="F31" s="98">
        <v>9.332821595343184E-2</v>
      </c>
      <c r="G31" s="98">
        <v>0.71291498752638649</v>
      </c>
      <c r="H31" s="98">
        <v>9.5950873152945686E-3</v>
      </c>
      <c r="I31" s="98">
        <v>5.7698458389304673E-2</v>
      </c>
      <c r="J31" s="107"/>
    </row>
    <row r="32" spans="1:10" ht="15" thickBot="1" x14ac:dyDescent="0.35">
      <c r="A32" s="236"/>
      <c r="B32" s="70" t="s">
        <v>4</v>
      </c>
      <c r="C32" s="103">
        <v>0.16889652108536668</v>
      </c>
      <c r="D32" s="103">
        <v>3.5558061649921396E-2</v>
      </c>
      <c r="E32" s="103">
        <v>7.6464356503314884E-3</v>
      </c>
      <c r="F32" s="103">
        <v>8.5922014899870142E-2</v>
      </c>
      <c r="G32" s="103">
        <v>0.88645683822021737</v>
      </c>
      <c r="H32" s="103">
        <v>5.5105597703506252E-3</v>
      </c>
      <c r="I32" s="103">
        <v>0.12118959743011413</v>
      </c>
      <c r="J32" s="103">
        <v>0.13356059052696329</v>
      </c>
    </row>
    <row r="33" spans="1:10" ht="15" thickBot="1" x14ac:dyDescent="0.35">
      <c r="A33" s="100"/>
      <c r="B33" s="104"/>
      <c r="C33" s="102"/>
      <c r="D33" s="102"/>
      <c r="E33" s="102"/>
      <c r="F33" s="102"/>
      <c r="G33" s="102"/>
      <c r="H33" s="102"/>
      <c r="I33" s="102"/>
      <c r="J33" s="102"/>
    </row>
    <row r="34" spans="1:10" x14ac:dyDescent="0.3">
      <c r="A34" s="226" t="s">
        <v>4</v>
      </c>
      <c r="B34" s="252"/>
      <c r="C34" s="105">
        <v>0.68087538914338241</v>
      </c>
      <c r="D34" s="105">
        <v>0.19427428138832453</v>
      </c>
      <c r="E34" s="105">
        <v>9.8993441533862234E-2</v>
      </c>
      <c r="F34" s="105">
        <v>0.36970745687557455</v>
      </c>
      <c r="G34" s="105">
        <v>0.50548392828174371</v>
      </c>
      <c r="H34" s="105">
        <v>0.16174614332836362</v>
      </c>
      <c r="I34" s="105">
        <v>0.10686205591304818</v>
      </c>
      <c r="J34" s="105">
        <v>0.24530826335833636</v>
      </c>
    </row>
    <row r="36" spans="1:10" ht="31.5" customHeight="1" x14ac:dyDescent="0.3">
      <c r="A36" s="209" t="s">
        <v>84</v>
      </c>
      <c r="B36" s="209"/>
      <c r="C36" s="209"/>
      <c r="D36" s="209"/>
      <c r="E36" s="209"/>
      <c r="F36" s="209"/>
      <c r="G36" s="209"/>
      <c r="H36" s="209"/>
    </row>
    <row r="37" spans="1:10" x14ac:dyDescent="0.3">
      <c r="A37" s="126" t="s">
        <v>688</v>
      </c>
    </row>
    <row r="38" spans="1:10" x14ac:dyDescent="0.3">
      <c r="A38" s="1"/>
    </row>
  </sheetData>
  <mergeCells count="5">
    <mergeCell ref="A4:A12"/>
    <mergeCell ref="A14:A22"/>
    <mergeCell ref="A24:A32"/>
    <mergeCell ref="A34:B34"/>
    <mergeCell ref="A36:H3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F612"/>
  <sheetViews>
    <sheetView topLeftCell="A141" workbookViewId="0">
      <selection activeCell="C153" sqref="C153"/>
    </sheetView>
  </sheetViews>
  <sheetFormatPr baseColWidth="10" defaultRowHeight="14.4" x14ac:dyDescent="0.3"/>
  <cols>
    <col min="1" max="1" width="22" bestFit="1" customWidth="1"/>
    <col min="2" max="2" width="65.6640625" bestFit="1" customWidth="1"/>
    <col min="3" max="3" width="109.44140625" bestFit="1" customWidth="1"/>
    <col min="5" max="6" width="12" bestFit="1" customWidth="1"/>
  </cols>
  <sheetData>
    <row r="1" spans="1:6" s="1" customFormat="1" ht="18" x14ac:dyDescent="0.35">
      <c r="A1" s="9" t="s">
        <v>713</v>
      </c>
    </row>
    <row r="2" spans="1:6" s="1" customFormat="1" x14ac:dyDescent="0.3"/>
    <row r="3" spans="1:6" ht="72" x14ac:dyDescent="0.3">
      <c r="A3" s="189" t="s">
        <v>708</v>
      </c>
      <c r="B3" s="68" t="s">
        <v>709</v>
      </c>
      <c r="C3" s="68" t="s">
        <v>710</v>
      </c>
      <c r="D3" s="189" t="s">
        <v>711</v>
      </c>
      <c r="E3" s="68" t="s">
        <v>712</v>
      </c>
      <c r="F3" s="68" t="s">
        <v>705</v>
      </c>
    </row>
    <row r="4" spans="1:6" x14ac:dyDescent="0.3">
      <c r="A4" t="s">
        <v>458</v>
      </c>
      <c r="B4" t="s">
        <v>459</v>
      </c>
      <c r="C4" t="s">
        <v>460</v>
      </c>
      <c r="D4">
        <v>127</v>
      </c>
      <c r="E4" s="188">
        <v>1.9442543991052143E-5</v>
      </c>
      <c r="F4" s="106">
        <v>2.2668716348270775E-5</v>
      </c>
    </row>
    <row r="5" spans="1:6" x14ac:dyDescent="0.3">
      <c r="A5" t="s">
        <v>458</v>
      </c>
      <c r="B5" t="s">
        <v>459</v>
      </c>
      <c r="C5" t="s">
        <v>27</v>
      </c>
      <c r="D5" s="1">
        <v>16896</v>
      </c>
      <c r="E5" s="188">
        <v>2.5866238052977717E-3</v>
      </c>
      <c r="F5" s="106">
        <v>4.0454457671242399E-3</v>
      </c>
    </row>
    <row r="6" spans="1:6" x14ac:dyDescent="0.3">
      <c r="A6" t="s">
        <v>458</v>
      </c>
      <c r="B6" t="s">
        <v>459</v>
      </c>
      <c r="C6" t="s">
        <v>43</v>
      </c>
      <c r="D6" s="1">
        <v>19906</v>
      </c>
      <c r="E6" s="188">
        <v>3.0474274069754643E-3</v>
      </c>
      <c r="F6" s="106">
        <v>4.9460907988350808E-3</v>
      </c>
    </row>
    <row r="7" spans="1:6" x14ac:dyDescent="0.3">
      <c r="A7" t="s">
        <v>458</v>
      </c>
      <c r="B7" t="s">
        <v>459</v>
      </c>
      <c r="C7" t="s">
        <v>50</v>
      </c>
      <c r="D7" s="1">
        <v>12667</v>
      </c>
      <c r="E7" s="188">
        <v>1.9392023994854921E-3</v>
      </c>
      <c r="F7" s="106">
        <v>3.2903152544205912E-3</v>
      </c>
    </row>
    <row r="8" spans="1:6" x14ac:dyDescent="0.3">
      <c r="A8" t="s">
        <v>458</v>
      </c>
      <c r="B8" t="s">
        <v>459</v>
      </c>
      <c r="C8" t="s">
        <v>461</v>
      </c>
      <c r="D8" s="1">
        <v>3990</v>
      </c>
      <c r="E8" s="188">
        <v>6.1083268129368548E-4</v>
      </c>
      <c r="F8" s="106">
        <v>7.1380785007454559E-4</v>
      </c>
    </row>
    <row r="9" spans="1:6" x14ac:dyDescent="0.3">
      <c r="A9" t="s">
        <v>458</v>
      </c>
      <c r="B9" t="s">
        <v>459</v>
      </c>
      <c r="C9" t="s">
        <v>462</v>
      </c>
      <c r="D9" s="1">
        <v>6275</v>
      </c>
      <c r="E9" s="188">
        <v>9.6064538223505664E-4</v>
      </c>
      <c r="F9" s="106">
        <v>1.1665369908305074E-3</v>
      </c>
    </row>
    <row r="10" spans="1:6" x14ac:dyDescent="0.3">
      <c r="A10" t="s">
        <v>458</v>
      </c>
      <c r="B10" t="s">
        <v>459</v>
      </c>
      <c r="C10" t="s">
        <v>463</v>
      </c>
      <c r="D10" s="1">
        <v>764</v>
      </c>
      <c r="E10" s="188">
        <v>1.1696144574144754E-4</v>
      </c>
      <c r="F10" s="106">
        <v>2.0172173254745041E-4</v>
      </c>
    </row>
    <row r="11" spans="1:6" x14ac:dyDescent="0.3">
      <c r="A11" t="s">
        <v>458</v>
      </c>
      <c r="B11" t="s">
        <v>459</v>
      </c>
      <c r="C11" t="s">
        <v>464</v>
      </c>
      <c r="D11" s="1">
        <v>634</v>
      </c>
      <c r="E11" s="188">
        <v>9.705962905769338E-5</v>
      </c>
      <c r="F11" s="106">
        <v>1.2804325961174496E-4</v>
      </c>
    </row>
    <row r="12" spans="1:6" x14ac:dyDescent="0.3">
      <c r="A12" t="s">
        <v>458</v>
      </c>
      <c r="B12" t="s">
        <v>459</v>
      </c>
      <c r="C12" t="s">
        <v>465</v>
      </c>
      <c r="D12" s="1">
        <v>3561</v>
      </c>
      <c r="E12" s="188">
        <v>5.4515668623729668E-4</v>
      </c>
      <c r="F12" s="106">
        <v>7.0304887563634117E-4</v>
      </c>
    </row>
    <row r="13" spans="1:6" x14ac:dyDescent="0.3">
      <c r="A13" t="s">
        <v>458</v>
      </c>
      <c r="B13" t="s">
        <v>459</v>
      </c>
      <c r="C13" t="s">
        <v>46</v>
      </c>
      <c r="D13" s="1">
        <v>3533</v>
      </c>
      <c r="E13" s="188">
        <v>5.4087014110541115E-4</v>
      </c>
      <c r="F13" s="106">
        <v>8.5064387297123999E-4</v>
      </c>
    </row>
    <row r="14" spans="1:6" x14ac:dyDescent="0.3">
      <c r="A14" t="s">
        <v>458</v>
      </c>
      <c r="B14" t="s">
        <v>459</v>
      </c>
      <c r="C14" t="s">
        <v>466</v>
      </c>
      <c r="D14" s="1">
        <v>749</v>
      </c>
      <c r="E14" s="188">
        <v>1.1466508227793745E-4</v>
      </c>
      <c r="F14" s="106">
        <v>1.9341573259379997E-4</v>
      </c>
    </row>
    <row r="15" spans="1:6" x14ac:dyDescent="0.3">
      <c r="A15" t="s">
        <v>458</v>
      </c>
      <c r="B15" t="s">
        <v>459</v>
      </c>
      <c r="C15" t="s">
        <v>51</v>
      </c>
      <c r="D15" s="1">
        <v>3705</v>
      </c>
      <c r="E15" s="188">
        <v>5.6720177548699366E-4</v>
      </c>
      <c r="F15" s="106">
        <v>7.3280206410147473E-4</v>
      </c>
    </row>
    <row r="16" spans="1:6" x14ac:dyDescent="0.3">
      <c r="A16" t="s">
        <v>458</v>
      </c>
      <c r="B16" t="s">
        <v>459</v>
      </c>
      <c r="C16" t="s">
        <v>45</v>
      </c>
      <c r="D16" s="1">
        <v>7452</v>
      </c>
      <c r="E16" s="188">
        <v>1.1408333686718155E-3</v>
      </c>
      <c r="F16" s="106">
        <v>1.4352661624861917E-3</v>
      </c>
    </row>
    <row r="17" spans="1:6" x14ac:dyDescent="0.3">
      <c r="A17" t="s">
        <v>458</v>
      </c>
      <c r="B17" t="s">
        <v>459</v>
      </c>
      <c r="C17" t="s">
        <v>42</v>
      </c>
      <c r="D17" s="1">
        <v>91508</v>
      </c>
      <c r="E17" s="188">
        <v>1.4009041854592123E-2</v>
      </c>
      <c r="F17" s="106">
        <v>1.9922086349275014E-2</v>
      </c>
    </row>
    <row r="18" spans="1:6" x14ac:dyDescent="0.3">
      <c r="A18" t="s">
        <v>458</v>
      </c>
      <c r="B18" t="s">
        <v>459</v>
      </c>
      <c r="C18" t="s">
        <v>41</v>
      </c>
      <c r="D18" s="1">
        <v>81739</v>
      </c>
      <c r="E18" s="188">
        <v>1.2513496876256781E-2</v>
      </c>
      <c r="F18" s="106">
        <v>1.9745123637515353E-2</v>
      </c>
    </row>
    <row r="19" spans="1:6" x14ac:dyDescent="0.3">
      <c r="A19" t="s">
        <v>458</v>
      </c>
      <c r="B19" t="s">
        <v>459</v>
      </c>
      <c r="C19" t="s">
        <v>28</v>
      </c>
      <c r="D19" s="1">
        <v>31696</v>
      </c>
      <c r="E19" s="188">
        <v>4.8523690892943996E-3</v>
      </c>
      <c r="F19" s="106">
        <v>7.0142355022363668E-3</v>
      </c>
    </row>
    <row r="20" spans="1:6" x14ac:dyDescent="0.3">
      <c r="A20" t="s">
        <v>458</v>
      </c>
      <c r="B20" t="s">
        <v>459</v>
      </c>
      <c r="C20" t="s">
        <v>467</v>
      </c>
      <c r="D20" s="1">
        <v>233</v>
      </c>
      <c r="E20" s="188">
        <v>3.5670179133190149E-5</v>
      </c>
      <c r="F20" s="106">
        <v>4.0890468208047836E-5</v>
      </c>
    </row>
    <row r="21" spans="1:6" x14ac:dyDescent="0.3">
      <c r="A21" t="s">
        <v>458</v>
      </c>
      <c r="B21" t="s">
        <v>459</v>
      </c>
      <c r="C21" t="s">
        <v>468</v>
      </c>
      <c r="D21" s="1">
        <v>224</v>
      </c>
      <c r="E21" s="188">
        <v>3.4292361055084095E-5</v>
      </c>
      <c r="F21" s="106">
        <v>3.2028783091671748E-5</v>
      </c>
    </row>
    <row r="22" spans="1:6" x14ac:dyDescent="0.3">
      <c r="A22" t="s">
        <v>458</v>
      </c>
      <c r="B22" t="s">
        <v>459</v>
      </c>
      <c r="C22" t="s">
        <v>469</v>
      </c>
      <c r="D22" s="1">
        <v>79</v>
      </c>
      <c r="E22" s="188">
        <v>1.2094180907819837E-5</v>
      </c>
      <c r="F22" s="106">
        <v>1.1906324400738503E-5</v>
      </c>
    </row>
    <row r="23" spans="1:6" x14ac:dyDescent="0.3">
      <c r="A23" t="s">
        <v>458</v>
      </c>
      <c r="B23" t="s">
        <v>459</v>
      </c>
      <c r="C23" t="s">
        <v>53</v>
      </c>
      <c r="D23" s="1">
        <v>762</v>
      </c>
      <c r="E23" s="188">
        <v>1.1665526394631286E-4</v>
      </c>
      <c r="F23" s="106">
        <v>1.7300615676974298E-4</v>
      </c>
    </row>
    <row r="24" spans="1:6" x14ac:dyDescent="0.3">
      <c r="A24" t="s">
        <v>458</v>
      </c>
      <c r="B24" t="s">
        <v>459</v>
      </c>
      <c r="C24" t="s">
        <v>35</v>
      </c>
      <c r="D24" s="1">
        <v>6822</v>
      </c>
      <c r="E24" s="188">
        <v>1.0443861032043914E-3</v>
      </c>
      <c r="F24" s="106">
        <v>1.9564653807232083E-3</v>
      </c>
    </row>
    <row r="25" spans="1:6" x14ac:dyDescent="0.3">
      <c r="A25" t="s">
        <v>458</v>
      </c>
      <c r="B25" t="s">
        <v>459</v>
      </c>
      <c r="C25" t="s">
        <v>34</v>
      </c>
      <c r="D25" s="1">
        <v>760</v>
      </c>
      <c r="E25" s="188">
        <v>1.1634908215117817E-4</v>
      </c>
      <c r="F25" s="106">
        <v>1.7239665973997883E-4</v>
      </c>
    </row>
    <row r="26" spans="1:6" x14ac:dyDescent="0.3">
      <c r="A26" t="s">
        <v>458</v>
      </c>
      <c r="B26" t="s">
        <v>459</v>
      </c>
      <c r="C26" t="s">
        <v>470</v>
      </c>
      <c r="D26" s="1">
        <v>32</v>
      </c>
      <c r="E26" s="188">
        <v>4.8989087221548705E-6</v>
      </c>
      <c r="F26" s="106">
        <v>5.6638079273238524E-6</v>
      </c>
    </row>
    <row r="27" spans="1:6" x14ac:dyDescent="0.3">
      <c r="A27" t="s">
        <v>458</v>
      </c>
      <c r="B27" t="s">
        <v>459</v>
      </c>
      <c r="C27" t="s">
        <v>47</v>
      </c>
      <c r="D27" s="1">
        <v>4791</v>
      </c>
      <c r="E27" s="188">
        <v>7.3345849024512454E-4</v>
      </c>
      <c r="F27" s="106">
        <v>9.8078253547674425E-4</v>
      </c>
    </row>
    <row r="28" spans="1:6" x14ac:dyDescent="0.3">
      <c r="A28" t="s">
        <v>458</v>
      </c>
      <c r="B28" t="s">
        <v>471</v>
      </c>
      <c r="C28" t="s">
        <v>28</v>
      </c>
      <c r="D28" s="1">
        <v>163</v>
      </c>
      <c r="E28" s="188">
        <v>2.4953816303476372E-5</v>
      </c>
      <c r="F28" s="106">
        <v>3.0148040571335876E-5</v>
      </c>
    </row>
    <row r="29" spans="1:6" x14ac:dyDescent="0.3">
      <c r="A29" t="s">
        <v>458</v>
      </c>
      <c r="B29" t="s">
        <v>471</v>
      </c>
      <c r="C29" t="s">
        <v>47</v>
      </c>
      <c r="D29" s="1">
        <v>244</v>
      </c>
      <c r="E29" s="188">
        <v>3.7354179006430889E-5</v>
      </c>
      <c r="F29" s="106">
        <v>5.2453345281226104E-5</v>
      </c>
    </row>
    <row r="30" spans="1:6" x14ac:dyDescent="0.3">
      <c r="A30" t="s">
        <v>458</v>
      </c>
      <c r="B30" t="s">
        <v>472</v>
      </c>
      <c r="C30" t="s">
        <v>473</v>
      </c>
      <c r="D30" s="1">
        <v>8970</v>
      </c>
      <c r="E30" s="188">
        <v>1.3732253511790373E-3</v>
      </c>
      <c r="F30" s="106">
        <v>1.2213753466562638E-3</v>
      </c>
    </row>
    <row r="31" spans="1:6" x14ac:dyDescent="0.3">
      <c r="A31" t="s">
        <v>458</v>
      </c>
      <c r="B31" t="s">
        <v>472</v>
      </c>
      <c r="C31" t="s">
        <v>39</v>
      </c>
      <c r="D31" s="1">
        <v>1149</v>
      </c>
      <c r="E31" s="188">
        <v>1.7590144130487332E-4</v>
      </c>
      <c r="F31" s="106">
        <v>2.0807378853774785E-4</v>
      </c>
    </row>
    <row r="32" spans="1:6" x14ac:dyDescent="0.3">
      <c r="A32" t="s">
        <v>458</v>
      </c>
      <c r="B32" t="s">
        <v>472</v>
      </c>
      <c r="C32" t="s">
        <v>40</v>
      </c>
      <c r="D32" s="1">
        <v>61266</v>
      </c>
      <c r="E32" s="188">
        <v>9.3792669303606347E-3</v>
      </c>
      <c r="F32" s="106">
        <v>1.0682975025299149E-2</v>
      </c>
    </row>
    <row r="33" spans="1:6" x14ac:dyDescent="0.3">
      <c r="A33" t="s">
        <v>458</v>
      </c>
      <c r="B33" t="s">
        <v>472</v>
      </c>
      <c r="C33" t="s">
        <v>30</v>
      </c>
      <c r="D33" s="1">
        <v>242275</v>
      </c>
      <c r="E33" s="188">
        <v>3.7090097208127226E-2</v>
      </c>
      <c r="F33" s="106">
        <v>4.5507442970699336E-2</v>
      </c>
    </row>
    <row r="34" spans="1:6" x14ac:dyDescent="0.3">
      <c r="A34" t="s">
        <v>458</v>
      </c>
      <c r="B34" t="s">
        <v>472</v>
      </c>
      <c r="C34" t="s">
        <v>474</v>
      </c>
      <c r="D34" s="1">
        <v>2032</v>
      </c>
      <c r="E34" s="188">
        <v>3.1108070385683429E-4</v>
      </c>
      <c r="F34" s="106">
        <v>3.1924511977505002E-4</v>
      </c>
    </row>
    <row r="35" spans="1:6" x14ac:dyDescent="0.3">
      <c r="A35" t="s">
        <v>458</v>
      </c>
      <c r="B35" t="s">
        <v>472</v>
      </c>
      <c r="C35" t="s">
        <v>475</v>
      </c>
      <c r="D35" s="1">
        <v>249</v>
      </c>
      <c r="E35" s="188">
        <v>3.8119633494267588E-5</v>
      </c>
      <c r="F35" s="106">
        <v>3.5382376343172325E-5</v>
      </c>
    </row>
    <row r="36" spans="1:6" x14ac:dyDescent="0.3">
      <c r="A36" t="s">
        <v>458</v>
      </c>
      <c r="B36" t="s">
        <v>472</v>
      </c>
      <c r="C36" t="s">
        <v>476</v>
      </c>
      <c r="D36" s="1">
        <v>78</v>
      </c>
      <c r="E36" s="188">
        <v>1.1941090010252498E-5</v>
      </c>
      <c r="F36" s="106">
        <v>1.2187167345173077E-5</v>
      </c>
    </row>
    <row r="37" spans="1:6" x14ac:dyDescent="0.3">
      <c r="A37" t="s">
        <v>458</v>
      </c>
      <c r="B37" t="s">
        <v>472</v>
      </c>
      <c r="C37" t="s">
        <v>32</v>
      </c>
      <c r="D37" s="1">
        <v>27671</v>
      </c>
      <c r="E37" s="188">
        <v>4.236178226585857E-3</v>
      </c>
      <c r="F37" s="106">
        <v>4.4583263165213095E-3</v>
      </c>
    </row>
    <row r="38" spans="1:6" x14ac:dyDescent="0.3">
      <c r="A38" t="s">
        <v>458</v>
      </c>
      <c r="B38" t="s">
        <v>472</v>
      </c>
      <c r="C38" t="s">
        <v>88</v>
      </c>
      <c r="D38" s="1">
        <v>112872</v>
      </c>
      <c r="E38" s="188">
        <v>1.7279675790220769E-2</v>
      </c>
      <c r="F38" s="106">
        <v>1.8699291623857674E-2</v>
      </c>
    </row>
    <row r="39" spans="1:6" x14ac:dyDescent="0.3">
      <c r="A39" t="s">
        <v>458</v>
      </c>
      <c r="B39" t="s">
        <v>472</v>
      </c>
      <c r="C39" t="s">
        <v>33</v>
      </c>
      <c r="D39" s="1">
        <v>29765</v>
      </c>
      <c r="E39" s="188">
        <v>4.5567505660918661E-3</v>
      </c>
      <c r="F39" s="106">
        <v>4.9248163397733503E-3</v>
      </c>
    </row>
    <row r="40" spans="1:6" x14ac:dyDescent="0.3">
      <c r="A40" t="s">
        <v>458</v>
      </c>
      <c r="B40" t="s">
        <v>472</v>
      </c>
      <c r="C40" t="s">
        <v>38</v>
      </c>
      <c r="D40" s="1">
        <v>20900</v>
      </c>
      <c r="E40" s="188">
        <v>3.1995997591574002E-3</v>
      </c>
      <c r="F40" s="106">
        <v>3.0821639075789293E-3</v>
      </c>
    </row>
    <row r="41" spans="1:6" x14ac:dyDescent="0.3">
      <c r="A41" t="s">
        <v>458</v>
      </c>
      <c r="B41" t="s">
        <v>472</v>
      </c>
      <c r="C41" t="s">
        <v>58</v>
      </c>
      <c r="D41" s="1">
        <v>760</v>
      </c>
      <c r="E41" s="188">
        <v>1.1634908215117817E-4</v>
      </c>
      <c r="F41" s="106">
        <v>1.5068004109663116E-4</v>
      </c>
    </row>
    <row r="42" spans="1:6" x14ac:dyDescent="0.3">
      <c r="A42" t="s">
        <v>458</v>
      </c>
      <c r="B42" t="s">
        <v>472</v>
      </c>
      <c r="C42" t="s">
        <v>49</v>
      </c>
      <c r="D42" s="1">
        <v>3055</v>
      </c>
      <c r="E42" s="188">
        <v>4.6769269206822279E-4</v>
      </c>
      <c r="F42" s="106">
        <v>4.641076546337997E-4</v>
      </c>
    </row>
    <row r="43" spans="1:6" x14ac:dyDescent="0.3">
      <c r="A43" t="s">
        <v>458</v>
      </c>
      <c r="B43" t="s">
        <v>477</v>
      </c>
      <c r="C43" t="s">
        <v>30</v>
      </c>
      <c r="D43" s="1">
        <v>735</v>
      </c>
      <c r="E43" s="188">
        <v>1.1252180971199468E-4</v>
      </c>
      <c r="F43" s="106">
        <v>1.4533971927601949E-4</v>
      </c>
    </row>
    <row r="44" spans="1:6" x14ac:dyDescent="0.3">
      <c r="A44" t="s">
        <v>458</v>
      </c>
      <c r="B44" t="s">
        <v>478</v>
      </c>
      <c r="C44" t="s">
        <v>56</v>
      </c>
      <c r="D44" s="1">
        <v>313</v>
      </c>
      <c r="E44" s="188">
        <v>4.7917450938577327E-5</v>
      </c>
      <c r="F44" s="106">
        <v>4.4329839089694172E-5</v>
      </c>
    </row>
    <row r="45" spans="1:6" x14ac:dyDescent="0.3">
      <c r="A45" t="s">
        <v>458</v>
      </c>
      <c r="B45" t="s">
        <v>479</v>
      </c>
      <c r="C45" t="s">
        <v>30</v>
      </c>
      <c r="D45" s="1">
        <v>271</v>
      </c>
      <c r="E45" s="188">
        <v>4.148763324074906E-5</v>
      </c>
      <c r="F45" s="106">
        <v>4.4308950877165875E-5</v>
      </c>
    </row>
    <row r="46" spans="1:6" x14ac:dyDescent="0.3">
      <c r="A46" t="s">
        <v>458</v>
      </c>
      <c r="B46" t="s">
        <v>479</v>
      </c>
      <c r="C46" t="s">
        <v>31</v>
      </c>
      <c r="D46" s="1">
        <v>71</v>
      </c>
      <c r="E46" s="188">
        <v>1.0869453727281119E-5</v>
      </c>
      <c r="F46" s="106">
        <v>1.1479988567102611E-5</v>
      </c>
    </row>
    <row r="47" spans="1:6" x14ac:dyDescent="0.3">
      <c r="A47" t="s">
        <v>458</v>
      </c>
      <c r="B47" t="s">
        <v>480</v>
      </c>
      <c r="C47" t="s">
        <v>481</v>
      </c>
      <c r="D47" s="1">
        <v>256</v>
      </c>
      <c r="E47" s="188">
        <v>3.9191269777238964E-5</v>
      </c>
      <c r="F47" s="106">
        <v>3.3434535075047704E-5</v>
      </c>
    </row>
    <row r="48" spans="1:6" x14ac:dyDescent="0.3">
      <c r="A48" t="s">
        <v>458</v>
      </c>
      <c r="B48" t="s">
        <v>480</v>
      </c>
      <c r="C48" t="s">
        <v>87</v>
      </c>
      <c r="D48" s="1">
        <v>17996</v>
      </c>
      <c r="E48" s="188">
        <v>2.7550237926218454E-3</v>
      </c>
      <c r="F48" s="106">
        <v>3.2654517925701614E-3</v>
      </c>
    </row>
    <row r="49" spans="1:6" x14ac:dyDescent="0.3">
      <c r="A49" t="s">
        <v>458</v>
      </c>
      <c r="B49" t="s">
        <v>482</v>
      </c>
      <c r="C49" t="s">
        <v>387</v>
      </c>
      <c r="D49" s="1">
        <v>192</v>
      </c>
      <c r="E49" s="188">
        <v>2.9393452332929225E-5</v>
      </c>
      <c r="F49" s="106">
        <v>3.7279279418467219E-5</v>
      </c>
    </row>
    <row r="50" spans="1:6" x14ac:dyDescent="0.3">
      <c r="A50" t="s">
        <v>458</v>
      </c>
      <c r="B50" t="s">
        <v>482</v>
      </c>
      <c r="C50" t="s">
        <v>37</v>
      </c>
      <c r="D50" s="1">
        <v>28737</v>
      </c>
      <c r="E50" s="188">
        <v>4.3993731233926414E-3</v>
      </c>
      <c r="F50" s="106">
        <v>4.0900417918749181E-3</v>
      </c>
    </row>
    <row r="51" spans="1:6" x14ac:dyDescent="0.3">
      <c r="A51" t="s">
        <v>458</v>
      </c>
      <c r="B51" t="s">
        <v>482</v>
      </c>
      <c r="C51" t="s">
        <v>483</v>
      </c>
      <c r="D51" s="1">
        <v>2932</v>
      </c>
      <c r="E51" s="188">
        <v>4.4886251166744004E-4</v>
      </c>
      <c r="F51" s="106">
        <v>3.5214281851820379E-4</v>
      </c>
    </row>
    <row r="52" spans="1:6" x14ac:dyDescent="0.3">
      <c r="A52" t="s">
        <v>458</v>
      </c>
      <c r="B52" t="s">
        <v>482</v>
      </c>
      <c r="C52" t="s">
        <v>484</v>
      </c>
      <c r="D52" s="1">
        <v>454</v>
      </c>
      <c r="E52" s="188">
        <v>6.950326749557223E-5</v>
      </c>
      <c r="F52" s="106">
        <v>4.6530347390132174E-5</v>
      </c>
    </row>
    <row r="53" spans="1:6" x14ac:dyDescent="0.3">
      <c r="A53" t="s">
        <v>458</v>
      </c>
      <c r="B53" t="s">
        <v>482</v>
      </c>
      <c r="C53" t="s">
        <v>65</v>
      </c>
      <c r="D53" s="1">
        <v>673</v>
      </c>
      <c r="E53" s="188">
        <v>1.0303017406281963E-4</v>
      </c>
      <c r="F53" s="106">
        <v>1.0368082131462869E-4</v>
      </c>
    </row>
    <row r="54" spans="1:6" x14ac:dyDescent="0.3">
      <c r="A54" t="s">
        <v>458</v>
      </c>
      <c r="B54" t="s">
        <v>482</v>
      </c>
      <c r="C54" t="s">
        <v>485</v>
      </c>
      <c r="D54" s="1">
        <v>204</v>
      </c>
      <c r="E54" s="188">
        <v>3.12305431037373E-5</v>
      </c>
      <c r="F54" s="106">
        <v>2.3471213045862913E-5</v>
      </c>
    </row>
    <row r="55" spans="1:6" x14ac:dyDescent="0.3">
      <c r="A55" t="s">
        <v>458</v>
      </c>
      <c r="B55" t="s">
        <v>482</v>
      </c>
      <c r="C55" t="s">
        <v>67</v>
      </c>
      <c r="D55" s="1">
        <v>2291</v>
      </c>
      <c r="E55" s="188">
        <v>3.5073124632677529E-4</v>
      </c>
      <c r="F55" s="106">
        <v>3.7028435469791657E-4</v>
      </c>
    </row>
    <row r="56" spans="1:6" x14ac:dyDescent="0.3">
      <c r="A56" t="s">
        <v>458</v>
      </c>
      <c r="B56" t="s">
        <v>482</v>
      </c>
      <c r="C56" t="s">
        <v>29</v>
      </c>
      <c r="D56" s="1">
        <v>31477</v>
      </c>
      <c r="E56" s="188">
        <v>4.8188421827271522E-3</v>
      </c>
      <c r="F56" s="106">
        <v>5.4659909927308398E-3</v>
      </c>
    </row>
    <row r="57" spans="1:6" x14ac:dyDescent="0.3">
      <c r="A57" t="s">
        <v>458</v>
      </c>
      <c r="B57" t="s">
        <v>482</v>
      </c>
      <c r="C57" t="s">
        <v>486</v>
      </c>
      <c r="D57" s="1">
        <v>148</v>
      </c>
      <c r="E57" s="188">
        <v>2.2657452839966277E-5</v>
      </c>
      <c r="F57" s="106">
        <v>1.9527033394875283E-5</v>
      </c>
    </row>
    <row r="58" spans="1:6" x14ac:dyDescent="0.3">
      <c r="A58" t="s">
        <v>458</v>
      </c>
      <c r="B58" t="s">
        <v>482</v>
      </c>
      <c r="C58" t="s">
        <v>487</v>
      </c>
      <c r="D58" s="1">
        <v>597</v>
      </c>
      <c r="E58" s="188">
        <v>9.1395265847701805E-5</v>
      </c>
      <c r="F58" s="106">
        <v>6.722565294976478E-5</v>
      </c>
    </row>
    <row r="59" spans="1:6" x14ac:dyDescent="0.3">
      <c r="A59" t="s">
        <v>458</v>
      </c>
      <c r="B59" t="s">
        <v>482</v>
      </c>
      <c r="C59" t="s">
        <v>488</v>
      </c>
      <c r="D59" s="1">
        <v>195</v>
      </c>
      <c r="E59" s="188">
        <v>2.9852725025631242E-5</v>
      </c>
      <c r="F59" s="106">
        <v>2.5876447458884057E-5</v>
      </c>
    </row>
    <row r="60" spans="1:6" x14ac:dyDescent="0.3">
      <c r="A60" t="s">
        <v>458</v>
      </c>
      <c r="B60" t="s">
        <v>482</v>
      </c>
      <c r="C60" t="s">
        <v>56</v>
      </c>
      <c r="D60" s="1">
        <v>59136</v>
      </c>
      <c r="E60" s="188">
        <v>9.0531833185422007E-3</v>
      </c>
      <c r="F60" s="106">
        <v>8.9176815938076959E-3</v>
      </c>
    </row>
    <row r="61" spans="1:6" x14ac:dyDescent="0.3">
      <c r="A61" t="s">
        <v>458</v>
      </c>
      <c r="B61" t="s">
        <v>482</v>
      </c>
      <c r="C61" t="s">
        <v>489</v>
      </c>
      <c r="D61" s="1">
        <v>428</v>
      </c>
      <c r="E61" s="188">
        <v>6.5522904158821395E-5</v>
      </c>
      <c r="F61" s="106">
        <v>4.0949563927663745E-5</v>
      </c>
    </row>
    <row r="62" spans="1:6" x14ac:dyDescent="0.3">
      <c r="A62" t="s">
        <v>458</v>
      </c>
      <c r="B62" t="s">
        <v>482</v>
      </c>
      <c r="C62" t="s">
        <v>62</v>
      </c>
      <c r="D62" s="1">
        <v>10258</v>
      </c>
      <c r="E62" s="188">
        <v>1.5704064272457708E-3</v>
      </c>
      <c r="F62" s="106">
        <v>1.606351437995844E-3</v>
      </c>
    </row>
    <row r="63" spans="1:6" x14ac:dyDescent="0.3">
      <c r="A63" t="s">
        <v>458</v>
      </c>
      <c r="B63" t="s">
        <v>482</v>
      </c>
      <c r="C63" t="s">
        <v>490</v>
      </c>
      <c r="D63" s="1">
        <v>1528</v>
      </c>
      <c r="E63" s="188">
        <v>2.3392289148289509E-4</v>
      </c>
      <c r="F63" s="106">
        <v>1.520539818155132E-4</v>
      </c>
    </row>
    <row r="64" spans="1:6" x14ac:dyDescent="0.3">
      <c r="A64" t="s">
        <v>458</v>
      </c>
      <c r="B64" t="s">
        <v>482</v>
      </c>
      <c r="C64" t="s">
        <v>491</v>
      </c>
      <c r="D64" s="1">
        <v>210</v>
      </c>
      <c r="E64" s="188">
        <v>3.2149088489141341E-5</v>
      </c>
      <c r="F64" s="106">
        <v>2.0911850816138924E-5</v>
      </c>
    </row>
    <row r="65" spans="1:6" x14ac:dyDescent="0.3">
      <c r="A65" t="s">
        <v>458</v>
      </c>
      <c r="B65" t="s">
        <v>482</v>
      </c>
      <c r="C65" t="s">
        <v>492</v>
      </c>
      <c r="D65" s="1">
        <v>487</v>
      </c>
      <c r="E65" s="188">
        <v>7.4555267115294436E-5</v>
      </c>
      <c r="F65" s="106">
        <v>5.7703594410240165E-5</v>
      </c>
    </row>
    <row r="66" spans="1:6" x14ac:dyDescent="0.3">
      <c r="A66" t="s">
        <v>458</v>
      </c>
      <c r="B66" t="s">
        <v>482</v>
      </c>
      <c r="C66" t="s">
        <v>66</v>
      </c>
      <c r="D66" s="1">
        <v>1120</v>
      </c>
      <c r="E66" s="188">
        <v>1.7146180527542049E-4</v>
      </c>
      <c r="F66" s="106">
        <v>1.6087338066140855E-4</v>
      </c>
    </row>
    <row r="67" spans="1:6" x14ac:dyDescent="0.3">
      <c r="A67" t="s">
        <v>458</v>
      </c>
      <c r="B67" t="s">
        <v>482</v>
      </c>
      <c r="C67" t="s">
        <v>36</v>
      </c>
      <c r="D67" s="1">
        <v>19908</v>
      </c>
      <c r="E67" s="188">
        <v>3.0477335887705991E-3</v>
      </c>
      <c r="F67" s="106">
        <v>2.9722010644954461E-3</v>
      </c>
    </row>
    <row r="68" spans="1:6" x14ac:dyDescent="0.3">
      <c r="A68" t="s">
        <v>458</v>
      </c>
      <c r="B68" t="s">
        <v>482</v>
      </c>
      <c r="C68" t="s">
        <v>61</v>
      </c>
      <c r="D68" s="1">
        <v>12619</v>
      </c>
      <c r="E68" s="188">
        <v>1.9318540364022599E-3</v>
      </c>
      <c r="F68" s="106">
        <v>1.991040625410387E-3</v>
      </c>
    </row>
    <row r="69" spans="1:6" x14ac:dyDescent="0.3">
      <c r="A69" t="s">
        <v>458</v>
      </c>
      <c r="B69" t="s">
        <v>482</v>
      </c>
      <c r="C69" t="s">
        <v>493</v>
      </c>
      <c r="D69" s="1">
        <v>2933</v>
      </c>
      <c r="E69" s="188">
        <v>4.4901560256500737E-4</v>
      </c>
      <c r="F69" s="106">
        <v>2.9191663254822287E-4</v>
      </c>
    </row>
    <row r="70" spans="1:6" x14ac:dyDescent="0.3">
      <c r="A70" t="s">
        <v>458</v>
      </c>
      <c r="B70" t="s">
        <v>482</v>
      </c>
      <c r="C70" t="s">
        <v>494</v>
      </c>
      <c r="D70" s="1">
        <v>138</v>
      </c>
      <c r="E70" s="188">
        <v>2.1126543864292879E-5</v>
      </c>
      <c r="F70" s="106">
        <v>1.6334922094074205E-5</v>
      </c>
    </row>
    <row r="71" spans="1:6" x14ac:dyDescent="0.3">
      <c r="A71" t="s">
        <v>458</v>
      </c>
      <c r="B71" t="s">
        <v>482</v>
      </c>
      <c r="C71" t="s">
        <v>495</v>
      </c>
      <c r="D71" s="1">
        <v>473</v>
      </c>
      <c r="E71" s="188">
        <v>7.2411994549351682E-5</v>
      </c>
      <c r="F71" s="106">
        <v>8.7805656194235658E-5</v>
      </c>
    </row>
    <row r="72" spans="1:6" x14ac:dyDescent="0.3">
      <c r="A72" t="s">
        <v>458</v>
      </c>
      <c r="B72" t="s">
        <v>482</v>
      </c>
      <c r="C72" t="s">
        <v>64</v>
      </c>
      <c r="D72" s="1">
        <v>5918</v>
      </c>
      <c r="E72" s="188">
        <v>9.0599193180351638E-4</v>
      </c>
      <c r="F72" s="106">
        <v>1.0510503588230297E-3</v>
      </c>
    </row>
    <row r="73" spans="1:6" x14ac:dyDescent="0.3">
      <c r="A73" t="s">
        <v>458</v>
      </c>
      <c r="B73" t="s">
        <v>482</v>
      </c>
      <c r="C73" t="s">
        <v>55</v>
      </c>
      <c r="D73" s="1">
        <v>62856</v>
      </c>
      <c r="E73" s="188">
        <v>9.6226814574927044E-3</v>
      </c>
      <c r="F73" s="106">
        <v>1.0002539957203885E-2</v>
      </c>
    </row>
    <row r="74" spans="1:6" x14ac:dyDescent="0.3">
      <c r="A74" t="s">
        <v>458</v>
      </c>
      <c r="B74" t="s">
        <v>482</v>
      </c>
      <c r="C74" t="s">
        <v>57</v>
      </c>
      <c r="D74" s="1">
        <v>26905</v>
      </c>
      <c r="E74" s="188">
        <v>4.1189105990492745E-3</v>
      </c>
      <c r="F74" s="106">
        <v>4.2851936253872121E-3</v>
      </c>
    </row>
    <row r="75" spans="1:6" x14ac:dyDescent="0.3">
      <c r="A75" t="s">
        <v>458</v>
      </c>
      <c r="B75" t="s">
        <v>482</v>
      </c>
      <c r="C75" t="s">
        <v>496</v>
      </c>
      <c r="D75" s="1">
        <v>174</v>
      </c>
      <c r="E75" s="188">
        <v>2.6637816176717109E-5</v>
      </c>
      <c r="F75" s="106">
        <v>2.6550571258622954E-5</v>
      </c>
    </row>
    <row r="76" spans="1:6" x14ac:dyDescent="0.3">
      <c r="A76" t="s">
        <v>458</v>
      </c>
      <c r="B76" t="s">
        <v>482</v>
      </c>
      <c r="C76" t="s">
        <v>87</v>
      </c>
      <c r="D76" s="1">
        <v>106384</v>
      </c>
      <c r="E76" s="188">
        <v>1.6286422046803868E-2</v>
      </c>
      <c r="F76" s="106">
        <v>2.0154297765177555E-2</v>
      </c>
    </row>
    <row r="77" spans="1:6" x14ac:dyDescent="0.3">
      <c r="A77" t="s">
        <v>458</v>
      </c>
      <c r="B77" t="s">
        <v>482</v>
      </c>
      <c r="C77" t="s">
        <v>59</v>
      </c>
      <c r="D77" s="1">
        <v>28989</v>
      </c>
      <c r="E77" s="188">
        <v>4.4379520295796107E-3</v>
      </c>
      <c r="F77" s="106">
        <v>3.9493368147020882E-3</v>
      </c>
    </row>
    <row r="78" spans="1:6" x14ac:dyDescent="0.3">
      <c r="A78" t="s">
        <v>458</v>
      </c>
      <c r="B78" t="s">
        <v>482</v>
      </c>
      <c r="C78" t="s">
        <v>63</v>
      </c>
      <c r="D78" s="1">
        <v>12712</v>
      </c>
      <c r="E78" s="188">
        <v>1.9460914898760224E-3</v>
      </c>
      <c r="F78" s="106">
        <v>1.9411252134012098E-3</v>
      </c>
    </row>
    <row r="79" spans="1:6" x14ac:dyDescent="0.3">
      <c r="A79" t="s">
        <v>458</v>
      </c>
      <c r="B79" t="s">
        <v>482</v>
      </c>
      <c r="C79" t="s">
        <v>60</v>
      </c>
      <c r="D79" s="1">
        <v>6226</v>
      </c>
      <c r="E79" s="188">
        <v>9.5314392825425703E-4</v>
      </c>
      <c r="F79" s="106">
        <v>8.5622528987802334E-4</v>
      </c>
    </row>
    <row r="80" spans="1:6" x14ac:dyDescent="0.3">
      <c r="A80" t="s">
        <v>458</v>
      </c>
      <c r="B80" t="s">
        <v>482</v>
      </c>
      <c r="C80" t="s">
        <v>58</v>
      </c>
      <c r="D80" s="1">
        <v>2866</v>
      </c>
      <c r="E80" s="188">
        <v>4.3875851242799563E-4</v>
      </c>
      <c r="F80" s="106">
        <v>3.5835072730222247E-4</v>
      </c>
    </row>
    <row r="81" spans="1:6" x14ac:dyDescent="0.3">
      <c r="A81" t="s">
        <v>458</v>
      </c>
      <c r="B81" t="s">
        <v>497</v>
      </c>
      <c r="C81" t="s">
        <v>40</v>
      </c>
      <c r="D81" s="1">
        <v>10129</v>
      </c>
      <c r="E81" s="188">
        <v>1.550657701459584E-3</v>
      </c>
      <c r="F81" s="106">
        <v>1.5956168743385527E-3</v>
      </c>
    </row>
    <row r="82" spans="1:6" x14ac:dyDescent="0.3">
      <c r="A82" t="s">
        <v>458</v>
      </c>
      <c r="B82" t="s">
        <v>497</v>
      </c>
      <c r="C82" t="s">
        <v>48</v>
      </c>
      <c r="D82" s="1">
        <v>16998</v>
      </c>
      <c r="E82" s="188">
        <v>2.6022390768496405E-3</v>
      </c>
      <c r="F82" s="106">
        <v>3.3591397517207279E-3</v>
      </c>
    </row>
    <row r="83" spans="1:6" x14ac:dyDescent="0.3">
      <c r="A83" t="s">
        <v>458</v>
      </c>
      <c r="B83" t="s">
        <v>497</v>
      </c>
      <c r="C83" t="s">
        <v>31</v>
      </c>
      <c r="D83" s="1">
        <v>58072</v>
      </c>
      <c r="E83" s="188">
        <v>8.8902946035305519E-3</v>
      </c>
      <c r="F83" s="106">
        <v>1.2416909873233888E-2</v>
      </c>
    </row>
    <row r="84" spans="1:6" x14ac:dyDescent="0.3">
      <c r="A84" t="s">
        <v>458</v>
      </c>
      <c r="B84" t="s">
        <v>497</v>
      </c>
      <c r="C84" t="s">
        <v>498</v>
      </c>
      <c r="D84" s="1">
        <v>42</v>
      </c>
      <c r="E84" s="188">
        <v>6.4298176978282677E-6</v>
      </c>
      <c r="F84" s="106">
        <v>5.6650918108009975E-6</v>
      </c>
    </row>
    <row r="85" spans="1:6" x14ac:dyDescent="0.3">
      <c r="A85" t="s">
        <v>458</v>
      </c>
      <c r="B85" t="s">
        <v>497</v>
      </c>
      <c r="C85" t="s">
        <v>499</v>
      </c>
      <c r="D85" s="1">
        <v>272</v>
      </c>
      <c r="E85" s="188">
        <v>4.1640724138316403E-5</v>
      </c>
      <c r="F85" s="106">
        <v>4.2892739337664443E-5</v>
      </c>
    </row>
    <row r="86" spans="1:6" x14ac:dyDescent="0.3">
      <c r="A86" t="s">
        <v>458</v>
      </c>
      <c r="B86" t="s">
        <v>497</v>
      </c>
      <c r="C86" t="s">
        <v>500</v>
      </c>
      <c r="D86" s="1">
        <v>223</v>
      </c>
      <c r="E86" s="188">
        <v>3.4139270157516752E-5</v>
      </c>
      <c r="F86" s="106">
        <v>3.5557639570184857E-5</v>
      </c>
    </row>
    <row r="87" spans="1:6" x14ac:dyDescent="0.3">
      <c r="A87" t="s">
        <v>458</v>
      </c>
      <c r="B87" t="s">
        <v>497</v>
      </c>
      <c r="C87" t="s">
        <v>46</v>
      </c>
      <c r="D87" s="1">
        <v>14056</v>
      </c>
      <c r="E87" s="188">
        <v>2.1518456562065269E-3</v>
      </c>
      <c r="F87" s="106">
        <v>3.1675120315795167E-3</v>
      </c>
    </row>
    <row r="88" spans="1:6" x14ac:dyDescent="0.3">
      <c r="A88" t="s">
        <v>458</v>
      </c>
      <c r="B88" t="s">
        <v>497</v>
      </c>
      <c r="C88" t="s">
        <v>51</v>
      </c>
      <c r="D88" s="1">
        <v>2836</v>
      </c>
      <c r="E88" s="188">
        <v>4.3416578550097544E-4</v>
      </c>
      <c r="F88" s="106">
        <v>5.8443781817058189E-4</v>
      </c>
    </row>
    <row r="89" spans="1:6" x14ac:dyDescent="0.3">
      <c r="A89" t="s">
        <v>458</v>
      </c>
      <c r="B89" t="s">
        <v>497</v>
      </c>
      <c r="C89" t="s">
        <v>45</v>
      </c>
      <c r="D89" s="1">
        <v>26116</v>
      </c>
      <c r="E89" s="188">
        <v>3.998121880868644E-3</v>
      </c>
      <c r="F89" s="106">
        <v>4.6838463974785824E-3</v>
      </c>
    </row>
    <row r="90" spans="1:6" x14ac:dyDescent="0.3">
      <c r="A90" t="s">
        <v>458</v>
      </c>
      <c r="B90" t="s">
        <v>497</v>
      </c>
      <c r="C90" t="s">
        <v>62</v>
      </c>
      <c r="D90" s="1">
        <v>1758</v>
      </c>
      <c r="E90" s="188">
        <v>2.691337979233832E-4</v>
      </c>
      <c r="F90" s="106">
        <v>2.971040779909E-4</v>
      </c>
    </row>
    <row r="91" spans="1:6" x14ac:dyDescent="0.3">
      <c r="A91" t="s">
        <v>458</v>
      </c>
      <c r="B91" t="s">
        <v>497</v>
      </c>
      <c r="C91" t="s">
        <v>35</v>
      </c>
      <c r="D91" s="1">
        <v>44</v>
      </c>
      <c r="E91" s="188">
        <v>6.7359994929629475E-6</v>
      </c>
      <c r="F91" s="106">
        <v>1.5033535469019165E-5</v>
      </c>
    </row>
    <row r="92" spans="1:6" x14ac:dyDescent="0.3">
      <c r="A92" t="s">
        <v>458</v>
      </c>
      <c r="B92" t="s">
        <v>497</v>
      </c>
      <c r="C92" t="s">
        <v>34</v>
      </c>
      <c r="D92" s="1">
        <v>15518</v>
      </c>
      <c r="E92" s="188">
        <v>2.3756645484499777E-3</v>
      </c>
      <c r="F92" s="106">
        <v>2.8779460954337938E-3</v>
      </c>
    </row>
    <row r="93" spans="1:6" x14ac:dyDescent="0.3">
      <c r="A93" t="s">
        <v>458</v>
      </c>
      <c r="B93" t="s">
        <v>497</v>
      </c>
      <c r="C93" t="s">
        <v>25</v>
      </c>
      <c r="D93" s="1">
        <v>111499</v>
      </c>
      <c r="E93" s="188">
        <v>1.7069481987860811E-2</v>
      </c>
      <c r="F93" s="106">
        <v>2.2066465303473899E-2</v>
      </c>
    </row>
    <row r="94" spans="1:6" x14ac:dyDescent="0.3">
      <c r="A94" t="s">
        <v>458</v>
      </c>
      <c r="B94" t="s">
        <v>497</v>
      </c>
      <c r="C94" t="s">
        <v>501</v>
      </c>
      <c r="D94" s="1">
        <v>323</v>
      </c>
      <c r="E94" s="188">
        <v>4.9448359914250724E-5</v>
      </c>
      <c r="F94" s="106">
        <v>3.1605302392411024E-5</v>
      </c>
    </row>
    <row r="95" spans="1:6" x14ac:dyDescent="0.3">
      <c r="A95" t="s">
        <v>458</v>
      </c>
      <c r="B95" t="s">
        <v>497</v>
      </c>
      <c r="C95" t="s">
        <v>38</v>
      </c>
      <c r="D95" s="1">
        <v>3814</v>
      </c>
      <c r="E95" s="188">
        <v>5.8388868332183365E-4</v>
      </c>
      <c r="F95" s="106">
        <v>5.3228572973557564E-4</v>
      </c>
    </row>
    <row r="96" spans="1:6" x14ac:dyDescent="0.3">
      <c r="A96" t="s">
        <v>458</v>
      </c>
      <c r="B96" t="s">
        <v>497</v>
      </c>
      <c r="C96" t="s">
        <v>52</v>
      </c>
      <c r="D96" s="1">
        <v>4612</v>
      </c>
      <c r="E96" s="188">
        <v>7.0605521958057077E-4</v>
      </c>
      <c r="F96" s="106">
        <v>8.8194560103823066E-4</v>
      </c>
    </row>
    <row r="97" spans="1:6" x14ac:dyDescent="0.3">
      <c r="A97" t="s">
        <v>458</v>
      </c>
      <c r="B97" t="s">
        <v>497</v>
      </c>
      <c r="C97" t="s">
        <v>44</v>
      </c>
      <c r="D97" s="1">
        <v>25763</v>
      </c>
      <c r="E97" s="188">
        <v>3.9440807940273733E-3</v>
      </c>
      <c r="F97" s="106">
        <v>5.1904087260816831E-3</v>
      </c>
    </row>
    <row r="98" spans="1:6" x14ac:dyDescent="0.3">
      <c r="A98" t="s">
        <v>458</v>
      </c>
      <c r="B98" t="s">
        <v>497</v>
      </c>
      <c r="C98" t="s">
        <v>47</v>
      </c>
      <c r="D98" s="1">
        <v>6246</v>
      </c>
      <c r="E98" s="188">
        <v>9.5620574620560383E-4</v>
      </c>
      <c r="F98" s="106">
        <v>1.2397484762574256E-3</v>
      </c>
    </row>
    <row r="99" spans="1:6" x14ac:dyDescent="0.3">
      <c r="A99" t="s">
        <v>458</v>
      </c>
      <c r="B99" t="s">
        <v>497</v>
      </c>
      <c r="C99" t="s">
        <v>87</v>
      </c>
      <c r="D99" s="1">
        <v>23917</v>
      </c>
      <c r="E99" s="188">
        <v>3.661474997118064E-3</v>
      </c>
      <c r="F99" s="106">
        <v>4.3150103127824425E-3</v>
      </c>
    </row>
    <row r="100" spans="1:6" x14ac:dyDescent="0.3">
      <c r="A100" t="s">
        <v>458</v>
      </c>
      <c r="B100" t="s">
        <v>497</v>
      </c>
      <c r="C100" t="s">
        <v>58</v>
      </c>
      <c r="D100" s="1">
        <v>1262</v>
      </c>
      <c r="E100" s="188">
        <v>1.9320071272998271E-4</v>
      </c>
      <c r="F100" s="106">
        <v>1.6802558497037488E-4</v>
      </c>
    </row>
    <row r="101" spans="1:6" x14ac:dyDescent="0.3">
      <c r="A101" t="s">
        <v>458</v>
      </c>
      <c r="B101" t="s">
        <v>497</v>
      </c>
      <c r="C101" t="s">
        <v>49</v>
      </c>
      <c r="D101" s="1">
        <v>11652</v>
      </c>
      <c r="E101" s="188">
        <v>1.7838151384546423E-3</v>
      </c>
      <c r="F101" s="106">
        <v>2.3002510602467344E-3</v>
      </c>
    </row>
    <row r="102" spans="1:6" x14ac:dyDescent="0.3">
      <c r="A102" t="s">
        <v>458</v>
      </c>
      <c r="B102" t="s">
        <v>497</v>
      </c>
      <c r="C102" t="s">
        <v>26</v>
      </c>
      <c r="D102" s="1">
        <v>28583</v>
      </c>
      <c r="E102" s="188">
        <v>4.3757971251672714E-3</v>
      </c>
      <c r="F102" s="106">
        <v>5.8540575198337596E-3</v>
      </c>
    </row>
    <row r="103" spans="1:6" x14ac:dyDescent="0.3">
      <c r="A103" t="s">
        <v>458</v>
      </c>
      <c r="B103" t="s">
        <v>497</v>
      </c>
      <c r="C103" t="s">
        <v>54</v>
      </c>
      <c r="D103" s="1">
        <v>168</v>
      </c>
      <c r="E103" s="188">
        <v>2.5719270791313071E-5</v>
      </c>
      <c r="F103" s="106">
        <v>4.2133146905006529E-5</v>
      </c>
    </row>
    <row r="104" spans="1:6" x14ac:dyDescent="0.3">
      <c r="A104" t="s">
        <v>458</v>
      </c>
      <c r="B104" t="s">
        <v>497</v>
      </c>
      <c r="C104" t="s">
        <v>502</v>
      </c>
      <c r="D104" s="1">
        <v>32</v>
      </c>
      <c r="E104" s="188">
        <v>4.8989087221548705E-6</v>
      </c>
      <c r="F104" s="106">
        <v>4.9835876123011799E-6</v>
      </c>
    </row>
    <row r="105" spans="1:6" x14ac:dyDescent="0.3">
      <c r="A105" t="s">
        <v>458</v>
      </c>
      <c r="B105" t="s">
        <v>497</v>
      </c>
      <c r="C105" t="s">
        <v>503</v>
      </c>
      <c r="D105" s="1">
        <v>24</v>
      </c>
      <c r="E105" s="188">
        <v>3.6741815416161531E-6</v>
      </c>
      <c r="F105" s="106">
        <v>4.5332581440081578E-6</v>
      </c>
    </row>
    <row r="106" spans="1:6" x14ac:dyDescent="0.3">
      <c r="A106" t="s">
        <v>458</v>
      </c>
      <c r="B106" t="s">
        <v>504</v>
      </c>
      <c r="C106" t="s">
        <v>63</v>
      </c>
      <c r="D106" s="1">
        <v>119</v>
      </c>
      <c r="E106" s="188">
        <v>1.8217816810513424E-5</v>
      </c>
      <c r="F106" s="106">
        <v>2.0829271307290016E-5</v>
      </c>
    </row>
    <row r="107" spans="1:6" x14ac:dyDescent="0.3">
      <c r="A107" t="s">
        <v>505</v>
      </c>
      <c r="B107" t="s">
        <v>459</v>
      </c>
      <c r="C107" t="s">
        <v>51</v>
      </c>
      <c r="D107" s="1">
        <v>483</v>
      </c>
      <c r="E107" s="188">
        <v>7.394290352502508E-5</v>
      </c>
      <c r="F107" s="106">
        <v>6.9696255726104861E-5</v>
      </c>
    </row>
    <row r="108" spans="1:6" x14ac:dyDescent="0.3">
      <c r="A108" t="s">
        <v>505</v>
      </c>
      <c r="B108" t="s">
        <v>459</v>
      </c>
      <c r="C108" t="s">
        <v>42</v>
      </c>
      <c r="D108" s="1">
        <v>918</v>
      </c>
      <c r="E108" s="188">
        <v>1.4053744396681786E-4</v>
      </c>
      <c r="F108" s="106">
        <v>1.2627344709581232E-4</v>
      </c>
    </row>
    <row r="109" spans="1:6" x14ac:dyDescent="0.3">
      <c r="A109" t="s">
        <v>505</v>
      </c>
      <c r="B109" t="s">
        <v>459</v>
      </c>
      <c r="C109" t="s">
        <v>41</v>
      </c>
      <c r="D109" s="1">
        <v>2391</v>
      </c>
      <c r="E109" s="188">
        <v>3.6604033608350926E-4</v>
      </c>
      <c r="F109" s="106">
        <v>3.1366432086272025E-4</v>
      </c>
    </row>
    <row r="110" spans="1:6" x14ac:dyDescent="0.3">
      <c r="A110" t="s">
        <v>505</v>
      </c>
      <c r="B110" t="s">
        <v>459</v>
      </c>
      <c r="C110" t="s">
        <v>28</v>
      </c>
      <c r="D110" s="1">
        <v>1023</v>
      </c>
      <c r="E110" s="188">
        <v>1.5661198821138853E-4</v>
      </c>
      <c r="F110" s="106">
        <v>1.3945604128202949E-4</v>
      </c>
    </row>
    <row r="111" spans="1:6" x14ac:dyDescent="0.3">
      <c r="A111" t="s">
        <v>505</v>
      </c>
      <c r="B111" t="s">
        <v>459</v>
      </c>
      <c r="C111" t="s">
        <v>35</v>
      </c>
      <c r="D111" s="1">
        <v>257</v>
      </c>
      <c r="E111" s="188">
        <v>3.9344360674806307E-5</v>
      </c>
      <c r="F111" s="106">
        <v>6.2937837482908581E-5</v>
      </c>
    </row>
    <row r="112" spans="1:6" x14ac:dyDescent="0.3">
      <c r="A112" t="s">
        <v>505</v>
      </c>
      <c r="B112" t="s">
        <v>459</v>
      </c>
      <c r="C112" t="s">
        <v>34</v>
      </c>
      <c r="D112" s="1">
        <v>83</v>
      </c>
      <c r="E112" s="188">
        <v>1.2706544498089196E-5</v>
      </c>
      <c r="F112" s="106">
        <v>1.4512814887486385E-5</v>
      </c>
    </row>
    <row r="113" spans="1:6" x14ac:dyDescent="0.3">
      <c r="A113" t="s">
        <v>505</v>
      </c>
      <c r="B113" t="s">
        <v>459</v>
      </c>
      <c r="C113" t="s">
        <v>470</v>
      </c>
      <c r="D113" s="1">
        <v>7</v>
      </c>
      <c r="E113" s="188">
        <v>1.071636282971378E-6</v>
      </c>
      <c r="F113" s="106">
        <v>1.711413585063074E-6</v>
      </c>
    </row>
    <row r="114" spans="1:6" x14ac:dyDescent="0.3">
      <c r="A114" t="s">
        <v>505</v>
      </c>
      <c r="B114" t="s">
        <v>459</v>
      </c>
      <c r="C114" t="s">
        <v>47</v>
      </c>
      <c r="D114" s="1">
        <v>185</v>
      </c>
      <c r="E114" s="188">
        <v>2.8321816049957845E-5</v>
      </c>
      <c r="F114" s="106">
        <v>2.8041343828939134E-5</v>
      </c>
    </row>
    <row r="115" spans="1:6" x14ac:dyDescent="0.3">
      <c r="A115" t="s">
        <v>505</v>
      </c>
      <c r="B115" t="s">
        <v>472</v>
      </c>
      <c r="C115" t="s">
        <v>40</v>
      </c>
      <c r="D115" s="1">
        <v>2170</v>
      </c>
      <c r="E115" s="188">
        <v>3.3220724772112719E-4</v>
      </c>
      <c r="F115" s="106">
        <v>3.1036531197132508E-4</v>
      </c>
    </row>
    <row r="116" spans="1:6" x14ac:dyDescent="0.3">
      <c r="A116" t="s">
        <v>505</v>
      </c>
      <c r="B116" t="s">
        <v>472</v>
      </c>
      <c r="C116" t="s">
        <v>30</v>
      </c>
      <c r="D116" s="1">
        <v>27352</v>
      </c>
      <c r="E116" s="188">
        <v>4.1873422302618757E-3</v>
      </c>
      <c r="F116" s="106">
        <v>3.842111687047609E-3</v>
      </c>
    </row>
    <row r="117" spans="1:6" x14ac:dyDescent="0.3">
      <c r="A117" t="s">
        <v>505</v>
      </c>
      <c r="B117" t="s">
        <v>472</v>
      </c>
      <c r="C117" t="s">
        <v>32</v>
      </c>
      <c r="D117" s="1">
        <v>2057</v>
      </c>
      <c r="E117" s="188">
        <v>3.1490797629601778E-4</v>
      </c>
      <c r="F117" s="106">
        <v>2.826502692138338E-4</v>
      </c>
    </row>
    <row r="118" spans="1:6" x14ac:dyDescent="0.3">
      <c r="A118" t="s">
        <v>505</v>
      </c>
      <c r="B118" t="s">
        <v>472</v>
      </c>
      <c r="C118" t="s">
        <v>88</v>
      </c>
      <c r="D118" s="1">
        <v>11980</v>
      </c>
      <c r="E118" s="188">
        <v>1.8340289528567296E-3</v>
      </c>
      <c r="F118" s="106">
        <v>1.741264262153247E-3</v>
      </c>
    </row>
    <row r="119" spans="1:6" x14ac:dyDescent="0.3">
      <c r="A119" t="s">
        <v>505</v>
      </c>
      <c r="B119" t="s">
        <v>472</v>
      </c>
      <c r="C119" t="s">
        <v>33</v>
      </c>
      <c r="D119" s="1">
        <v>450</v>
      </c>
      <c r="E119" s="188">
        <v>6.8890903905302874E-5</v>
      </c>
      <c r="F119" s="106">
        <v>6.412006087245366E-5</v>
      </c>
    </row>
    <row r="120" spans="1:6" x14ac:dyDescent="0.3">
      <c r="A120" t="s">
        <v>505</v>
      </c>
      <c r="B120" t="s">
        <v>472</v>
      </c>
      <c r="C120" t="s">
        <v>38</v>
      </c>
      <c r="D120" s="1">
        <v>470</v>
      </c>
      <c r="E120" s="188">
        <v>7.1952721856649669E-5</v>
      </c>
      <c r="F120" s="106">
        <v>5.6346694888413377E-5</v>
      </c>
    </row>
    <row r="121" spans="1:6" x14ac:dyDescent="0.3">
      <c r="A121" t="s">
        <v>505</v>
      </c>
      <c r="B121" t="s">
        <v>472</v>
      </c>
      <c r="C121" t="s">
        <v>58</v>
      </c>
      <c r="D121" s="1">
        <v>477</v>
      </c>
      <c r="E121" s="188">
        <v>7.3024358139621039E-5</v>
      </c>
      <c r="F121" s="106">
        <v>7.0032521958115424E-5</v>
      </c>
    </row>
    <row r="122" spans="1:6" s="197" customFormat="1" x14ac:dyDescent="0.3">
      <c r="A122" s="197" t="s">
        <v>505</v>
      </c>
      <c r="B122" s="197" t="s">
        <v>480</v>
      </c>
      <c r="C122" s="197" t="s">
        <v>87</v>
      </c>
      <c r="D122" s="197">
        <v>6584</v>
      </c>
      <c r="E122" s="198">
        <v>1.0079504695833647E-3</v>
      </c>
      <c r="F122" s="199">
        <v>9.6807873249337589E-4</v>
      </c>
    </row>
    <row r="123" spans="1:6" x14ac:dyDescent="0.3">
      <c r="A123" t="s">
        <v>505</v>
      </c>
      <c r="B123" t="s">
        <v>482</v>
      </c>
      <c r="C123" t="s">
        <v>37</v>
      </c>
      <c r="D123" s="1">
        <v>21057</v>
      </c>
      <c r="E123" s="188">
        <v>3.2236350300754724E-3</v>
      </c>
      <c r="F123" s="106">
        <v>2.4980849896872174E-3</v>
      </c>
    </row>
    <row r="124" spans="1:6" x14ac:dyDescent="0.3">
      <c r="A124" t="s">
        <v>505</v>
      </c>
      <c r="B124" t="s">
        <v>482</v>
      </c>
      <c r="C124" t="s">
        <v>506</v>
      </c>
      <c r="D124" s="1">
        <v>148</v>
      </c>
      <c r="E124" s="188">
        <v>2.2657452839966277E-5</v>
      </c>
      <c r="F124" s="106">
        <v>1.5355705247545402E-5</v>
      </c>
    </row>
    <row r="125" spans="1:6" x14ac:dyDescent="0.3">
      <c r="A125" t="s">
        <v>505</v>
      </c>
      <c r="B125" t="s">
        <v>482</v>
      </c>
      <c r="C125" t="s">
        <v>65</v>
      </c>
      <c r="D125" s="1">
        <v>96</v>
      </c>
      <c r="E125" s="188">
        <v>1.4696726166464612E-5</v>
      </c>
      <c r="F125" s="106">
        <v>1.1284711589713481E-5</v>
      </c>
    </row>
    <row r="126" spans="1:6" x14ac:dyDescent="0.3">
      <c r="A126" t="s">
        <v>505</v>
      </c>
      <c r="B126" t="s">
        <v>482</v>
      </c>
      <c r="C126" t="s">
        <v>67</v>
      </c>
      <c r="D126" s="1">
        <v>163</v>
      </c>
      <c r="E126" s="188">
        <v>2.4953816303476372E-5</v>
      </c>
      <c r="F126" s="106">
        <v>1.9341202462707898E-5</v>
      </c>
    </row>
    <row r="127" spans="1:6" x14ac:dyDescent="0.3">
      <c r="A127" t="s">
        <v>505</v>
      </c>
      <c r="B127" t="s">
        <v>482</v>
      </c>
      <c r="C127" t="s">
        <v>29</v>
      </c>
      <c r="D127" s="1">
        <v>3081</v>
      </c>
      <c r="E127" s="188">
        <v>4.7167305540497367E-4</v>
      </c>
      <c r="F127" s="106">
        <v>4.4105553452657761E-4</v>
      </c>
    </row>
    <row r="128" spans="1:6" x14ac:dyDescent="0.3">
      <c r="A128" t="s">
        <v>505</v>
      </c>
      <c r="B128" t="s">
        <v>482</v>
      </c>
      <c r="C128" t="s">
        <v>56</v>
      </c>
      <c r="D128" s="1">
        <v>7644</v>
      </c>
      <c r="E128" s="188">
        <v>1.1702268210047448E-3</v>
      </c>
      <c r="F128" s="106">
        <v>9.2960533329213371E-4</v>
      </c>
    </row>
    <row r="129" spans="1:6" x14ac:dyDescent="0.3">
      <c r="A129" t="s">
        <v>505</v>
      </c>
      <c r="B129" t="s">
        <v>482</v>
      </c>
      <c r="C129" t="s">
        <v>62</v>
      </c>
      <c r="D129" s="1">
        <v>635</v>
      </c>
      <c r="E129" s="188">
        <v>9.7212719955260722E-5</v>
      </c>
      <c r="F129" s="106">
        <v>8.2826212234745182E-5</v>
      </c>
    </row>
    <row r="130" spans="1:6" x14ac:dyDescent="0.3">
      <c r="A130" t="s">
        <v>505</v>
      </c>
      <c r="B130" t="s">
        <v>482</v>
      </c>
      <c r="C130" t="s">
        <v>66</v>
      </c>
      <c r="D130" s="1">
        <v>881</v>
      </c>
      <c r="E130" s="188">
        <v>1.3487308075682628E-4</v>
      </c>
      <c r="F130" s="106">
        <v>1.2351577044596024E-4</v>
      </c>
    </row>
    <row r="131" spans="1:6" x14ac:dyDescent="0.3">
      <c r="A131" t="s">
        <v>505</v>
      </c>
      <c r="B131" t="s">
        <v>482</v>
      </c>
      <c r="C131" t="s">
        <v>36</v>
      </c>
      <c r="D131" s="1">
        <v>4951</v>
      </c>
      <c r="E131" s="188">
        <v>7.5795303385589889E-4</v>
      </c>
      <c r="F131" s="106">
        <v>7.2855196174614336E-4</v>
      </c>
    </row>
    <row r="132" spans="1:6" x14ac:dyDescent="0.3">
      <c r="A132" t="s">
        <v>505</v>
      </c>
      <c r="B132" t="s">
        <v>482</v>
      </c>
      <c r="C132" t="s">
        <v>61</v>
      </c>
      <c r="D132" s="1">
        <v>2926</v>
      </c>
      <c r="E132" s="188">
        <v>4.4794396628203601E-4</v>
      </c>
      <c r="F132" s="106">
        <v>3.3844404446470094E-4</v>
      </c>
    </row>
    <row r="133" spans="1:6" x14ac:dyDescent="0.3">
      <c r="A133" t="s">
        <v>505</v>
      </c>
      <c r="B133" t="s">
        <v>482</v>
      </c>
      <c r="C133" t="s">
        <v>493</v>
      </c>
      <c r="D133" s="1">
        <v>2967</v>
      </c>
      <c r="E133" s="188">
        <v>4.5422069308229693E-4</v>
      </c>
      <c r="F133" s="106">
        <v>2.8618442499478566E-4</v>
      </c>
    </row>
    <row r="134" spans="1:6" x14ac:dyDescent="0.3">
      <c r="A134" t="s">
        <v>505</v>
      </c>
      <c r="B134" t="s">
        <v>482</v>
      </c>
      <c r="C134" t="s">
        <v>64</v>
      </c>
      <c r="D134" s="1">
        <v>740</v>
      </c>
      <c r="E134" s="188">
        <v>1.1328726419983138E-4</v>
      </c>
      <c r="F134" s="106">
        <v>1.2593464708654241E-4</v>
      </c>
    </row>
    <row r="135" spans="1:6" x14ac:dyDescent="0.3">
      <c r="A135" t="s">
        <v>505</v>
      </c>
      <c r="B135" t="s">
        <v>482</v>
      </c>
      <c r="C135" t="s">
        <v>55</v>
      </c>
      <c r="D135" s="1">
        <v>40623</v>
      </c>
      <c r="E135" s="188">
        <v>6.2190115318780407E-3</v>
      </c>
      <c r="F135" s="106">
        <v>5.5265359093402133E-3</v>
      </c>
    </row>
    <row r="136" spans="1:6" x14ac:dyDescent="0.3">
      <c r="A136" t="s">
        <v>505</v>
      </c>
      <c r="B136" t="s">
        <v>482</v>
      </c>
      <c r="C136" t="s">
        <v>57</v>
      </c>
      <c r="D136" s="1">
        <v>13044</v>
      </c>
      <c r="E136" s="188">
        <v>1.9969176678683791E-3</v>
      </c>
      <c r="F136" s="106">
        <v>1.8559547628060038E-3</v>
      </c>
    </row>
    <row r="137" spans="1:6" x14ac:dyDescent="0.3">
      <c r="A137" t="s">
        <v>505</v>
      </c>
      <c r="B137" t="s">
        <v>482</v>
      </c>
      <c r="C137" t="s">
        <v>87</v>
      </c>
      <c r="D137" s="1">
        <v>31273</v>
      </c>
      <c r="E137" s="188">
        <v>4.7876116396234148E-3</v>
      </c>
      <c r="F137" s="106">
        <v>5.0093842457763944E-3</v>
      </c>
    </row>
    <row r="138" spans="1:6" x14ac:dyDescent="0.3">
      <c r="A138" t="s">
        <v>505</v>
      </c>
      <c r="B138" t="s">
        <v>482</v>
      </c>
      <c r="C138" t="s">
        <v>59</v>
      </c>
      <c r="D138" s="1">
        <v>13409</v>
      </c>
      <c r="E138" s="188">
        <v>2.0527958454804583E-3</v>
      </c>
      <c r="F138" s="106">
        <v>1.4328683440066126E-3</v>
      </c>
    </row>
    <row r="139" spans="1:6" x14ac:dyDescent="0.3">
      <c r="A139" t="s">
        <v>505</v>
      </c>
      <c r="B139" t="s">
        <v>482</v>
      </c>
      <c r="C139" t="s">
        <v>63</v>
      </c>
      <c r="D139" s="1">
        <v>690</v>
      </c>
      <c r="E139" s="188">
        <v>1.0563271932146439E-4</v>
      </c>
      <c r="F139" s="106">
        <v>9.243273516620188E-5</v>
      </c>
    </row>
    <row r="140" spans="1:6" x14ac:dyDescent="0.3">
      <c r="A140" t="s">
        <v>505</v>
      </c>
      <c r="B140" t="s">
        <v>482</v>
      </c>
      <c r="C140" t="s">
        <v>60</v>
      </c>
      <c r="D140" s="1">
        <v>19938</v>
      </c>
      <c r="E140" s="188">
        <v>3.0523263156976193E-3</v>
      </c>
      <c r="F140" s="106">
        <v>2.9862758881739038E-3</v>
      </c>
    </row>
    <row r="141" spans="1:6" x14ac:dyDescent="0.3">
      <c r="A141" t="s">
        <v>505</v>
      </c>
      <c r="B141" t="s">
        <v>482</v>
      </c>
      <c r="C141" t="s">
        <v>58</v>
      </c>
      <c r="D141" s="1">
        <v>2287</v>
      </c>
      <c r="E141" s="188">
        <v>3.5011888273650592E-4</v>
      </c>
      <c r="F141" s="106">
        <v>2.3335949509853149E-4</v>
      </c>
    </row>
    <row r="142" spans="1:6" x14ac:dyDescent="0.3">
      <c r="A142" t="s">
        <v>505</v>
      </c>
      <c r="B142" t="s">
        <v>497</v>
      </c>
      <c r="C142" t="s">
        <v>48</v>
      </c>
      <c r="D142" s="1">
        <v>391</v>
      </c>
      <c r="E142" s="188">
        <v>5.9858540948829827E-5</v>
      </c>
      <c r="F142" s="106">
        <v>5.3646924318854232E-5</v>
      </c>
    </row>
    <row r="143" spans="1:6" x14ac:dyDescent="0.3">
      <c r="A143" t="s">
        <v>505</v>
      </c>
      <c r="B143" t="s">
        <v>497</v>
      </c>
      <c r="C143" t="s">
        <v>31</v>
      </c>
      <c r="D143" s="1">
        <v>2141</v>
      </c>
      <c r="E143" s="188">
        <v>3.2776761169167433E-4</v>
      </c>
      <c r="F143" s="106">
        <v>3.6024997875644063E-4</v>
      </c>
    </row>
    <row r="144" spans="1:6" x14ac:dyDescent="0.3">
      <c r="A144" t="s">
        <v>505</v>
      </c>
      <c r="B144" t="s">
        <v>497</v>
      </c>
      <c r="C144" t="s">
        <v>46</v>
      </c>
      <c r="D144" s="1">
        <v>455</v>
      </c>
      <c r="E144" s="188">
        <v>6.9656358393139573E-5</v>
      </c>
      <c r="F144" s="106">
        <v>1.1785803122416976E-4</v>
      </c>
    </row>
    <row r="145" spans="1:6" x14ac:dyDescent="0.3">
      <c r="A145" t="s">
        <v>505</v>
      </c>
      <c r="B145" t="s">
        <v>497</v>
      </c>
      <c r="C145" t="s">
        <v>45</v>
      </c>
      <c r="D145" s="1">
        <v>176</v>
      </c>
      <c r="E145" s="188">
        <v>2.694399797185179E-5</v>
      </c>
      <c r="F145" s="106">
        <v>3.2255339858324773E-5</v>
      </c>
    </row>
    <row r="146" spans="1:6" x14ac:dyDescent="0.3">
      <c r="A146" t="s">
        <v>505</v>
      </c>
      <c r="B146" t="s">
        <v>497</v>
      </c>
      <c r="C146" t="s">
        <v>62</v>
      </c>
      <c r="D146" s="1">
        <v>636</v>
      </c>
      <c r="E146" s="188">
        <v>9.7365810852828051E-5</v>
      </c>
      <c r="F146" s="106">
        <v>1.0425268248217473E-4</v>
      </c>
    </row>
    <row r="147" spans="1:6" x14ac:dyDescent="0.3">
      <c r="A147" t="s">
        <v>505</v>
      </c>
      <c r="B147" t="s">
        <v>497</v>
      </c>
      <c r="C147" t="s">
        <v>34</v>
      </c>
      <c r="D147" s="1">
        <v>962</v>
      </c>
      <c r="E147" s="188">
        <v>1.4727344345978079E-4</v>
      </c>
      <c r="F147" s="106">
        <v>1.4900377749109701E-4</v>
      </c>
    </row>
    <row r="148" spans="1:6" x14ac:dyDescent="0.3">
      <c r="A148" t="s">
        <v>505</v>
      </c>
      <c r="B148" t="s">
        <v>497</v>
      </c>
      <c r="C148" t="s">
        <v>25</v>
      </c>
      <c r="D148" s="1">
        <v>38601</v>
      </c>
      <c r="E148" s="188">
        <v>5.9094617369968806E-3</v>
      </c>
      <c r="F148" s="106">
        <v>5.5418034623139255E-3</v>
      </c>
    </row>
    <row r="149" spans="1:6" x14ac:dyDescent="0.3">
      <c r="A149" t="s">
        <v>505</v>
      </c>
      <c r="B149" t="s">
        <v>497</v>
      </c>
      <c r="C149" t="s">
        <v>501</v>
      </c>
      <c r="D149" s="1">
        <v>638</v>
      </c>
      <c r="E149" s="188">
        <v>9.7671992647962736E-5</v>
      </c>
      <c r="F149" s="106">
        <v>6.3229252767456407E-5</v>
      </c>
    </row>
    <row r="150" spans="1:6" x14ac:dyDescent="0.3">
      <c r="A150" t="s">
        <v>505</v>
      </c>
      <c r="B150" t="s">
        <v>497</v>
      </c>
      <c r="C150" t="s">
        <v>52</v>
      </c>
      <c r="D150" s="1">
        <v>160</v>
      </c>
      <c r="E150" s="188">
        <v>2.4494543610774355E-5</v>
      </c>
      <c r="F150" s="106">
        <v>2.1768808274945732E-5</v>
      </c>
    </row>
    <row r="151" spans="1:6" x14ac:dyDescent="0.3">
      <c r="A151" t="s">
        <v>505</v>
      </c>
      <c r="B151" t="s">
        <v>497</v>
      </c>
      <c r="C151" t="s">
        <v>44</v>
      </c>
      <c r="D151" s="1">
        <v>249</v>
      </c>
      <c r="E151" s="188">
        <v>3.8119633494267588E-5</v>
      </c>
      <c r="F151" s="106">
        <v>4.104516766962017E-5</v>
      </c>
    </row>
    <row r="152" spans="1:6" x14ac:dyDescent="0.3">
      <c r="A152" t="s">
        <v>505</v>
      </c>
      <c r="B152" t="s">
        <v>497</v>
      </c>
      <c r="C152" t="s">
        <v>47</v>
      </c>
      <c r="D152" s="1">
        <v>570</v>
      </c>
      <c r="E152" s="188">
        <v>8.7261811613383641E-5</v>
      </c>
      <c r="F152" s="106">
        <v>6.540592193185066E-5</v>
      </c>
    </row>
    <row r="153" spans="1:6" x14ac:dyDescent="0.3">
      <c r="A153" t="s">
        <v>505</v>
      </c>
      <c r="B153" t="s">
        <v>497</v>
      </c>
      <c r="C153" s="197" t="s">
        <v>87</v>
      </c>
      <c r="D153" s="1">
        <v>9078</v>
      </c>
      <c r="E153" s="188">
        <v>1.3897591681163099E-3</v>
      </c>
      <c r="F153" s="106">
        <v>1.1985208302755482E-3</v>
      </c>
    </row>
    <row r="154" spans="1:6" x14ac:dyDescent="0.3">
      <c r="A154" t="s">
        <v>505</v>
      </c>
      <c r="B154" t="s">
        <v>497</v>
      </c>
      <c r="C154" t="s">
        <v>58</v>
      </c>
      <c r="D154" s="1">
        <v>367</v>
      </c>
      <c r="E154" s="188">
        <v>5.6184359407213676E-5</v>
      </c>
      <c r="F154" s="106">
        <v>4.1903129369413906E-5</v>
      </c>
    </row>
    <row r="155" spans="1:6" x14ac:dyDescent="0.3">
      <c r="A155" t="s">
        <v>505</v>
      </c>
      <c r="B155" t="s">
        <v>497</v>
      </c>
      <c r="C155" t="s">
        <v>49</v>
      </c>
      <c r="D155" s="1">
        <v>1023</v>
      </c>
      <c r="E155" s="188">
        <v>1.5661198821138853E-4</v>
      </c>
      <c r="F155" s="106">
        <v>1.4821184849865971E-4</v>
      </c>
    </row>
    <row r="156" spans="1:6" x14ac:dyDescent="0.3">
      <c r="A156" t="s">
        <v>505</v>
      </c>
      <c r="B156" t="s">
        <v>497</v>
      </c>
      <c r="C156" t="s">
        <v>26</v>
      </c>
      <c r="D156" s="1">
        <v>1209</v>
      </c>
      <c r="E156" s="188">
        <v>1.8508689515891371E-4</v>
      </c>
      <c r="F156" s="106">
        <v>2.27011147074955E-4</v>
      </c>
    </row>
    <row r="157" spans="1:6" x14ac:dyDescent="0.3">
      <c r="A157" t="s">
        <v>507</v>
      </c>
      <c r="B157" t="s">
        <v>482</v>
      </c>
      <c r="C157" t="s">
        <v>508</v>
      </c>
      <c r="D157" s="1">
        <v>396068</v>
      </c>
      <c r="E157" s="188">
        <v>6.0634405617701108E-2</v>
      </c>
      <c r="F157" s="106">
        <v>3.9005446076121469E-2</v>
      </c>
    </row>
    <row r="158" spans="1:6" x14ac:dyDescent="0.3">
      <c r="A158" t="s">
        <v>509</v>
      </c>
      <c r="B158" t="s">
        <v>102</v>
      </c>
      <c r="C158" t="s">
        <v>37</v>
      </c>
      <c r="D158" s="1">
        <v>19178</v>
      </c>
      <c r="E158" s="188">
        <v>2.9359772335464411E-3</v>
      </c>
      <c r="F158" s="106">
        <v>2.6367042355794853E-3</v>
      </c>
    </row>
    <row r="159" spans="1:6" x14ac:dyDescent="0.3">
      <c r="A159" t="s">
        <v>509</v>
      </c>
      <c r="B159" t="s">
        <v>102</v>
      </c>
      <c r="C159" t="s">
        <v>169</v>
      </c>
      <c r="D159" s="1">
        <v>8204</v>
      </c>
      <c r="E159" s="188">
        <v>1.255957723642455E-3</v>
      </c>
      <c r="F159" s="106">
        <v>1.0317194923175565E-3</v>
      </c>
    </row>
    <row r="160" spans="1:6" x14ac:dyDescent="0.3">
      <c r="A160" t="s">
        <v>509</v>
      </c>
      <c r="B160" t="s">
        <v>102</v>
      </c>
      <c r="C160" t="s">
        <v>124</v>
      </c>
      <c r="D160" s="1">
        <v>31486</v>
      </c>
      <c r="E160" s="188">
        <v>4.8202200008052578E-3</v>
      </c>
      <c r="F160" s="106">
        <v>3.7756680133795802E-3</v>
      </c>
    </row>
    <row r="161" spans="1:6" x14ac:dyDescent="0.3">
      <c r="A161" t="s">
        <v>509</v>
      </c>
      <c r="B161" t="s">
        <v>102</v>
      </c>
      <c r="C161" t="s">
        <v>303</v>
      </c>
      <c r="D161" s="1">
        <v>327</v>
      </c>
      <c r="E161" s="188">
        <v>5.0060723504520087E-5</v>
      </c>
      <c r="F161" s="106">
        <v>4.5861569242416049E-5</v>
      </c>
    </row>
    <row r="162" spans="1:6" x14ac:dyDescent="0.3">
      <c r="A162" t="s">
        <v>509</v>
      </c>
      <c r="B162" t="s">
        <v>102</v>
      </c>
      <c r="C162" t="s">
        <v>172</v>
      </c>
      <c r="D162" s="1">
        <v>8244</v>
      </c>
      <c r="E162" s="188">
        <v>1.2620813595451486E-3</v>
      </c>
      <c r="F162" s="106">
        <v>1.0327359386949502E-3</v>
      </c>
    </row>
    <row r="163" spans="1:6" x14ac:dyDescent="0.3">
      <c r="A163" t="s">
        <v>509</v>
      </c>
      <c r="B163" t="s">
        <v>102</v>
      </c>
      <c r="C163" t="s">
        <v>154</v>
      </c>
      <c r="D163" s="1">
        <v>12052</v>
      </c>
      <c r="E163" s="188">
        <v>1.8450514974815782E-3</v>
      </c>
      <c r="F163" s="106">
        <v>1.5910607102301254E-3</v>
      </c>
    </row>
    <row r="164" spans="1:6" x14ac:dyDescent="0.3">
      <c r="A164" t="s">
        <v>509</v>
      </c>
      <c r="B164" t="s">
        <v>102</v>
      </c>
      <c r="C164" t="s">
        <v>155</v>
      </c>
      <c r="D164" s="1">
        <v>13446</v>
      </c>
      <c r="E164" s="188">
        <v>2.0584602086904497E-3</v>
      </c>
      <c r="F164" s="106">
        <v>1.7579671072452125E-3</v>
      </c>
    </row>
    <row r="165" spans="1:6" x14ac:dyDescent="0.3">
      <c r="A165" t="s">
        <v>509</v>
      </c>
      <c r="B165" t="s">
        <v>102</v>
      </c>
      <c r="C165" t="s">
        <v>200</v>
      </c>
      <c r="D165" s="1">
        <v>5944</v>
      </c>
      <c r="E165" s="188">
        <v>9.0997229514026725E-4</v>
      </c>
      <c r="F165" s="106">
        <v>7.9616627140771407E-4</v>
      </c>
    </row>
    <row r="166" spans="1:6" x14ac:dyDescent="0.3">
      <c r="A166" t="s">
        <v>509</v>
      </c>
      <c r="B166" t="s">
        <v>102</v>
      </c>
      <c r="C166" t="s">
        <v>121</v>
      </c>
      <c r="D166" s="1">
        <v>34596</v>
      </c>
      <c r="E166" s="188">
        <v>5.2963326922396848E-3</v>
      </c>
      <c r="F166" s="106">
        <v>4.8323195649319049E-3</v>
      </c>
    </row>
    <row r="167" spans="1:6" x14ac:dyDescent="0.3">
      <c r="A167" t="s">
        <v>509</v>
      </c>
      <c r="B167" t="s">
        <v>102</v>
      </c>
      <c r="C167" t="s">
        <v>369</v>
      </c>
      <c r="D167" s="1">
        <v>116</v>
      </c>
      <c r="E167" s="188">
        <v>1.7758544117811407E-5</v>
      </c>
      <c r="F167" s="106">
        <v>1.8411599755892191E-5</v>
      </c>
    </row>
    <row r="168" spans="1:6" x14ac:dyDescent="0.3">
      <c r="A168" t="s">
        <v>509</v>
      </c>
      <c r="B168" t="s">
        <v>102</v>
      </c>
      <c r="C168" t="s">
        <v>170</v>
      </c>
      <c r="D168" s="1">
        <v>9150</v>
      </c>
      <c r="E168" s="188">
        <v>1.4007817127411584E-3</v>
      </c>
      <c r="F168" s="106">
        <v>1.3454511745757082E-3</v>
      </c>
    </row>
    <row r="169" spans="1:6" x14ac:dyDescent="0.3">
      <c r="A169" t="s">
        <v>509</v>
      </c>
      <c r="B169" t="s">
        <v>102</v>
      </c>
      <c r="C169" t="s">
        <v>114</v>
      </c>
      <c r="D169" s="1">
        <v>48661</v>
      </c>
      <c r="E169" s="188">
        <v>7.4495561665243173E-3</v>
      </c>
      <c r="F169" s="106">
        <v>6.6975674193324106E-3</v>
      </c>
    </row>
    <row r="170" spans="1:6" x14ac:dyDescent="0.3">
      <c r="A170" t="s">
        <v>509</v>
      </c>
      <c r="B170" t="s">
        <v>102</v>
      </c>
      <c r="C170" t="s">
        <v>358</v>
      </c>
      <c r="D170" s="1">
        <v>95</v>
      </c>
      <c r="E170" s="188">
        <v>1.4543635268897272E-5</v>
      </c>
      <c r="F170" s="106">
        <v>1.6372820603935083E-5</v>
      </c>
    </row>
    <row r="171" spans="1:6" x14ac:dyDescent="0.3">
      <c r="A171" t="s">
        <v>509</v>
      </c>
      <c r="B171" t="s">
        <v>102</v>
      </c>
      <c r="C171" t="s">
        <v>162</v>
      </c>
      <c r="D171" s="1">
        <v>10558</v>
      </c>
      <c r="E171" s="188">
        <v>1.6163336965159727E-3</v>
      </c>
      <c r="F171" s="106">
        <v>1.4452997659346006E-3</v>
      </c>
    </row>
    <row r="172" spans="1:6" x14ac:dyDescent="0.3">
      <c r="A172" t="s">
        <v>509</v>
      </c>
      <c r="B172" t="s">
        <v>102</v>
      </c>
      <c r="C172" t="s">
        <v>120</v>
      </c>
      <c r="D172" s="1">
        <v>37682</v>
      </c>
      <c r="E172" s="188">
        <v>5.7687712021324946E-3</v>
      </c>
      <c r="F172" s="106">
        <v>5.3404840441557038E-3</v>
      </c>
    </row>
    <row r="173" spans="1:6" x14ac:dyDescent="0.3">
      <c r="A173" t="s">
        <v>509</v>
      </c>
      <c r="B173" t="s">
        <v>102</v>
      </c>
      <c r="C173" t="s">
        <v>379</v>
      </c>
      <c r="D173" s="1">
        <v>51</v>
      </c>
      <c r="E173" s="188">
        <v>7.8076357759343251E-6</v>
      </c>
      <c r="F173" s="106">
        <v>8.520210736108644E-6</v>
      </c>
    </row>
    <row r="174" spans="1:6" x14ac:dyDescent="0.3">
      <c r="A174" t="s">
        <v>509</v>
      </c>
      <c r="B174" t="s">
        <v>102</v>
      </c>
      <c r="C174" t="s">
        <v>167</v>
      </c>
      <c r="D174" s="1">
        <v>9378</v>
      </c>
      <c r="E174" s="188">
        <v>1.4356864373865118E-3</v>
      </c>
      <c r="F174" s="106">
        <v>1.5937922457145946E-3</v>
      </c>
    </row>
    <row r="175" spans="1:6" x14ac:dyDescent="0.3">
      <c r="A175" t="s">
        <v>509</v>
      </c>
      <c r="B175" t="s">
        <v>102</v>
      </c>
      <c r="C175" t="s">
        <v>29</v>
      </c>
      <c r="D175" s="1">
        <v>61224</v>
      </c>
      <c r="E175" s="188">
        <v>9.3728371126628063E-3</v>
      </c>
      <c r="F175" s="106">
        <v>9.5800897636943716E-3</v>
      </c>
    </row>
    <row r="176" spans="1:6" x14ac:dyDescent="0.3">
      <c r="A176" t="s">
        <v>509</v>
      </c>
      <c r="B176" t="s">
        <v>102</v>
      </c>
      <c r="C176" t="s">
        <v>130</v>
      </c>
      <c r="D176" s="1">
        <v>27271</v>
      </c>
      <c r="E176" s="188">
        <v>4.1749418675589211E-3</v>
      </c>
      <c r="F176" s="106">
        <v>3.415941166928027E-3</v>
      </c>
    </row>
    <row r="177" spans="1:6" x14ac:dyDescent="0.3">
      <c r="A177" t="s">
        <v>509</v>
      </c>
      <c r="B177" t="s">
        <v>102</v>
      </c>
      <c r="C177" t="s">
        <v>125</v>
      </c>
      <c r="D177" s="1">
        <v>32014</v>
      </c>
      <c r="E177" s="188">
        <v>4.9010519947208135E-3</v>
      </c>
      <c r="F177" s="106">
        <v>4.9430193664011862E-3</v>
      </c>
    </row>
    <row r="178" spans="1:6" x14ac:dyDescent="0.3">
      <c r="A178" t="s">
        <v>509</v>
      </c>
      <c r="B178" t="s">
        <v>102</v>
      </c>
      <c r="C178" t="s">
        <v>258</v>
      </c>
      <c r="D178" s="1">
        <v>1026</v>
      </c>
      <c r="E178" s="188">
        <v>1.5707126090409054E-4</v>
      </c>
      <c r="F178" s="106">
        <v>1.6609914176020271E-4</v>
      </c>
    </row>
    <row r="179" spans="1:6" x14ac:dyDescent="0.3">
      <c r="A179" t="s">
        <v>509</v>
      </c>
      <c r="B179" t="s">
        <v>102</v>
      </c>
      <c r="C179" t="s">
        <v>201</v>
      </c>
      <c r="D179" s="1">
        <v>5602</v>
      </c>
      <c r="E179" s="188">
        <v>8.5761520817223709E-4</v>
      </c>
      <c r="F179" s="106">
        <v>8.6289654000355342E-4</v>
      </c>
    </row>
    <row r="180" spans="1:6" x14ac:dyDescent="0.3">
      <c r="A180" t="s">
        <v>509</v>
      </c>
      <c r="B180" t="s">
        <v>102</v>
      </c>
      <c r="C180" t="s">
        <v>148</v>
      </c>
      <c r="D180" s="1">
        <v>14556</v>
      </c>
      <c r="E180" s="188">
        <v>2.2283911049901968E-3</v>
      </c>
      <c r="F180" s="106">
        <v>2.151451900719191E-3</v>
      </c>
    </row>
    <row r="181" spans="1:6" x14ac:dyDescent="0.3">
      <c r="A181" t="s">
        <v>509</v>
      </c>
      <c r="B181" t="s">
        <v>102</v>
      </c>
      <c r="C181" t="s">
        <v>188</v>
      </c>
      <c r="D181" s="1">
        <v>6053</v>
      </c>
      <c r="E181" s="188">
        <v>9.2665920297510724E-4</v>
      </c>
      <c r="F181" s="106">
        <v>7.8191485581416908E-4</v>
      </c>
    </row>
    <row r="182" spans="1:6" x14ac:dyDescent="0.3">
      <c r="A182" t="s">
        <v>509</v>
      </c>
      <c r="B182" t="s">
        <v>102</v>
      </c>
      <c r="C182" t="s">
        <v>326</v>
      </c>
      <c r="D182" s="1">
        <v>227</v>
      </c>
      <c r="E182" s="188">
        <v>3.4751633747786115E-5</v>
      </c>
      <c r="F182" s="106">
        <v>3.8589087762937332E-5</v>
      </c>
    </row>
    <row r="183" spans="1:6" x14ac:dyDescent="0.3">
      <c r="A183" t="s">
        <v>509</v>
      </c>
      <c r="B183" t="s">
        <v>92</v>
      </c>
      <c r="C183" t="s">
        <v>132</v>
      </c>
      <c r="D183" s="1">
        <v>23342</v>
      </c>
      <c r="E183" s="188">
        <v>3.5734477310168434E-3</v>
      </c>
      <c r="F183" s="106">
        <v>3.6158082981205242E-3</v>
      </c>
    </row>
    <row r="184" spans="1:6" x14ac:dyDescent="0.3">
      <c r="A184" t="s">
        <v>509</v>
      </c>
      <c r="B184" t="s">
        <v>92</v>
      </c>
      <c r="C184" t="s">
        <v>175</v>
      </c>
      <c r="D184" s="1">
        <v>8622</v>
      </c>
      <c r="E184" s="188">
        <v>1.3199497188256029E-3</v>
      </c>
      <c r="F184" s="106">
        <v>1.5847973364439055E-3</v>
      </c>
    </row>
    <row r="185" spans="1:6" x14ac:dyDescent="0.3">
      <c r="A185" t="s">
        <v>509</v>
      </c>
      <c r="B185" t="s">
        <v>92</v>
      </c>
      <c r="C185" t="s">
        <v>191</v>
      </c>
      <c r="D185" s="1">
        <v>4748</v>
      </c>
      <c r="E185" s="188">
        <v>7.2687558164972891E-4</v>
      </c>
      <c r="F185" s="106">
        <v>7.5246989208271854E-4</v>
      </c>
    </row>
    <row r="186" spans="1:6" x14ac:dyDescent="0.3">
      <c r="A186" t="s">
        <v>509</v>
      </c>
      <c r="B186" t="s">
        <v>92</v>
      </c>
      <c r="C186" t="s">
        <v>235</v>
      </c>
      <c r="D186" s="1">
        <v>2902</v>
      </c>
      <c r="E186" s="188">
        <v>4.4426978474041985E-4</v>
      </c>
      <c r="F186" s="106">
        <v>4.3234119473777721E-4</v>
      </c>
    </row>
    <row r="187" spans="1:6" x14ac:dyDescent="0.3">
      <c r="A187" t="s">
        <v>509</v>
      </c>
      <c r="B187" t="s">
        <v>92</v>
      </c>
      <c r="C187" t="s">
        <v>238</v>
      </c>
      <c r="D187" s="1">
        <v>2300</v>
      </c>
      <c r="E187" s="188">
        <v>3.5210906440488136E-4</v>
      </c>
      <c r="F187" s="106">
        <v>3.6949934724335849E-4</v>
      </c>
    </row>
    <row r="188" spans="1:6" x14ac:dyDescent="0.3">
      <c r="A188" t="s">
        <v>509</v>
      </c>
      <c r="B188" t="s">
        <v>92</v>
      </c>
      <c r="C188" t="s">
        <v>185</v>
      </c>
      <c r="D188" s="1">
        <v>4410</v>
      </c>
      <c r="E188" s="188">
        <v>6.7513085827196817E-4</v>
      </c>
      <c r="F188" s="106">
        <v>7.5110752330997824E-4</v>
      </c>
    </row>
    <row r="189" spans="1:6" x14ac:dyDescent="0.3">
      <c r="A189" t="s">
        <v>509</v>
      </c>
      <c r="B189" t="s">
        <v>92</v>
      </c>
      <c r="C189" t="s">
        <v>136</v>
      </c>
      <c r="D189" s="1">
        <v>19266</v>
      </c>
      <c r="E189" s="188">
        <v>2.9494492325323669E-3</v>
      </c>
      <c r="F189" s="106">
        <v>2.5435987362013427E-3</v>
      </c>
    </row>
    <row r="190" spans="1:6" x14ac:dyDescent="0.3">
      <c r="A190" t="s">
        <v>509</v>
      </c>
      <c r="B190" t="s">
        <v>92</v>
      </c>
      <c r="C190" t="s">
        <v>300</v>
      </c>
      <c r="D190" s="1">
        <v>289</v>
      </c>
      <c r="E190" s="188">
        <v>4.4243269396961176E-5</v>
      </c>
      <c r="F190" s="106">
        <v>5.1513329367868929E-5</v>
      </c>
    </row>
    <row r="191" spans="1:6" x14ac:dyDescent="0.3">
      <c r="A191" t="s">
        <v>509</v>
      </c>
      <c r="B191" t="s">
        <v>92</v>
      </c>
      <c r="C191" t="s">
        <v>96</v>
      </c>
      <c r="D191" s="1">
        <v>161763</v>
      </c>
      <c r="E191" s="188">
        <v>2.4764442863185573E-2</v>
      </c>
      <c r="F191" s="106">
        <v>2.1686908559995673E-2</v>
      </c>
    </row>
    <row r="192" spans="1:6" x14ac:dyDescent="0.3">
      <c r="A192" t="s">
        <v>509</v>
      </c>
      <c r="B192" t="s">
        <v>92</v>
      </c>
      <c r="C192" t="s">
        <v>164</v>
      </c>
      <c r="D192" s="1">
        <v>9035</v>
      </c>
      <c r="E192" s="188">
        <v>1.3831762595209144E-3</v>
      </c>
      <c r="F192" s="106">
        <v>1.5452951309761996E-3</v>
      </c>
    </row>
    <row r="193" spans="1:6" x14ac:dyDescent="0.3">
      <c r="A193" t="s">
        <v>509</v>
      </c>
      <c r="B193" t="s">
        <v>92</v>
      </c>
      <c r="C193" t="s">
        <v>138</v>
      </c>
      <c r="D193" s="1">
        <v>18124</v>
      </c>
      <c r="E193" s="188">
        <v>2.7746194275104648E-3</v>
      </c>
      <c r="F193" s="106">
        <v>2.5519524762265258E-3</v>
      </c>
    </row>
    <row r="194" spans="1:6" x14ac:dyDescent="0.3">
      <c r="A194" t="s">
        <v>509</v>
      </c>
      <c r="B194" t="s">
        <v>92</v>
      </c>
      <c r="C194" t="s">
        <v>215</v>
      </c>
      <c r="D194" s="1">
        <v>4536</v>
      </c>
      <c r="E194" s="188">
        <v>6.9442031136545291E-4</v>
      </c>
      <c r="F194" s="106">
        <v>6.6723424307266839E-4</v>
      </c>
    </row>
    <row r="195" spans="1:6" x14ac:dyDescent="0.3">
      <c r="A195" t="s">
        <v>509</v>
      </c>
      <c r="B195" t="s">
        <v>92</v>
      </c>
      <c r="C195" t="s">
        <v>216</v>
      </c>
      <c r="D195" s="1">
        <v>2695</v>
      </c>
      <c r="E195" s="188">
        <v>4.1257996894398055E-4</v>
      </c>
      <c r="F195" s="106">
        <v>4.4468578844504873E-4</v>
      </c>
    </row>
    <row r="196" spans="1:6" x14ac:dyDescent="0.3">
      <c r="A196" t="s">
        <v>509</v>
      </c>
      <c r="B196" t="s">
        <v>92</v>
      </c>
      <c r="C196" t="s">
        <v>231</v>
      </c>
      <c r="D196" s="1">
        <v>2765</v>
      </c>
      <c r="E196" s="188">
        <v>4.2329633177369427E-4</v>
      </c>
      <c r="F196" s="106">
        <v>5.4992622691211351E-4</v>
      </c>
    </row>
    <row r="197" spans="1:6" x14ac:dyDescent="0.3">
      <c r="A197" t="s">
        <v>509</v>
      </c>
      <c r="B197" t="s">
        <v>92</v>
      </c>
      <c r="C197" t="s">
        <v>184</v>
      </c>
      <c r="D197" s="1">
        <v>6541</v>
      </c>
      <c r="E197" s="188">
        <v>1.0013675609879689E-3</v>
      </c>
      <c r="F197" s="106">
        <v>9.6382028721292228E-4</v>
      </c>
    </row>
    <row r="198" spans="1:6" x14ac:dyDescent="0.3">
      <c r="A198" t="s">
        <v>509</v>
      </c>
      <c r="B198" t="s">
        <v>92</v>
      </c>
      <c r="C198" t="s">
        <v>199</v>
      </c>
      <c r="D198" s="1">
        <v>6762</v>
      </c>
      <c r="E198" s="188">
        <v>1.0352006493503511E-3</v>
      </c>
      <c r="F198" s="106">
        <v>9.1891032127986653E-4</v>
      </c>
    </row>
    <row r="199" spans="1:6" x14ac:dyDescent="0.3">
      <c r="A199" t="s">
        <v>509</v>
      </c>
      <c r="B199" t="s">
        <v>92</v>
      </c>
      <c r="C199" t="s">
        <v>93</v>
      </c>
      <c r="D199" s="1">
        <v>173217</v>
      </c>
      <c r="E199" s="188">
        <v>2.6517946003921884E-2</v>
      </c>
      <c r="F199" s="106">
        <v>2.368748020486516E-2</v>
      </c>
    </row>
    <row r="200" spans="1:6" x14ac:dyDescent="0.3">
      <c r="A200" t="s">
        <v>509</v>
      </c>
      <c r="B200" t="s">
        <v>92</v>
      </c>
      <c r="C200" t="s">
        <v>353</v>
      </c>
      <c r="D200" s="1">
        <v>114</v>
      </c>
      <c r="E200" s="188">
        <v>1.7452362322676725E-5</v>
      </c>
      <c r="F200" s="106">
        <v>2.2615058979845655E-5</v>
      </c>
    </row>
    <row r="201" spans="1:6" x14ac:dyDescent="0.3">
      <c r="A201" t="s">
        <v>509</v>
      </c>
      <c r="B201" t="s">
        <v>92</v>
      </c>
      <c r="C201" t="s">
        <v>323</v>
      </c>
      <c r="D201" s="1">
        <v>201</v>
      </c>
      <c r="E201" s="188">
        <v>3.077127041103528E-5</v>
      </c>
      <c r="F201" s="106">
        <v>3.586404122023005E-5</v>
      </c>
    </row>
    <row r="202" spans="1:6" x14ac:dyDescent="0.3">
      <c r="A202" t="s">
        <v>510</v>
      </c>
      <c r="B202" t="s">
        <v>511</v>
      </c>
      <c r="C202" t="s">
        <v>211</v>
      </c>
      <c r="D202" s="1">
        <v>3390</v>
      </c>
      <c r="E202" s="188">
        <v>5.1897814275328165E-4</v>
      </c>
      <c r="F202" s="106">
        <v>9.1295795320237006E-4</v>
      </c>
    </row>
    <row r="203" spans="1:6" x14ac:dyDescent="0.3">
      <c r="A203" t="s">
        <v>510</v>
      </c>
      <c r="B203" t="s">
        <v>511</v>
      </c>
      <c r="C203" t="s">
        <v>198</v>
      </c>
      <c r="D203" s="1">
        <v>5770</v>
      </c>
      <c r="E203" s="188">
        <v>8.8333447896355008E-4</v>
      </c>
      <c r="F203" s="106">
        <v>1.9996292033279003E-3</v>
      </c>
    </row>
    <row r="204" spans="1:6" x14ac:dyDescent="0.3">
      <c r="A204" t="s">
        <v>510</v>
      </c>
      <c r="B204" t="s">
        <v>511</v>
      </c>
      <c r="C204" t="s">
        <v>156</v>
      </c>
      <c r="D204" s="1">
        <v>11825</v>
      </c>
      <c r="E204" s="188">
        <v>1.810299863733792E-3</v>
      </c>
      <c r="F204" s="106">
        <v>4.0322067809441409E-3</v>
      </c>
    </row>
    <row r="205" spans="1:6" x14ac:dyDescent="0.3">
      <c r="A205" t="s">
        <v>510</v>
      </c>
      <c r="B205" t="s">
        <v>511</v>
      </c>
      <c r="C205" t="s">
        <v>197</v>
      </c>
      <c r="D205" s="1">
        <v>5973</v>
      </c>
      <c r="E205" s="188">
        <v>9.1441193116972006E-4</v>
      </c>
      <c r="F205" s="106">
        <v>9.5246958308549173E-4</v>
      </c>
    </row>
    <row r="206" spans="1:6" x14ac:dyDescent="0.3">
      <c r="A206" t="s">
        <v>510</v>
      </c>
      <c r="B206" t="s">
        <v>511</v>
      </c>
      <c r="C206" t="s">
        <v>266</v>
      </c>
      <c r="D206" s="1">
        <v>928</v>
      </c>
      <c r="E206" s="188">
        <v>1.4206835294249126E-4</v>
      </c>
      <c r="F206" s="106">
        <v>2.8261643401750468E-4</v>
      </c>
    </row>
    <row r="207" spans="1:6" x14ac:dyDescent="0.3">
      <c r="A207" t="s">
        <v>510</v>
      </c>
      <c r="B207" t="s">
        <v>511</v>
      </c>
      <c r="C207" t="s">
        <v>322</v>
      </c>
      <c r="D207" s="1">
        <v>302</v>
      </c>
      <c r="E207" s="188">
        <v>4.6233451065336594E-5</v>
      </c>
      <c r="F207" s="106">
        <v>1.242527906312041E-4</v>
      </c>
    </row>
    <row r="208" spans="1:6" x14ac:dyDescent="0.3">
      <c r="A208" t="s">
        <v>510</v>
      </c>
      <c r="B208" t="s">
        <v>511</v>
      </c>
      <c r="C208" t="s">
        <v>226</v>
      </c>
      <c r="D208" s="1">
        <v>3247</v>
      </c>
      <c r="E208" s="188">
        <v>4.9708614440115205E-4</v>
      </c>
      <c r="F208" s="106">
        <v>8.3668832222230812E-4</v>
      </c>
    </row>
    <row r="209" spans="1:6" x14ac:dyDescent="0.3">
      <c r="A209" t="s">
        <v>510</v>
      </c>
      <c r="B209" t="s">
        <v>511</v>
      </c>
      <c r="C209" t="s">
        <v>225</v>
      </c>
      <c r="D209" s="1">
        <v>3069</v>
      </c>
      <c r="E209" s="188">
        <v>4.6983596463416556E-4</v>
      </c>
      <c r="F209" s="106">
        <v>5.9842859460336342E-4</v>
      </c>
    </row>
    <row r="210" spans="1:6" x14ac:dyDescent="0.3">
      <c r="A210" t="s">
        <v>510</v>
      </c>
      <c r="B210" t="s">
        <v>511</v>
      </c>
      <c r="C210" t="s">
        <v>152</v>
      </c>
      <c r="D210" s="1">
        <v>12556</v>
      </c>
      <c r="E210" s="188">
        <v>1.9222093098555174E-3</v>
      </c>
      <c r="F210" s="106">
        <v>2.6610655769364468E-3</v>
      </c>
    </row>
    <row r="211" spans="1:6" x14ac:dyDescent="0.3">
      <c r="A211" t="s">
        <v>510</v>
      </c>
      <c r="B211" t="s">
        <v>511</v>
      </c>
      <c r="C211" t="s">
        <v>311</v>
      </c>
      <c r="D211" s="1">
        <v>186</v>
      </c>
      <c r="E211" s="188">
        <v>2.8474906947525187E-5</v>
      </c>
      <c r="F211" s="106">
        <v>4.0074205684003984E-5</v>
      </c>
    </row>
    <row r="212" spans="1:6" x14ac:dyDescent="0.3">
      <c r="A212" t="s">
        <v>510</v>
      </c>
      <c r="B212" t="s">
        <v>511</v>
      </c>
      <c r="C212" t="s">
        <v>214</v>
      </c>
      <c r="D212" s="1">
        <v>3607</v>
      </c>
      <c r="E212" s="188">
        <v>5.5219886752539435E-4</v>
      </c>
      <c r="F212" s="106">
        <v>9.1670052761276479E-4</v>
      </c>
    </row>
    <row r="213" spans="1:6" x14ac:dyDescent="0.3">
      <c r="A213" t="s">
        <v>510</v>
      </c>
      <c r="B213" t="s">
        <v>511</v>
      </c>
      <c r="C213" t="s">
        <v>254</v>
      </c>
      <c r="D213" s="1">
        <v>1516</v>
      </c>
      <c r="E213" s="188">
        <v>2.3208580071208701E-4</v>
      </c>
      <c r="F213" s="106">
        <v>5.0246286239581E-4</v>
      </c>
    </row>
    <row r="214" spans="1:6" x14ac:dyDescent="0.3">
      <c r="A214" t="s">
        <v>510</v>
      </c>
      <c r="B214" t="s">
        <v>511</v>
      </c>
      <c r="C214" t="s">
        <v>247</v>
      </c>
      <c r="D214" s="1">
        <v>2130</v>
      </c>
      <c r="E214" s="188">
        <v>3.260836118184336E-4</v>
      </c>
      <c r="F214" s="106">
        <v>5.1951997280824409E-4</v>
      </c>
    </row>
    <row r="215" spans="1:6" x14ac:dyDescent="0.3">
      <c r="A215" t="s">
        <v>510</v>
      </c>
      <c r="B215" t="s">
        <v>511</v>
      </c>
      <c r="C215" t="s">
        <v>404</v>
      </c>
      <c r="D215" s="1">
        <v>21</v>
      </c>
      <c r="E215" s="188">
        <v>3.2149088489141339E-6</v>
      </c>
      <c r="F215" s="106">
        <v>5.9619284516921458E-6</v>
      </c>
    </row>
    <row r="216" spans="1:6" x14ac:dyDescent="0.3">
      <c r="A216" t="s">
        <v>510</v>
      </c>
      <c r="B216" t="s">
        <v>511</v>
      </c>
      <c r="C216" t="s">
        <v>308</v>
      </c>
      <c r="D216" s="1">
        <v>331</v>
      </c>
      <c r="E216" s="188">
        <v>5.0673087094789443E-5</v>
      </c>
      <c r="F216" s="106">
        <v>1.0274320012977884E-4</v>
      </c>
    </row>
    <row r="217" spans="1:6" x14ac:dyDescent="0.3">
      <c r="A217" t="s">
        <v>510</v>
      </c>
      <c r="B217" t="s">
        <v>511</v>
      </c>
      <c r="C217" t="s">
        <v>385</v>
      </c>
      <c r="D217" s="1">
        <v>62</v>
      </c>
      <c r="E217" s="188">
        <v>9.4916356491750613E-6</v>
      </c>
      <c r="F217" s="106">
        <v>1.8675514287259273E-5</v>
      </c>
    </row>
    <row r="218" spans="1:6" x14ac:dyDescent="0.3">
      <c r="A218" t="s">
        <v>510</v>
      </c>
      <c r="B218" t="s">
        <v>511</v>
      </c>
      <c r="C218" t="s">
        <v>204</v>
      </c>
      <c r="D218" s="1">
        <v>5330</v>
      </c>
      <c r="E218" s="188">
        <v>8.1597448403392071E-4</v>
      </c>
      <c r="F218" s="106">
        <v>1.7271925284470572E-3</v>
      </c>
    </row>
    <row r="219" spans="1:6" x14ac:dyDescent="0.3">
      <c r="A219" t="s">
        <v>510</v>
      </c>
      <c r="B219" t="s">
        <v>511</v>
      </c>
      <c r="C219" t="s">
        <v>233</v>
      </c>
      <c r="D219" s="1">
        <v>2385</v>
      </c>
      <c r="E219" s="188">
        <v>3.6512179069810523E-4</v>
      </c>
      <c r="F219" s="106">
        <v>6.2037821260554178E-4</v>
      </c>
    </row>
    <row r="220" spans="1:6" x14ac:dyDescent="0.3">
      <c r="A220" t="s">
        <v>510</v>
      </c>
      <c r="B220" t="s">
        <v>511</v>
      </c>
      <c r="C220" t="s">
        <v>253</v>
      </c>
      <c r="D220" s="1">
        <v>1340</v>
      </c>
      <c r="E220" s="188">
        <v>2.0514180274023523E-4</v>
      </c>
      <c r="F220" s="106">
        <v>5.5895543487497195E-4</v>
      </c>
    </row>
    <row r="221" spans="1:6" x14ac:dyDescent="0.3">
      <c r="A221" t="s">
        <v>510</v>
      </c>
      <c r="B221" t="s">
        <v>511</v>
      </c>
      <c r="C221" t="s">
        <v>179</v>
      </c>
      <c r="D221" s="1">
        <v>8021</v>
      </c>
      <c r="E221" s="188">
        <v>1.2279420893876317E-3</v>
      </c>
      <c r="F221" s="106">
        <v>2.0560211972097549E-3</v>
      </c>
    </row>
    <row r="222" spans="1:6" x14ac:dyDescent="0.3">
      <c r="A222" t="s">
        <v>510</v>
      </c>
      <c r="B222" t="s">
        <v>512</v>
      </c>
      <c r="C222" t="s">
        <v>513</v>
      </c>
      <c r="D222" s="1">
        <v>74</v>
      </c>
      <c r="E222" s="188">
        <v>1.1328726419983138E-5</v>
      </c>
      <c r="F222" s="106">
        <v>4.2954291585233019E-5</v>
      </c>
    </row>
    <row r="223" spans="1:6" x14ac:dyDescent="0.3">
      <c r="A223" t="s">
        <v>510</v>
      </c>
      <c r="B223" t="s">
        <v>512</v>
      </c>
      <c r="C223" t="s">
        <v>287</v>
      </c>
      <c r="D223" s="1">
        <v>213</v>
      </c>
      <c r="E223" s="188">
        <v>3.2608361181843355E-5</v>
      </c>
      <c r="F223" s="106">
        <v>1.0687257726861902E-4</v>
      </c>
    </row>
    <row r="224" spans="1:6" x14ac:dyDescent="0.3">
      <c r="A224" t="s">
        <v>510</v>
      </c>
      <c r="B224" t="s">
        <v>115</v>
      </c>
      <c r="C224" t="s">
        <v>275</v>
      </c>
      <c r="D224" s="1">
        <v>922</v>
      </c>
      <c r="E224" s="188">
        <v>1.411498075570872E-4</v>
      </c>
      <c r="F224" s="106">
        <v>2.7161057079512713E-4</v>
      </c>
    </row>
    <row r="225" spans="1:6" x14ac:dyDescent="0.3">
      <c r="A225" t="s">
        <v>510</v>
      </c>
      <c r="B225" t="s">
        <v>115</v>
      </c>
      <c r="C225" t="s">
        <v>244</v>
      </c>
      <c r="D225" s="1">
        <v>1926</v>
      </c>
      <c r="E225" s="188">
        <v>2.9485306871469629E-4</v>
      </c>
      <c r="F225" s="106">
        <v>4.6414380730932939E-4</v>
      </c>
    </row>
    <row r="226" spans="1:6" x14ac:dyDescent="0.3">
      <c r="A226" t="s">
        <v>510</v>
      </c>
      <c r="B226" t="s">
        <v>115</v>
      </c>
      <c r="C226" t="s">
        <v>202</v>
      </c>
      <c r="D226" s="1">
        <v>4753</v>
      </c>
      <c r="E226" s="188">
        <v>7.276410361375656E-4</v>
      </c>
      <c r="F226" s="106">
        <v>9.1868475330433906E-4</v>
      </c>
    </row>
    <row r="227" spans="1:6" x14ac:dyDescent="0.3">
      <c r="A227" t="s">
        <v>510</v>
      </c>
      <c r="B227" t="s">
        <v>115</v>
      </c>
      <c r="C227" t="s">
        <v>158</v>
      </c>
      <c r="D227" s="1">
        <v>8021</v>
      </c>
      <c r="E227" s="188">
        <v>1.2279420893876317E-3</v>
      </c>
      <c r="F227" s="106">
        <v>1.3574652957489706E-3</v>
      </c>
    </row>
    <row r="228" spans="1:6" x14ac:dyDescent="0.3">
      <c r="A228" t="s">
        <v>510</v>
      </c>
      <c r="B228" t="s">
        <v>115</v>
      </c>
      <c r="C228" t="s">
        <v>144</v>
      </c>
      <c r="D228" s="1">
        <v>17137</v>
      </c>
      <c r="E228" s="188">
        <v>2.6235187116115007E-3</v>
      </c>
      <c r="F228" s="106">
        <v>2.3445983422298788E-3</v>
      </c>
    </row>
    <row r="229" spans="1:6" x14ac:dyDescent="0.3">
      <c r="A229" t="s">
        <v>510</v>
      </c>
      <c r="B229" t="s">
        <v>115</v>
      </c>
      <c r="C229" t="s">
        <v>514</v>
      </c>
      <c r="D229" s="1">
        <v>2093</v>
      </c>
      <c r="E229" s="188">
        <v>3.20419248608442E-4</v>
      </c>
      <c r="F229" s="106">
        <v>3.5726753752385071E-4</v>
      </c>
    </row>
    <row r="230" spans="1:6" x14ac:dyDescent="0.3">
      <c r="A230" t="s">
        <v>510</v>
      </c>
      <c r="B230" t="s">
        <v>115</v>
      </c>
      <c r="C230" t="s">
        <v>163</v>
      </c>
      <c r="D230" s="1">
        <v>8343</v>
      </c>
      <c r="E230" s="188">
        <v>1.2772373584043152E-3</v>
      </c>
      <c r="F230" s="106">
        <v>1.135701848575909E-3</v>
      </c>
    </row>
    <row r="231" spans="1:6" x14ac:dyDescent="0.3">
      <c r="A231" t="s">
        <v>510</v>
      </c>
      <c r="B231" t="s">
        <v>115</v>
      </c>
      <c r="C231" t="s">
        <v>141</v>
      </c>
      <c r="D231" s="1">
        <v>13737</v>
      </c>
      <c r="E231" s="188">
        <v>2.1030096598825456E-3</v>
      </c>
      <c r="F231" s="106">
        <v>2.8016036956068319E-3</v>
      </c>
    </row>
    <row r="232" spans="1:6" x14ac:dyDescent="0.3">
      <c r="A232" t="s">
        <v>510</v>
      </c>
      <c r="B232" t="s">
        <v>115</v>
      </c>
      <c r="C232" t="s">
        <v>346</v>
      </c>
      <c r="D232" s="1">
        <v>130</v>
      </c>
      <c r="E232" s="188">
        <v>1.9901816683754164E-5</v>
      </c>
      <c r="F232" s="106">
        <v>3.7823516233941798E-5</v>
      </c>
    </row>
    <row r="233" spans="1:6" x14ac:dyDescent="0.3">
      <c r="A233" t="s">
        <v>510</v>
      </c>
      <c r="B233" t="s">
        <v>115</v>
      </c>
      <c r="C233" t="s">
        <v>147</v>
      </c>
      <c r="D233" s="1">
        <v>13643</v>
      </c>
      <c r="E233" s="188">
        <v>2.0886191155112155E-3</v>
      </c>
      <c r="F233" s="106">
        <v>2.726492649728469E-3</v>
      </c>
    </row>
    <row r="234" spans="1:6" x14ac:dyDescent="0.3">
      <c r="A234" t="s">
        <v>510</v>
      </c>
      <c r="B234" t="s">
        <v>115</v>
      </c>
      <c r="C234" t="s">
        <v>177</v>
      </c>
      <c r="D234" s="1">
        <v>8709</v>
      </c>
      <c r="E234" s="188">
        <v>1.3332686269139616E-3</v>
      </c>
      <c r="F234" s="106">
        <v>2.4497485535067325E-3</v>
      </c>
    </row>
    <row r="235" spans="1:6" x14ac:dyDescent="0.3">
      <c r="A235" t="s">
        <v>510</v>
      </c>
      <c r="B235" t="s">
        <v>115</v>
      </c>
      <c r="C235" t="s">
        <v>143</v>
      </c>
      <c r="D235" s="1">
        <v>15328</v>
      </c>
      <c r="E235" s="188">
        <v>2.3465772779121831E-3</v>
      </c>
      <c r="F235" s="106">
        <v>3.5971232358189584E-3</v>
      </c>
    </row>
    <row r="236" spans="1:6" x14ac:dyDescent="0.3">
      <c r="A236" t="s">
        <v>510</v>
      </c>
      <c r="B236" t="s">
        <v>115</v>
      </c>
      <c r="C236" t="s">
        <v>298</v>
      </c>
      <c r="D236" s="1">
        <v>421</v>
      </c>
      <c r="E236" s="188">
        <v>6.4451267875850011E-5</v>
      </c>
      <c r="F236" s="106">
        <v>1.0258502444940556E-4</v>
      </c>
    </row>
    <row r="237" spans="1:6" x14ac:dyDescent="0.3">
      <c r="A237" t="s">
        <v>510</v>
      </c>
      <c r="B237" t="s">
        <v>115</v>
      </c>
      <c r="C237" t="s">
        <v>207</v>
      </c>
      <c r="D237" s="1">
        <v>4736</v>
      </c>
      <c r="E237" s="188">
        <v>7.2503849087892085E-4</v>
      </c>
      <c r="F237" s="106">
        <v>1.028531258931951E-3</v>
      </c>
    </row>
    <row r="238" spans="1:6" x14ac:dyDescent="0.3">
      <c r="A238" t="s">
        <v>510</v>
      </c>
      <c r="B238" t="s">
        <v>115</v>
      </c>
      <c r="C238" t="s">
        <v>259</v>
      </c>
      <c r="D238" s="1">
        <v>898</v>
      </c>
      <c r="E238" s="188">
        <v>1.3747562601547106E-4</v>
      </c>
      <c r="F238" s="106">
        <v>2.7800310542212885E-4</v>
      </c>
    </row>
    <row r="239" spans="1:6" x14ac:dyDescent="0.3">
      <c r="A239" t="s">
        <v>510</v>
      </c>
      <c r="B239" t="s">
        <v>115</v>
      </c>
      <c r="C239" t="s">
        <v>223</v>
      </c>
      <c r="D239" s="1">
        <v>3270</v>
      </c>
      <c r="E239" s="188">
        <v>5.0060723504520089E-4</v>
      </c>
      <c r="F239" s="106">
        <v>1.2810192273524346E-3</v>
      </c>
    </row>
    <row r="240" spans="1:6" x14ac:dyDescent="0.3">
      <c r="A240" t="s">
        <v>510</v>
      </c>
      <c r="B240" t="s">
        <v>115</v>
      </c>
      <c r="C240" t="s">
        <v>208</v>
      </c>
      <c r="D240" s="1">
        <v>4315</v>
      </c>
      <c r="E240" s="188">
        <v>6.6058722300307089E-4</v>
      </c>
      <c r="F240" s="106">
        <v>9.3678055789449299E-4</v>
      </c>
    </row>
    <row r="241" spans="1:6" x14ac:dyDescent="0.3">
      <c r="A241" t="s">
        <v>510</v>
      </c>
      <c r="B241" t="s">
        <v>115</v>
      </c>
      <c r="C241" t="s">
        <v>227</v>
      </c>
      <c r="D241" s="1">
        <v>2630</v>
      </c>
      <c r="E241" s="188">
        <v>4.0262906060210346E-4</v>
      </c>
      <c r="F241" s="106">
        <v>8.0106310495863312E-4</v>
      </c>
    </row>
    <row r="242" spans="1:6" x14ac:dyDescent="0.3">
      <c r="A242" t="s">
        <v>510</v>
      </c>
      <c r="B242" t="s">
        <v>115</v>
      </c>
      <c r="C242" t="s">
        <v>126</v>
      </c>
      <c r="D242" s="1">
        <v>28150</v>
      </c>
      <c r="E242" s="188">
        <v>4.3095087665206127E-3</v>
      </c>
      <c r="F242" s="106">
        <v>7.8206966342477067E-3</v>
      </c>
    </row>
    <row r="243" spans="1:6" x14ac:dyDescent="0.3">
      <c r="A243" t="s">
        <v>510</v>
      </c>
      <c r="B243" t="s">
        <v>115</v>
      </c>
      <c r="C243" t="s">
        <v>237</v>
      </c>
      <c r="D243" s="1">
        <v>2270</v>
      </c>
      <c r="E243" s="188">
        <v>3.4751633747786117E-4</v>
      </c>
      <c r="F243" s="106">
        <v>5.4894083475600806E-4</v>
      </c>
    </row>
    <row r="244" spans="1:6" x14ac:dyDescent="0.3">
      <c r="A244" t="s">
        <v>510</v>
      </c>
      <c r="B244" t="s">
        <v>115</v>
      </c>
      <c r="C244" t="s">
        <v>262</v>
      </c>
      <c r="D244" s="1">
        <v>854</v>
      </c>
      <c r="E244" s="188">
        <v>1.307396265225081E-4</v>
      </c>
      <c r="F244" s="106">
        <v>2.053524499617616E-4</v>
      </c>
    </row>
    <row r="245" spans="1:6" x14ac:dyDescent="0.3">
      <c r="A245" t="s">
        <v>510</v>
      </c>
      <c r="B245" t="s">
        <v>115</v>
      </c>
      <c r="C245" t="s">
        <v>187</v>
      </c>
      <c r="D245" s="1">
        <v>7337</v>
      </c>
      <c r="E245" s="188">
        <v>1.1232279154515714E-3</v>
      </c>
      <c r="F245" s="106">
        <v>1.4341281257000717E-3</v>
      </c>
    </row>
    <row r="246" spans="1:6" x14ac:dyDescent="0.3">
      <c r="A246" t="s">
        <v>510</v>
      </c>
      <c r="B246" t="s">
        <v>115</v>
      </c>
      <c r="C246" t="s">
        <v>182</v>
      </c>
      <c r="D246" s="1">
        <v>7997</v>
      </c>
      <c r="E246" s="188">
        <v>1.2242679078460156E-3</v>
      </c>
      <c r="F246" s="106">
        <v>1.5835737074259761E-3</v>
      </c>
    </row>
    <row r="247" spans="1:6" x14ac:dyDescent="0.3">
      <c r="A247" t="s">
        <v>510</v>
      </c>
      <c r="B247" t="s">
        <v>115</v>
      </c>
      <c r="C247" t="s">
        <v>295</v>
      </c>
      <c r="D247" s="1">
        <v>489</v>
      </c>
      <c r="E247" s="188">
        <v>7.4861448910429121E-5</v>
      </c>
      <c r="F247" s="106">
        <v>1.6159720666507018E-4</v>
      </c>
    </row>
    <row r="248" spans="1:6" x14ac:dyDescent="0.3">
      <c r="A248" t="s">
        <v>510</v>
      </c>
      <c r="B248" t="s">
        <v>115</v>
      </c>
      <c r="C248" t="s">
        <v>283</v>
      </c>
      <c r="D248" s="1">
        <v>576</v>
      </c>
      <c r="E248" s="188">
        <v>8.8180356998787668E-5</v>
      </c>
      <c r="F248" s="106">
        <v>2.3055287328796223E-4</v>
      </c>
    </row>
    <row r="249" spans="1:6" x14ac:dyDescent="0.3">
      <c r="A249" t="s">
        <v>510</v>
      </c>
      <c r="B249" t="s">
        <v>115</v>
      </c>
      <c r="C249" t="s">
        <v>196</v>
      </c>
      <c r="D249" s="1">
        <v>5586</v>
      </c>
      <c r="E249" s="188">
        <v>8.5516575381115961E-4</v>
      </c>
      <c r="F249" s="106">
        <v>1.5088881507288473E-3</v>
      </c>
    </row>
    <row r="250" spans="1:6" x14ac:dyDescent="0.3">
      <c r="A250" t="s">
        <v>510</v>
      </c>
      <c r="B250" t="s">
        <v>115</v>
      </c>
      <c r="C250" t="s">
        <v>218</v>
      </c>
      <c r="D250" s="1">
        <v>4096</v>
      </c>
      <c r="E250" s="188">
        <v>6.2706031643582343E-4</v>
      </c>
      <c r="F250" s="106">
        <v>1.3025021050436074E-3</v>
      </c>
    </row>
    <row r="251" spans="1:6" x14ac:dyDescent="0.3">
      <c r="A251" t="s">
        <v>510</v>
      </c>
      <c r="B251" t="s">
        <v>115</v>
      </c>
      <c r="C251" t="s">
        <v>189</v>
      </c>
      <c r="D251" s="1">
        <v>6252</v>
      </c>
      <c r="E251" s="188">
        <v>9.5712429159100791E-4</v>
      </c>
      <c r="F251" s="106">
        <v>1.5598411754254506E-3</v>
      </c>
    </row>
    <row r="252" spans="1:6" x14ac:dyDescent="0.3">
      <c r="A252" t="s">
        <v>510</v>
      </c>
      <c r="B252" t="s">
        <v>115</v>
      </c>
      <c r="C252" t="s">
        <v>316</v>
      </c>
      <c r="D252" s="1">
        <v>392</v>
      </c>
      <c r="E252" s="188">
        <v>6.0011631846397169E-5</v>
      </c>
      <c r="F252" s="106">
        <v>1.4010708298893017E-4</v>
      </c>
    </row>
    <row r="253" spans="1:6" x14ac:dyDescent="0.3">
      <c r="A253" t="s">
        <v>510</v>
      </c>
      <c r="B253" t="s">
        <v>115</v>
      </c>
      <c r="C253" t="s">
        <v>355</v>
      </c>
      <c r="D253" s="1">
        <v>75</v>
      </c>
      <c r="E253" s="188">
        <v>1.1481817317550479E-5</v>
      </c>
      <c r="F253" s="106">
        <v>1.9661864334767598E-5</v>
      </c>
    </row>
    <row r="254" spans="1:6" x14ac:dyDescent="0.3">
      <c r="A254" t="s">
        <v>510</v>
      </c>
      <c r="B254" t="s">
        <v>115</v>
      </c>
      <c r="C254" t="s">
        <v>331</v>
      </c>
      <c r="D254" s="1">
        <v>145</v>
      </c>
      <c r="E254" s="188">
        <v>2.2198180147264259E-5</v>
      </c>
      <c r="F254" s="106">
        <v>2.8624606994152226E-5</v>
      </c>
    </row>
    <row r="255" spans="1:6" x14ac:dyDescent="0.3">
      <c r="A255" t="s">
        <v>510</v>
      </c>
      <c r="B255" t="s">
        <v>115</v>
      </c>
      <c r="C255" t="s">
        <v>412</v>
      </c>
      <c r="D255" s="1">
        <v>40</v>
      </c>
      <c r="E255" s="188">
        <v>6.1236359026935888E-6</v>
      </c>
      <c r="F255" s="106">
        <v>1.1404964040447737E-5</v>
      </c>
    </row>
    <row r="256" spans="1:6" x14ac:dyDescent="0.3">
      <c r="A256" t="s">
        <v>510</v>
      </c>
      <c r="B256" t="s">
        <v>115</v>
      </c>
      <c r="C256" t="s">
        <v>374</v>
      </c>
      <c r="D256" s="1">
        <v>112</v>
      </c>
      <c r="E256" s="188">
        <v>1.7146180527542047E-5</v>
      </c>
      <c r="F256" s="106">
        <v>2.5674440521896313E-5</v>
      </c>
    </row>
    <row r="257" spans="1:6" x14ac:dyDescent="0.3">
      <c r="A257" t="s">
        <v>510</v>
      </c>
      <c r="B257" t="s">
        <v>115</v>
      </c>
      <c r="C257" t="s">
        <v>381</v>
      </c>
      <c r="D257" s="1">
        <v>63</v>
      </c>
      <c r="E257" s="188">
        <v>9.644726546742402E-6</v>
      </c>
      <c r="F257" s="106">
        <v>1.2175039204023143E-5</v>
      </c>
    </row>
    <row r="258" spans="1:6" x14ac:dyDescent="0.3">
      <c r="A258" t="s">
        <v>510</v>
      </c>
      <c r="B258" t="s">
        <v>115</v>
      </c>
      <c r="C258" t="s">
        <v>293</v>
      </c>
      <c r="D258" s="1">
        <v>542</v>
      </c>
      <c r="E258" s="188">
        <v>8.297526648149812E-5</v>
      </c>
      <c r="F258" s="106">
        <v>2.457598628052313E-4</v>
      </c>
    </row>
    <row r="259" spans="1:6" x14ac:dyDescent="0.3">
      <c r="A259" t="s">
        <v>510</v>
      </c>
      <c r="B259" t="s">
        <v>115</v>
      </c>
      <c r="C259" t="s">
        <v>145</v>
      </c>
      <c r="D259" s="1">
        <v>16208</v>
      </c>
      <c r="E259" s="188">
        <v>2.4812972677714421E-3</v>
      </c>
      <c r="F259" s="106">
        <v>5.2327073564514765E-3</v>
      </c>
    </row>
    <row r="260" spans="1:6" x14ac:dyDescent="0.3">
      <c r="A260" t="s">
        <v>510</v>
      </c>
      <c r="B260" t="s">
        <v>115</v>
      </c>
      <c r="C260" t="s">
        <v>246</v>
      </c>
      <c r="D260" s="1">
        <v>2197</v>
      </c>
      <c r="E260" s="188">
        <v>3.3634070195544534E-4</v>
      </c>
      <c r="F260" s="106">
        <v>6.3701477779236923E-4</v>
      </c>
    </row>
    <row r="261" spans="1:6" x14ac:dyDescent="0.3">
      <c r="A261" t="s">
        <v>510</v>
      </c>
      <c r="B261" t="s">
        <v>115</v>
      </c>
      <c r="C261" t="s">
        <v>257</v>
      </c>
      <c r="D261" s="1">
        <v>1075</v>
      </c>
      <c r="E261" s="188">
        <v>1.645727148848902E-4</v>
      </c>
      <c r="F261" s="106">
        <v>2.7441317564174859E-4</v>
      </c>
    </row>
    <row r="262" spans="1:6" x14ac:dyDescent="0.3">
      <c r="A262" t="s">
        <v>510</v>
      </c>
      <c r="B262" t="s">
        <v>115</v>
      </c>
      <c r="C262" t="s">
        <v>263</v>
      </c>
      <c r="D262" s="1">
        <v>813</v>
      </c>
      <c r="E262" s="188">
        <v>1.2446289972224719E-4</v>
      </c>
      <c r="F262" s="106">
        <v>3.3208905300074934E-4</v>
      </c>
    </row>
    <row r="263" spans="1:6" x14ac:dyDescent="0.3">
      <c r="A263" t="s">
        <v>510</v>
      </c>
      <c r="B263" t="s">
        <v>115</v>
      </c>
      <c r="C263" t="s">
        <v>173</v>
      </c>
      <c r="D263" s="1">
        <v>7519</v>
      </c>
      <c r="E263" s="188">
        <v>1.1510904588088273E-3</v>
      </c>
      <c r="F263" s="106">
        <v>2.9576534750600614E-3</v>
      </c>
    </row>
    <row r="264" spans="1:6" x14ac:dyDescent="0.3">
      <c r="A264" t="s">
        <v>510</v>
      </c>
      <c r="B264" t="s">
        <v>115</v>
      </c>
      <c r="C264" t="s">
        <v>278</v>
      </c>
      <c r="D264" s="1">
        <v>744</v>
      </c>
      <c r="E264" s="188">
        <v>1.1389962779010075E-4</v>
      </c>
      <c r="F264" s="106">
        <v>2.9147801098485139E-4</v>
      </c>
    </row>
    <row r="265" spans="1:6" x14ac:dyDescent="0.3">
      <c r="A265" t="s">
        <v>510</v>
      </c>
      <c r="B265" t="s">
        <v>115</v>
      </c>
      <c r="C265" t="s">
        <v>248</v>
      </c>
      <c r="D265" s="1">
        <v>1774</v>
      </c>
      <c r="E265" s="188">
        <v>2.7158325228446062E-4</v>
      </c>
      <c r="F265" s="106">
        <v>4.3857845825833711E-4</v>
      </c>
    </row>
    <row r="266" spans="1:6" x14ac:dyDescent="0.3">
      <c r="A266" t="s">
        <v>510</v>
      </c>
      <c r="B266" t="s">
        <v>115</v>
      </c>
      <c r="C266" t="s">
        <v>242</v>
      </c>
      <c r="D266" s="1">
        <v>2216</v>
      </c>
      <c r="E266" s="188">
        <v>3.3924942900922481E-4</v>
      </c>
      <c r="F266" s="106">
        <v>4.1604545349205492E-4</v>
      </c>
    </row>
    <row r="267" spans="1:6" x14ac:dyDescent="0.3">
      <c r="A267" t="s">
        <v>510</v>
      </c>
      <c r="B267" t="s">
        <v>115</v>
      </c>
      <c r="C267" t="s">
        <v>180</v>
      </c>
      <c r="D267" s="1">
        <v>7161</v>
      </c>
      <c r="E267" s="188">
        <v>1.0962839174797196E-3</v>
      </c>
      <c r="F267" s="106">
        <v>1.1735960324756086E-3</v>
      </c>
    </row>
    <row r="268" spans="1:6" x14ac:dyDescent="0.3">
      <c r="A268" t="s">
        <v>510</v>
      </c>
      <c r="B268" t="s">
        <v>115</v>
      </c>
      <c r="C268" t="s">
        <v>260</v>
      </c>
      <c r="D268" s="1">
        <v>916</v>
      </c>
      <c r="E268" s="188">
        <v>1.4023126217168317E-4</v>
      </c>
      <c r="F268" s="106">
        <v>2.6163876679206806E-4</v>
      </c>
    </row>
    <row r="269" spans="1:6" x14ac:dyDescent="0.3">
      <c r="A269" t="s">
        <v>510</v>
      </c>
      <c r="B269" t="s">
        <v>115</v>
      </c>
      <c r="C269" t="s">
        <v>157</v>
      </c>
      <c r="D269" s="1">
        <v>9680</v>
      </c>
      <c r="E269" s="188">
        <v>1.4819198884518485E-3</v>
      </c>
      <c r="F269" s="106">
        <v>2.2418521293771387E-3</v>
      </c>
    </row>
    <row r="270" spans="1:6" x14ac:dyDescent="0.3">
      <c r="A270" t="s">
        <v>510</v>
      </c>
      <c r="B270" t="s">
        <v>115</v>
      </c>
      <c r="C270" t="s">
        <v>221</v>
      </c>
      <c r="D270" s="1">
        <v>3691</v>
      </c>
      <c r="E270" s="188">
        <v>5.6505850292105084E-4</v>
      </c>
      <c r="F270" s="106">
        <v>7.9719492317556441E-4</v>
      </c>
    </row>
    <row r="271" spans="1:6" x14ac:dyDescent="0.3">
      <c r="A271" t="s">
        <v>510</v>
      </c>
      <c r="B271" t="s">
        <v>115</v>
      </c>
      <c r="C271" t="s">
        <v>276</v>
      </c>
      <c r="D271" s="1">
        <v>708</v>
      </c>
      <c r="E271" s="188">
        <v>1.0838835547767652E-4</v>
      </c>
      <c r="F271" s="106">
        <v>2.3059582390248047E-4</v>
      </c>
    </row>
    <row r="272" spans="1:6" x14ac:dyDescent="0.3">
      <c r="A272" t="s">
        <v>510</v>
      </c>
      <c r="B272" t="s">
        <v>115</v>
      </c>
      <c r="C272" t="s">
        <v>217</v>
      </c>
      <c r="D272" s="1">
        <v>3791</v>
      </c>
      <c r="E272" s="188">
        <v>5.8036759267778482E-4</v>
      </c>
      <c r="F272" s="106">
        <v>1.014253424075519E-3</v>
      </c>
    </row>
    <row r="273" spans="1:6" x14ac:dyDescent="0.3">
      <c r="A273" t="s">
        <v>510</v>
      </c>
      <c r="B273" t="s">
        <v>115</v>
      </c>
      <c r="C273" t="s">
        <v>116</v>
      </c>
      <c r="D273" s="1">
        <v>41445</v>
      </c>
      <c r="E273" s="188">
        <v>6.3448522496783941E-3</v>
      </c>
      <c r="F273" s="106">
        <v>7.7228897420645653E-3</v>
      </c>
    </row>
    <row r="274" spans="1:6" x14ac:dyDescent="0.3">
      <c r="A274" t="s">
        <v>510</v>
      </c>
      <c r="B274" t="s">
        <v>115</v>
      </c>
      <c r="C274" t="s">
        <v>140</v>
      </c>
      <c r="D274" s="1">
        <v>17731</v>
      </c>
      <c r="E274" s="188">
        <v>2.7144547047665002E-3</v>
      </c>
      <c r="F274" s="106">
        <v>3.5673729828274792E-3</v>
      </c>
    </row>
    <row r="275" spans="1:6" x14ac:dyDescent="0.3">
      <c r="A275" t="s">
        <v>510</v>
      </c>
      <c r="B275" t="s">
        <v>115</v>
      </c>
      <c r="C275" t="s">
        <v>267</v>
      </c>
      <c r="D275" s="1">
        <v>1213</v>
      </c>
      <c r="E275" s="188">
        <v>1.8569925874918308E-4</v>
      </c>
      <c r="F275" s="106">
        <v>2.2500745455809534E-4</v>
      </c>
    </row>
    <row r="276" spans="1:6" x14ac:dyDescent="0.3">
      <c r="A276" t="s">
        <v>510</v>
      </c>
      <c r="B276" t="s">
        <v>115</v>
      </c>
      <c r="C276" t="s">
        <v>119</v>
      </c>
      <c r="D276" s="1">
        <v>30236</v>
      </c>
      <c r="E276" s="188">
        <v>4.6288563788460836E-3</v>
      </c>
      <c r="F276" s="106">
        <v>5.7419054313987529E-3</v>
      </c>
    </row>
    <row r="277" spans="1:6" x14ac:dyDescent="0.3">
      <c r="A277" t="s">
        <v>510</v>
      </c>
      <c r="B277" t="s">
        <v>115</v>
      </c>
      <c r="C277" t="s">
        <v>279</v>
      </c>
      <c r="D277" s="1">
        <v>671</v>
      </c>
      <c r="E277" s="188">
        <v>1.0272399226768494E-4</v>
      </c>
      <c r="F277" s="106">
        <v>3.779218391514936E-4</v>
      </c>
    </row>
    <row r="278" spans="1:6" x14ac:dyDescent="0.3">
      <c r="A278" t="s">
        <v>510</v>
      </c>
      <c r="B278" t="s">
        <v>115</v>
      </c>
      <c r="C278" t="s">
        <v>255</v>
      </c>
      <c r="D278" s="1">
        <v>1314</v>
      </c>
      <c r="E278" s="188">
        <v>2.0116143940348438E-4</v>
      </c>
      <c r="F278" s="106">
        <v>2.1105638426895121E-4</v>
      </c>
    </row>
    <row r="279" spans="1:6" x14ac:dyDescent="0.3">
      <c r="A279" t="s">
        <v>510</v>
      </c>
      <c r="B279" t="s">
        <v>115</v>
      </c>
      <c r="C279" t="s">
        <v>274</v>
      </c>
      <c r="D279" s="1">
        <v>835</v>
      </c>
      <c r="E279" s="188">
        <v>1.2783089946872867E-4</v>
      </c>
      <c r="F279" s="106">
        <v>1.6529590346926637E-4</v>
      </c>
    </row>
    <row r="280" spans="1:6" x14ac:dyDescent="0.3">
      <c r="A280" t="s">
        <v>510</v>
      </c>
      <c r="B280" t="s">
        <v>115</v>
      </c>
      <c r="C280" t="s">
        <v>190</v>
      </c>
      <c r="D280" s="1">
        <v>6378</v>
      </c>
      <c r="E280" s="188">
        <v>9.7641374468449265E-4</v>
      </c>
      <c r="F280" s="106">
        <v>1.4744378954198887E-3</v>
      </c>
    </row>
    <row r="281" spans="1:6" x14ac:dyDescent="0.3">
      <c r="A281" t="s">
        <v>510</v>
      </c>
      <c r="B281" t="s">
        <v>90</v>
      </c>
      <c r="C281" t="s">
        <v>133</v>
      </c>
      <c r="D281" s="1">
        <v>24224</v>
      </c>
      <c r="E281" s="188">
        <v>3.7084739026712371E-3</v>
      </c>
      <c r="F281" s="106">
        <v>2.9913727974291431E-3</v>
      </c>
    </row>
    <row r="282" spans="1:6" x14ac:dyDescent="0.3">
      <c r="A282" t="s">
        <v>510</v>
      </c>
      <c r="B282" t="s">
        <v>90</v>
      </c>
      <c r="C282" t="s">
        <v>131</v>
      </c>
      <c r="D282" s="1">
        <v>20536</v>
      </c>
      <c r="E282" s="188">
        <v>3.1438746724428883E-3</v>
      </c>
      <c r="F282" s="106">
        <v>3.0716765417030381E-3</v>
      </c>
    </row>
    <row r="283" spans="1:6" x14ac:dyDescent="0.3">
      <c r="A283" t="s">
        <v>510</v>
      </c>
      <c r="B283" t="s">
        <v>90</v>
      </c>
      <c r="C283" t="s">
        <v>117</v>
      </c>
      <c r="D283" s="1">
        <v>31793</v>
      </c>
      <c r="E283" s="188">
        <v>4.8672189063584314E-3</v>
      </c>
      <c r="F283" s="106">
        <v>4.6811704814949283E-3</v>
      </c>
    </row>
    <row r="284" spans="1:6" x14ac:dyDescent="0.3">
      <c r="A284" t="s">
        <v>510</v>
      </c>
      <c r="B284" t="s">
        <v>90</v>
      </c>
      <c r="C284" t="s">
        <v>99</v>
      </c>
      <c r="D284" s="1">
        <v>100594</v>
      </c>
      <c r="E284" s="188">
        <v>1.5400025749888972E-2</v>
      </c>
      <c r="F284" s="106">
        <v>1.4180808182246565E-2</v>
      </c>
    </row>
    <row r="285" spans="1:6" x14ac:dyDescent="0.3">
      <c r="A285" t="s">
        <v>510</v>
      </c>
      <c r="B285" t="s">
        <v>90</v>
      </c>
      <c r="C285" t="s">
        <v>103</v>
      </c>
      <c r="D285" s="1">
        <v>54316</v>
      </c>
      <c r="E285" s="188">
        <v>8.3152851922676241E-3</v>
      </c>
      <c r="F285" s="106">
        <v>8.2585410695938995E-3</v>
      </c>
    </row>
    <row r="286" spans="1:6" x14ac:dyDescent="0.3">
      <c r="A286" t="s">
        <v>510</v>
      </c>
      <c r="B286" t="s">
        <v>90</v>
      </c>
      <c r="C286" t="s">
        <v>100</v>
      </c>
      <c r="D286" s="1">
        <v>98710</v>
      </c>
      <c r="E286" s="188">
        <v>1.5111602498872103E-2</v>
      </c>
      <c r="F286" s="106">
        <v>1.6073232342739722E-2</v>
      </c>
    </row>
    <row r="287" spans="1:6" x14ac:dyDescent="0.3">
      <c r="A287" t="s">
        <v>510</v>
      </c>
      <c r="B287" t="s">
        <v>90</v>
      </c>
      <c r="C287" t="s">
        <v>139</v>
      </c>
      <c r="D287" s="1">
        <v>16903</v>
      </c>
      <c r="E287" s="188">
        <v>2.587695441580743E-3</v>
      </c>
      <c r="F287" s="106">
        <v>2.3389900425643678E-3</v>
      </c>
    </row>
    <row r="288" spans="1:6" x14ac:dyDescent="0.3">
      <c r="A288" t="s">
        <v>510</v>
      </c>
      <c r="B288" t="s">
        <v>90</v>
      </c>
      <c r="C288" t="s">
        <v>110</v>
      </c>
      <c r="D288" s="1">
        <v>54022</v>
      </c>
      <c r="E288" s="188">
        <v>8.2702764683828256E-3</v>
      </c>
      <c r="F288" s="106">
        <v>9.4586152289283208E-3</v>
      </c>
    </row>
    <row r="289" spans="1:6" x14ac:dyDescent="0.3">
      <c r="A289" t="s">
        <v>510</v>
      </c>
      <c r="B289" t="s">
        <v>90</v>
      </c>
      <c r="C289" t="s">
        <v>297</v>
      </c>
      <c r="D289" s="1">
        <v>277</v>
      </c>
      <c r="E289" s="188">
        <v>4.2406178626153101E-5</v>
      </c>
      <c r="F289" s="106">
        <v>5.8193463163668107E-5</v>
      </c>
    </row>
    <row r="290" spans="1:6" x14ac:dyDescent="0.3">
      <c r="A290" t="s">
        <v>510</v>
      </c>
      <c r="B290" t="s">
        <v>90</v>
      </c>
      <c r="C290" t="s">
        <v>515</v>
      </c>
      <c r="D290" s="1">
        <v>4007</v>
      </c>
      <c r="E290" s="188">
        <v>6.1343522655233024E-4</v>
      </c>
      <c r="F290" s="106">
        <v>1.0048599083823224E-3</v>
      </c>
    </row>
    <row r="291" spans="1:6" x14ac:dyDescent="0.3">
      <c r="A291" t="s">
        <v>510</v>
      </c>
      <c r="B291" t="s">
        <v>90</v>
      </c>
      <c r="C291" t="s">
        <v>101</v>
      </c>
      <c r="D291" s="1">
        <v>96758</v>
      </c>
      <c r="E291" s="188">
        <v>1.4812769066820655E-2</v>
      </c>
      <c r="F291" s="106">
        <v>1.6576048079968483E-2</v>
      </c>
    </row>
    <row r="292" spans="1:6" x14ac:dyDescent="0.3">
      <c r="A292" t="s">
        <v>510</v>
      </c>
      <c r="B292" t="s">
        <v>90</v>
      </c>
      <c r="C292" t="s">
        <v>151</v>
      </c>
      <c r="D292" s="1">
        <v>12672</v>
      </c>
      <c r="E292" s="188">
        <v>1.9399678539733288E-3</v>
      </c>
      <c r="F292" s="106">
        <v>3.518793983823995E-3</v>
      </c>
    </row>
    <row r="293" spans="1:6" x14ac:dyDescent="0.3">
      <c r="A293" t="s">
        <v>510</v>
      </c>
      <c r="B293" t="s">
        <v>90</v>
      </c>
      <c r="C293" t="s">
        <v>91</v>
      </c>
      <c r="D293" s="1">
        <v>205860</v>
      </c>
      <c r="E293" s="188">
        <v>3.1515292173212556E-2</v>
      </c>
      <c r="F293" s="106">
        <v>3.7253061003777489E-2</v>
      </c>
    </row>
    <row r="294" spans="1:6" x14ac:dyDescent="0.3">
      <c r="A294" t="s">
        <v>510</v>
      </c>
      <c r="B294" t="s">
        <v>90</v>
      </c>
      <c r="C294" t="s">
        <v>146</v>
      </c>
      <c r="D294" s="1">
        <v>14153</v>
      </c>
      <c r="E294" s="188">
        <v>2.1666954732705588E-3</v>
      </c>
      <c r="F294" s="106">
        <v>5.2831017141621158E-3</v>
      </c>
    </row>
    <row r="295" spans="1:6" x14ac:dyDescent="0.3">
      <c r="A295" t="s">
        <v>510</v>
      </c>
      <c r="B295" t="s">
        <v>90</v>
      </c>
      <c r="C295" t="s">
        <v>516</v>
      </c>
      <c r="D295" s="1">
        <v>1179</v>
      </c>
      <c r="E295" s="188">
        <v>1.8049416823189351E-4</v>
      </c>
      <c r="F295" s="106">
        <v>3.3720403859375365E-4</v>
      </c>
    </row>
    <row r="296" spans="1:6" x14ac:dyDescent="0.3">
      <c r="A296" t="s">
        <v>510</v>
      </c>
      <c r="B296" t="s">
        <v>90</v>
      </c>
      <c r="C296" t="s">
        <v>203</v>
      </c>
      <c r="D296" s="1">
        <v>4997</v>
      </c>
      <c r="E296" s="188">
        <v>7.6499521514399656E-4</v>
      </c>
      <c r="F296" s="106">
        <v>8.1887633158492397E-4</v>
      </c>
    </row>
    <row r="297" spans="1:6" x14ac:dyDescent="0.3">
      <c r="A297" t="s">
        <v>510</v>
      </c>
      <c r="B297" t="s">
        <v>90</v>
      </c>
      <c r="C297" t="s">
        <v>161</v>
      </c>
      <c r="D297" s="1">
        <v>9629</v>
      </c>
      <c r="E297" s="188">
        <v>1.4741122526759141E-3</v>
      </c>
      <c r="F297" s="106">
        <v>1.6460220469521286E-3</v>
      </c>
    </row>
    <row r="298" spans="1:6" x14ac:dyDescent="0.3">
      <c r="A298" t="s">
        <v>510</v>
      </c>
      <c r="B298" t="s">
        <v>90</v>
      </c>
      <c r="C298" t="s">
        <v>160</v>
      </c>
      <c r="D298" s="1">
        <v>8047</v>
      </c>
      <c r="E298" s="188">
        <v>1.2319224527243826E-3</v>
      </c>
      <c r="F298" s="106">
        <v>1.3253961730693466E-3</v>
      </c>
    </row>
    <row r="299" spans="1:6" x14ac:dyDescent="0.3">
      <c r="A299" t="s">
        <v>510</v>
      </c>
      <c r="B299" t="s">
        <v>90</v>
      </c>
      <c r="C299" t="s">
        <v>165</v>
      </c>
      <c r="D299" s="1">
        <v>8243</v>
      </c>
      <c r="E299" s="188">
        <v>1.2619282686475812E-3</v>
      </c>
      <c r="F299" s="106">
        <v>1.4702528369807881E-3</v>
      </c>
    </row>
    <row r="300" spans="1:6" x14ac:dyDescent="0.3">
      <c r="A300" t="s">
        <v>510</v>
      </c>
      <c r="B300" t="s">
        <v>90</v>
      </c>
      <c r="C300" t="s">
        <v>224</v>
      </c>
      <c r="D300" s="1">
        <v>3825</v>
      </c>
      <c r="E300" s="188">
        <v>5.8557268319507443E-4</v>
      </c>
      <c r="F300" s="106">
        <v>6.1246402113541022E-4</v>
      </c>
    </row>
    <row r="301" spans="1:6" x14ac:dyDescent="0.3">
      <c r="A301" t="s">
        <v>510</v>
      </c>
      <c r="B301" t="s">
        <v>90</v>
      </c>
      <c r="C301" t="s">
        <v>149</v>
      </c>
      <c r="D301" s="1">
        <v>15686</v>
      </c>
      <c r="E301" s="188">
        <v>2.4013838192412907E-3</v>
      </c>
      <c r="F301" s="106">
        <v>4.0172034205993006E-3</v>
      </c>
    </row>
    <row r="302" spans="1:6" x14ac:dyDescent="0.3">
      <c r="A302" t="s">
        <v>510</v>
      </c>
      <c r="B302" t="s">
        <v>90</v>
      </c>
      <c r="C302" t="s">
        <v>286</v>
      </c>
      <c r="D302" s="1">
        <v>445</v>
      </c>
      <c r="E302" s="188">
        <v>6.8125449417466176E-5</v>
      </c>
      <c r="F302" s="106">
        <v>1.2884192474372542E-4</v>
      </c>
    </row>
    <row r="303" spans="1:6" x14ac:dyDescent="0.3">
      <c r="A303" t="s">
        <v>510</v>
      </c>
      <c r="B303" t="s">
        <v>90</v>
      </c>
      <c r="C303" t="s">
        <v>245</v>
      </c>
      <c r="D303" s="1">
        <v>2137</v>
      </c>
      <c r="E303" s="188">
        <v>3.2715524810140496E-4</v>
      </c>
      <c r="F303" s="106">
        <v>4.7103614495059903E-4</v>
      </c>
    </row>
    <row r="304" spans="1:6" x14ac:dyDescent="0.3">
      <c r="A304" t="s">
        <v>510</v>
      </c>
      <c r="B304" t="s">
        <v>90</v>
      </c>
      <c r="C304" t="s">
        <v>142</v>
      </c>
      <c r="D304" s="1">
        <v>15125</v>
      </c>
      <c r="E304" s="188">
        <v>2.3154998257060131E-3</v>
      </c>
      <c r="F304" s="106">
        <v>2.3140431514627156E-3</v>
      </c>
    </row>
    <row r="305" spans="1:6" x14ac:dyDescent="0.3">
      <c r="A305" t="s">
        <v>510</v>
      </c>
      <c r="B305" t="s">
        <v>90</v>
      </c>
      <c r="C305" t="s">
        <v>98</v>
      </c>
      <c r="D305" s="1">
        <v>140885</v>
      </c>
      <c r="E305" s="188">
        <v>2.1568211103774656E-2</v>
      </c>
      <c r="F305" s="106">
        <v>2.4397076886234943E-2</v>
      </c>
    </row>
    <row r="306" spans="1:6" x14ac:dyDescent="0.3">
      <c r="A306" t="s">
        <v>510</v>
      </c>
      <c r="B306" t="s">
        <v>90</v>
      </c>
      <c r="C306" t="s">
        <v>174</v>
      </c>
      <c r="D306" s="1">
        <v>8348</v>
      </c>
      <c r="E306" s="188">
        <v>1.2780028128921519E-3</v>
      </c>
      <c r="F306" s="106">
        <v>1.5548091555878285E-3</v>
      </c>
    </row>
    <row r="307" spans="1:6" x14ac:dyDescent="0.3">
      <c r="A307" t="s">
        <v>510</v>
      </c>
      <c r="B307" t="s">
        <v>90</v>
      </c>
      <c r="C307" t="s">
        <v>220</v>
      </c>
      <c r="D307" s="1">
        <v>2866</v>
      </c>
      <c r="E307" s="188">
        <v>4.3875851242799563E-4</v>
      </c>
      <c r="F307" s="106">
        <v>6.5151539964928814E-4</v>
      </c>
    </row>
    <row r="308" spans="1:6" x14ac:dyDescent="0.3">
      <c r="A308" t="s">
        <v>510</v>
      </c>
      <c r="B308" t="s">
        <v>90</v>
      </c>
      <c r="C308" t="s">
        <v>321</v>
      </c>
      <c r="D308" s="1">
        <v>206</v>
      </c>
      <c r="E308" s="188">
        <v>3.1536724898871978E-5</v>
      </c>
      <c r="F308" s="106">
        <v>3.3776564105337152E-5</v>
      </c>
    </row>
    <row r="309" spans="1:6" x14ac:dyDescent="0.3">
      <c r="A309" t="s">
        <v>510</v>
      </c>
      <c r="B309" t="s">
        <v>90</v>
      </c>
      <c r="C309" t="s">
        <v>111</v>
      </c>
      <c r="D309" s="1">
        <v>49833</v>
      </c>
      <c r="E309" s="188">
        <v>7.62897869847324E-3</v>
      </c>
      <c r="F309" s="106">
        <v>8.4853434890421846E-3</v>
      </c>
    </row>
    <row r="310" spans="1:6" x14ac:dyDescent="0.3">
      <c r="A310" t="s">
        <v>510</v>
      </c>
      <c r="B310" t="s">
        <v>90</v>
      </c>
      <c r="C310" t="s">
        <v>239</v>
      </c>
      <c r="D310" s="1">
        <v>1876</v>
      </c>
      <c r="E310" s="188">
        <v>2.871985238363293E-4</v>
      </c>
      <c r="F310" s="106">
        <v>3.9992491367389979E-4</v>
      </c>
    </row>
    <row r="311" spans="1:6" x14ac:dyDescent="0.3">
      <c r="A311" t="s">
        <v>510</v>
      </c>
      <c r="B311" t="s">
        <v>90</v>
      </c>
      <c r="C311" t="s">
        <v>241</v>
      </c>
      <c r="D311" s="1">
        <v>1942</v>
      </c>
      <c r="E311" s="188">
        <v>2.9730252307577372E-4</v>
      </c>
      <c r="F311" s="106">
        <v>2.8736958385798485E-4</v>
      </c>
    </row>
    <row r="312" spans="1:6" x14ac:dyDescent="0.3">
      <c r="A312" t="s">
        <v>510</v>
      </c>
      <c r="B312" t="s">
        <v>90</v>
      </c>
      <c r="C312" t="s">
        <v>118</v>
      </c>
      <c r="D312" s="1">
        <v>41678</v>
      </c>
      <c r="E312" s="188">
        <v>6.3805224288115848E-3</v>
      </c>
      <c r="F312" s="106">
        <v>7.2383990853682094E-3</v>
      </c>
    </row>
    <row r="313" spans="1:6" x14ac:dyDescent="0.3">
      <c r="A313" t="s">
        <v>510</v>
      </c>
      <c r="B313" t="s">
        <v>90</v>
      </c>
      <c r="C313" t="s">
        <v>113</v>
      </c>
      <c r="D313" s="1">
        <v>55306</v>
      </c>
      <c r="E313" s="188">
        <v>8.46684518085929E-3</v>
      </c>
      <c r="F313" s="106">
        <v>1.0452259155974076E-2</v>
      </c>
    </row>
    <row r="314" spans="1:6" x14ac:dyDescent="0.3">
      <c r="A314" t="s">
        <v>510</v>
      </c>
      <c r="B314" t="s">
        <v>90</v>
      </c>
      <c r="C314" t="s">
        <v>107</v>
      </c>
      <c r="D314" s="1">
        <v>73092</v>
      </c>
      <c r="E314" s="188">
        <v>1.1189719884991994E-2</v>
      </c>
      <c r="F314" s="106">
        <v>1.1601038230681879E-2</v>
      </c>
    </row>
    <row r="315" spans="1:6" x14ac:dyDescent="0.3">
      <c r="A315" t="s">
        <v>510</v>
      </c>
      <c r="B315" t="s">
        <v>90</v>
      </c>
      <c r="C315" t="s">
        <v>109</v>
      </c>
      <c r="D315" s="1">
        <v>47399</v>
      </c>
      <c r="E315" s="188">
        <v>7.2563554537943354E-3</v>
      </c>
      <c r="F315" s="106">
        <v>8.7176924087106322E-3</v>
      </c>
    </row>
    <row r="316" spans="1:6" x14ac:dyDescent="0.3">
      <c r="A316" t="s">
        <v>517</v>
      </c>
      <c r="B316" t="s">
        <v>112</v>
      </c>
      <c r="C316" t="s">
        <v>128</v>
      </c>
      <c r="D316" s="1">
        <v>25551</v>
      </c>
      <c r="E316" s="188">
        <v>3.9116255237430968E-3</v>
      </c>
      <c r="F316" s="106">
        <v>2.2354327119914097E-3</v>
      </c>
    </row>
    <row r="317" spans="1:6" x14ac:dyDescent="0.3">
      <c r="A317" t="s">
        <v>517</v>
      </c>
      <c r="B317" t="s">
        <v>112</v>
      </c>
      <c r="C317" t="s">
        <v>277</v>
      </c>
      <c r="D317" s="1">
        <v>726</v>
      </c>
      <c r="E317" s="188">
        <v>1.1114399163388863E-4</v>
      </c>
      <c r="F317" s="106">
        <v>9.7196669009895628E-5</v>
      </c>
    </row>
    <row r="318" spans="1:6" x14ac:dyDescent="0.3">
      <c r="A318" t="s">
        <v>517</v>
      </c>
      <c r="B318" t="s">
        <v>112</v>
      </c>
      <c r="C318" t="s">
        <v>28</v>
      </c>
      <c r="D318" s="1">
        <v>45876</v>
      </c>
      <c r="E318" s="188">
        <v>7.0231980167992768E-3</v>
      </c>
      <c r="F318" s="106">
        <v>5.6730284045700694E-3</v>
      </c>
    </row>
    <row r="319" spans="1:6" x14ac:dyDescent="0.3">
      <c r="A319" t="s">
        <v>517</v>
      </c>
      <c r="B319" t="s">
        <v>112</v>
      </c>
      <c r="C319" t="s">
        <v>264</v>
      </c>
      <c r="D319" s="1">
        <v>862</v>
      </c>
      <c r="E319" s="188">
        <v>1.3196435370304682E-4</v>
      </c>
      <c r="F319" s="106">
        <v>1.1011905663146674E-4</v>
      </c>
    </row>
    <row r="320" spans="1:6" x14ac:dyDescent="0.3">
      <c r="A320" t="s">
        <v>517</v>
      </c>
      <c r="B320" t="s">
        <v>94</v>
      </c>
      <c r="C320" t="s">
        <v>104</v>
      </c>
      <c r="D320" s="1">
        <v>65211</v>
      </c>
      <c r="E320" s="188">
        <v>9.9832105212637901E-3</v>
      </c>
      <c r="F320" s="106">
        <v>6.9954005762798283E-3</v>
      </c>
    </row>
    <row r="321" spans="1:6" x14ac:dyDescent="0.3">
      <c r="A321" t="s">
        <v>517</v>
      </c>
      <c r="B321" t="s">
        <v>94</v>
      </c>
      <c r="C321" t="s">
        <v>518</v>
      </c>
      <c r="D321" s="1">
        <v>1618</v>
      </c>
      <c r="E321" s="188">
        <v>2.4770107226395564E-4</v>
      </c>
      <c r="F321" s="106">
        <v>2.4289051455763183E-4</v>
      </c>
    </row>
    <row r="322" spans="1:6" x14ac:dyDescent="0.3">
      <c r="A322" t="s">
        <v>517</v>
      </c>
      <c r="B322" t="s">
        <v>94</v>
      </c>
      <c r="C322" t="s">
        <v>95</v>
      </c>
      <c r="D322" s="1">
        <v>152462</v>
      </c>
      <c r="E322" s="188">
        <v>2.3340544424911746E-2</v>
      </c>
      <c r="F322" s="106">
        <v>1.5132017520142756E-2</v>
      </c>
    </row>
    <row r="323" spans="1:6" x14ac:dyDescent="0.3">
      <c r="A323" t="s">
        <v>517</v>
      </c>
      <c r="B323" t="s">
        <v>94</v>
      </c>
      <c r="C323" t="s">
        <v>97</v>
      </c>
      <c r="D323" s="1">
        <v>140973</v>
      </c>
      <c r="E323" s="188">
        <v>2.1581683102760582E-2</v>
      </c>
      <c r="F323" s="106">
        <v>1.31186935597253E-2</v>
      </c>
    </row>
    <row r="324" spans="1:6" x14ac:dyDescent="0.3">
      <c r="A324" t="s">
        <v>517</v>
      </c>
      <c r="B324" t="s">
        <v>94</v>
      </c>
      <c r="C324" t="s">
        <v>127</v>
      </c>
      <c r="D324" s="1">
        <v>29983</v>
      </c>
      <c r="E324" s="188">
        <v>4.590124381761547E-3</v>
      </c>
      <c r="F324" s="106">
        <v>3.0841739345389375E-3</v>
      </c>
    </row>
    <row r="325" spans="1:6" x14ac:dyDescent="0.3">
      <c r="A325" t="s">
        <v>517</v>
      </c>
      <c r="B325" t="s">
        <v>94</v>
      </c>
      <c r="C325" t="s">
        <v>243</v>
      </c>
      <c r="D325" s="1">
        <v>2091</v>
      </c>
      <c r="E325" s="188">
        <v>3.2011306681330734E-4</v>
      </c>
      <c r="F325" s="106">
        <v>2.7948860958972889E-4</v>
      </c>
    </row>
    <row r="326" spans="1:6" x14ac:dyDescent="0.3">
      <c r="A326" t="s">
        <v>517</v>
      </c>
      <c r="B326" t="s">
        <v>94</v>
      </c>
      <c r="C326" t="s">
        <v>281</v>
      </c>
      <c r="D326" s="1">
        <v>548</v>
      </c>
      <c r="E326" s="188">
        <v>8.3893811866902161E-5</v>
      </c>
      <c r="F326" s="106">
        <v>8.1534016732199823E-5</v>
      </c>
    </row>
    <row r="327" spans="1:6" x14ac:dyDescent="0.3">
      <c r="A327" t="s">
        <v>517</v>
      </c>
      <c r="B327" t="s">
        <v>94</v>
      </c>
      <c r="C327" t="s">
        <v>168</v>
      </c>
      <c r="D327" s="1">
        <v>10100</v>
      </c>
      <c r="E327" s="188">
        <v>1.5462180654301312E-3</v>
      </c>
      <c r="F327" s="106">
        <v>1.59304447242586E-3</v>
      </c>
    </row>
    <row r="328" spans="1:6" x14ac:dyDescent="0.3">
      <c r="A328" t="s">
        <v>517</v>
      </c>
      <c r="B328" t="s">
        <v>105</v>
      </c>
      <c r="C328" t="s">
        <v>108</v>
      </c>
      <c r="D328" s="1">
        <v>57729</v>
      </c>
      <c r="E328" s="188">
        <v>8.8377844256649542E-3</v>
      </c>
      <c r="F328" s="106">
        <v>6.4938038331105981E-3</v>
      </c>
    </row>
    <row r="329" spans="1:6" x14ac:dyDescent="0.3">
      <c r="A329" t="s">
        <v>517</v>
      </c>
      <c r="B329" t="s">
        <v>105</v>
      </c>
      <c r="C329" t="s">
        <v>106</v>
      </c>
      <c r="D329" s="1">
        <v>59949</v>
      </c>
      <c r="E329" s="188">
        <v>9.1776462182644476E-3</v>
      </c>
      <c r="F329" s="106">
        <v>5.6317417401178819E-3</v>
      </c>
    </row>
    <row r="330" spans="1:6" x14ac:dyDescent="0.3">
      <c r="A330" t="s">
        <v>517</v>
      </c>
      <c r="B330" t="s">
        <v>105</v>
      </c>
      <c r="C330" t="s">
        <v>176</v>
      </c>
      <c r="D330" s="1">
        <v>9067</v>
      </c>
      <c r="E330" s="188">
        <v>1.3880751682430691E-3</v>
      </c>
      <c r="F330" s="106">
        <v>1.2413588153046325E-3</v>
      </c>
    </row>
    <row r="331" spans="1:6" x14ac:dyDescent="0.3">
      <c r="A331" t="s">
        <v>517</v>
      </c>
      <c r="B331" t="s">
        <v>105</v>
      </c>
      <c r="C331" t="s">
        <v>181</v>
      </c>
      <c r="D331" s="1">
        <v>6881</v>
      </c>
      <c r="E331" s="188">
        <v>1.0534184661608644E-3</v>
      </c>
      <c r="F331" s="106">
        <v>6.8655074120709772E-4</v>
      </c>
    </row>
    <row r="332" spans="1:6" x14ac:dyDescent="0.3">
      <c r="A332" t="s">
        <v>517</v>
      </c>
      <c r="B332" t="s">
        <v>105</v>
      </c>
      <c r="C332" t="s">
        <v>150</v>
      </c>
      <c r="D332" s="1">
        <v>11923</v>
      </c>
      <c r="E332" s="188">
        <v>1.8253027716953914E-3</v>
      </c>
      <c r="F332" s="106">
        <v>1.2338481742126366E-3</v>
      </c>
    </row>
    <row r="333" spans="1:6" x14ac:dyDescent="0.3">
      <c r="A333" t="s">
        <v>517</v>
      </c>
      <c r="B333" t="s">
        <v>105</v>
      </c>
      <c r="C333" t="s">
        <v>240</v>
      </c>
      <c r="D333" s="1">
        <v>1634</v>
      </c>
      <c r="E333" s="188">
        <v>2.5015052662503306E-4</v>
      </c>
      <c r="F333" s="106">
        <v>1.8743323728669534E-4</v>
      </c>
    </row>
    <row r="334" spans="1:6" x14ac:dyDescent="0.3">
      <c r="A334" t="s">
        <v>519</v>
      </c>
      <c r="B334" t="s">
        <v>81</v>
      </c>
      <c r="C334" t="s">
        <v>520</v>
      </c>
      <c r="D334" s="1">
        <v>14437</v>
      </c>
      <c r="E334" s="188">
        <v>2.2101732881796834E-3</v>
      </c>
      <c r="F334" s="106">
        <v>1.7246788360074468E-3</v>
      </c>
    </row>
    <row r="335" spans="1:6" x14ac:dyDescent="0.3">
      <c r="A335" t="s">
        <v>519</v>
      </c>
      <c r="B335" t="s">
        <v>81</v>
      </c>
      <c r="C335" t="s">
        <v>521</v>
      </c>
      <c r="D335" s="1">
        <v>2741</v>
      </c>
      <c r="E335" s="188">
        <v>4.1962215023207816E-4</v>
      </c>
      <c r="F335" s="106">
        <v>3.2833520019157829E-4</v>
      </c>
    </row>
    <row r="336" spans="1:6" x14ac:dyDescent="0.3">
      <c r="A336" t="s">
        <v>519</v>
      </c>
      <c r="B336" t="s">
        <v>81</v>
      </c>
      <c r="C336" t="s">
        <v>522</v>
      </c>
      <c r="D336" s="1">
        <v>1663</v>
      </c>
      <c r="E336" s="188">
        <v>2.5459016265448592E-4</v>
      </c>
      <c r="F336" s="106">
        <v>1.8280909378838326E-4</v>
      </c>
    </row>
    <row r="337" spans="1:6" x14ac:dyDescent="0.3">
      <c r="A337" t="s">
        <v>519</v>
      </c>
      <c r="B337" t="s">
        <v>81</v>
      </c>
      <c r="C337" t="s">
        <v>523</v>
      </c>
      <c r="D337" s="1">
        <v>3136</v>
      </c>
      <c r="E337" s="188">
        <v>4.8009305477117735E-4</v>
      </c>
      <c r="F337" s="106">
        <v>4.4941730847965645E-4</v>
      </c>
    </row>
    <row r="338" spans="1:6" x14ac:dyDescent="0.3">
      <c r="A338" t="s">
        <v>519</v>
      </c>
      <c r="B338" t="s">
        <v>81</v>
      </c>
      <c r="C338" t="s">
        <v>89</v>
      </c>
      <c r="D338" s="1">
        <v>612007</v>
      </c>
      <c r="E338" s="188">
        <v>9.3692700947494878E-2</v>
      </c>
      <c r="F338" s="106">
        <v>4.5569814060918805E-2</v>
      </c>
    </row>
    <row r="339" spans="1:6" x14ac:dyDescent="0.3">
      <c r="A339" t="s">
        <v>519</v>
      </c>
      <c r="B339" t="s">
        <v>81</v>
      </c>
      <c r="C339" t="s">
        <v>524</v>
      </c>
      <c r="D339" s="1">
        <v>3183</v>
      </c>
      <c r="E339" s="188">
        <v>4.872883269568423E-4</v>
      </c>
      <c r="F339" s="106">
        <v>5.182717785107879E-4</v>
      </c>
    </row>
    <row r="340" spans="1:6" x14ac:dyDescent="0.3">
      <c r="A340" t="s">
        <v>519</v>
      </c>
      <c r="B340" t="s">
        <v>81</v>
      </c>
      <c r="C340" t="s">
        <v>525</v>
      </c>
      <c r="D340" s="1">
        <v>1015</v>
      </c>
      <c r="E340" s="188">
        <v>1.5538726103084982E-4</v>
      </c>
      <c r="F340" s="106">
        <v>1.4791915087562091E-4</v>
      </c>
    </row>
    <row r="341" spans="1:6" x14ac:dyDescent="0.3">
      <c r="A341" t="s">
        <v>519</v>
      </c>
      <c r="B341" t="s">
        <v>81</v>
      </c>
      <c r="C341" t="s">
        <v>330</v>
      </c>
      <c r="D341" s="1">
        <v>645</v>
      </c>
      <c r="E341" s="188">
        <v>9.874362893093412E-5</v>
      </c>
      <c r="F341" s="106">
        <v>9.2327166263682779E-5</v>
      </c>
    </row>
    <row r="342" spans="1:6" x14ac:dyDescent="0.3">
      <c r="A342" t="s">
        <v>519</v>
      </c>
      <c r="B342" t="s">
        <v>81</v>
      </c>
      <c r="C342" t="s">
        <v>186</v>
      </c>
      <c r="D342" s="1">
        <v>6877</v>
      </c>
      <c r="E342" s="188">
        <v>1.0528061025705951E-3</v>
      </c>
      <c r="F342" s="106">
        <v>8.1707348726545181E-4</v>
      </c>
    </row>
    <row r="343" spans="1:6" x14ac:dyDescent="0.3">
      <c r="A343" t="s">
        <v>519</v>
      </c>
      <c r="B343" t="s">
        <v>81</v>
      </c>
      <c r="C343" t="s">
        <v>159</v>
      </c>
      <c r="D343" s="1">
        <v>10193</v>
      </c>
      <c r="E343" s="188">
        <v>1.5604555189038937E-3</v>
      </c>
      <c r="F343" s="106">
        <v>1.3555346810762373E-3</v>
      </c>
    </row>
    <row r="344" spans="1:6" x14ac:dyDescent="0.3">
      <c r="A344" t="s">
        <v>519</v>
      </c>
      <c r="B344" t="s">
        <v>82</v>
      </c>
      <c r="C344" t="s">
        <v>183</v>
      </c>
      <c r="D344" s="1">
        <v>5687</v>
      </c>
      <c r="E344" s="188">
        <v>8.7062793446546097E-4</v>
      </c>
      <c r="F344" s="106">
        <v>1.1062371090219466E-3</v>
      </c>
    </row>
    <row r="345" spans="1:6" x14ac:dyDescent="0.3">
      <c r="A345" t="s">
        <v>519</v>
      </c>
      <c r="B345" t="s">
        <v>82</v>
      </c>
      <c r="C345" t="s">
        <v>153</v>
      </c>
      <c r="D345" s="1">
        <v>14199</v>
      </c>
      <c r="E345" s="188">
        <v>2.1737376545586566E-3</v>
      </c>
      <c r="F345" s="106">
        <v>3.0673753003066799E-3</v>
      </c>
    </row>
    <row r="346" spans="1:6" x14ac:dyDescent="0.3">
      <c r="A346" t="s">
        <v>519</v>
      </c>
      <c r="B346" t="s">
        <v>82</v>
      </c>
      <c r="C346" t="s">
        <v>319</v>
      </c>
      <c r="D346" s="1">
        <v>522</v>
      </c>
      <c r="E346" s="188">
        <v>7.9913448530151326E-5</v>
      </c>
      <c r="F346" s="106">
        <v>1.3012577732114853E-4</v>
      </c>
    </row>
    <row r="347" spans="1:6" x14ac:dyDescent="0.3">
      <c r="A347" t="s">
        <v>519</v>
      </c>
      <c r="B347" t="s">
        <v>82</v>
      </c>
      <c r="C347" t="s">
        <v>171</v>
      </c>
      <c r="D347" s="1">
        <v>8976</v>
      </c>
      <c r="E347" s="188">
        <v>1.3741438965644412E-3</v>
      </c>
      <c r="F347" s="106">
        <v>2.139693011255224E-3</v>
      </c>
    </row>
    <row r="348" spans="1:6" x14ac:dyDescent="0.3">
      <c r="A348" t="s">
        <v>526</v>
      </c>
      <c r="B348" t="s">
        <v>256</v>
      </c>
      <c r="C348" t="s">
        <v>256</v>
      </c>
      <c r="D348" s="1">
        <v>5318</v>
      </c>
      <c r="E348" s="188">
        <v>8.1413739326311255E-4</v>
      </c>
      <c r="F348" s="106">
        <v>1.0645657430224562E-3</v>
      </c>
    </row>
    <row r="349" spans="1:6" x14ac:dyDescent="0.3">
      <c r="A349" t="s">
        <v>526</v>
      </c>
      <c r="B349" t="s">
        <v>256</v>
      </c>
      <c r="C349" t="s">
        <v>312</v>
      </c>
      <c r="D349" s="1">
        <v>419</v>
      </c>
      <c r="E349" s="188">
        <v>6.414508608071534E-5</v>
      </c>
      <c r="F349" s="106">
        <v>9.222677306471174E-5</v>
      </c>
    </row>
    <row r="350" spans="1:6" x14ac:dyDescent="0.3">
      <c r="A350" t="s">
        <v>526</v>
      </c>
      <c r="B350" t="s">
        <v>212</v>
      </c>
      <c r="C350" t="s">
        <v>272</v>
      </c>
      <c r="D350" s="1">
        <v>958</v>
      </c>
      <c r="E350" s="188">
        <v>1.4666107986951145E-4</v>
      </c>
      <c r="F350" s="106">
        <v>2.2840518806343713E-4</v>
      </c>
    </row>
    <row r="351" spans="1:6" x14ac:dyDescent="0.3">
      <c r="A351" t="s">
        <v>526</v>
      </c>
      <c r="B351" t="s">
        <v>212</v>
      </c>
      <c r="C351" t="s">
        <v>236</v>
      </c>
      <c r="D351" s="1">
        <v>1836</v>
      </c>
      <c r="E351" s="188">
        <v>2.8107488793363572E-4</v>
      </c>
      <c r="F351" s="106">
        <v>4.3235386362407401E-4</v>
      </c>
    </row>
    <row r="352" spans="1:6" x14ac:dyDescent="0.3">
      <c r="A352" t="s">
        <v>526</v>
      </c>
      <c r="B352" t="s">
        <v>212</v>
      </c>
      <c r="C352" t="s">
        <v>213</v>
      </c>
      <c r="D352" s="1">
        <v>5712</v>
      </c>
      <c r="E352" s="188">
        <v>8.7445520690464446E-4</v>
      </c>
      <c r="F352" s="106">
        <v>1.4673091749001553E-3</v>
      </c>
    </row>
    <row r="353" spans="1:6" x14ac:dyDescent="0.3">
      <c r="A353" t="s">
        <v>526</v>
      </c>
      <c r="B353" t="s">
        <v>212</v>
      </c>
      <c r="C353" t="s">
        <v>249</v>
      </c>
      <c r="D353" s="1">
        <v>720</v>
      </c>
      <c r="E353" s="188">
        <v>1.1022544624848459E-4</v>
      </c>
      <c r="F353" s="106">
        <v>1.9569103367297278E-4</v>
      </c>
    </row>
    <row r="354" spans="1:6" x14ac:dyDescent="0.3">
      <c r="A354" t="s">
        <v>526</v>
      </c>
      <c r="B354" t="s">
        <v>212</v>
      </c>
      <c r="C354" t="s">
        <v>327</v>
      </c>
      <c r="D354" s="1">
        <v>116</v>
      </c>
      <c r="E354" s="188">
        <v>1.7758544117811407E-5</v>
      </c>
      <c r="F354" s="106">
        <v>3.3071571482645944E-5</v>
      </c>
    </row>
    <row r="355" spans="1:6" x14ac:dyDescent="0.3">
      <c r="A355" t="s">
        <v>526</v>
      </c>
      <c r="B355" t="s">
        <v>212</v>
      </c>
      <c r="C355" t="s">
        <v>527</v>
      </c>
      <c r="D355" s="1">
        <v>14</v>
      </c>
      <c r="E355" s="188">
        <v>2.1432725659427559E-6</v>
      </c>
      <c r="F355" s="106">
        <v>7.4957458806807202E-6</v>
      </c>
    </row>
    <row r="356" spans="1:6" x14ac:dyDescent="0.3">
      <c r="A356" t="s">
        <v>526</v>
      </c>
      <c r="B356" t="s">
        <v>212</v>
      </c>
      <c r="C356" t="s">
        <v>528</v>
      </c>
      <c r="D356" s="1">
        <v>88</v>
      </c>
      <c r="E356" s="188">
        <v>1.3471998985925895E-5</v>
      </c>
      <c r="F356" s="106">
        <v>2.6446253794872193E-5</v>
      </c>
    </row>
    <row r="357" spans="1:6" x14ac:dyDescent="0.3">
      <c r="A357" t="s">
        <v>526</v>
      </c>
      <c r="B357" t="s">
        <v>212</v>
      </c>
      <c r="C357" t="s">
        <v>386</v>
      </c>
      <c r="D357" s="1">
        <v>22</v>
      </c>
      <c r="E357" s="188">
        <v>3.3679997464814738E-6</v>
      </c>
      <c r="F357" s="106">
        <v>5.3189886520768472E-6</v>
      </c>
    </row>
    <row r="358" spans="1:6" x14ac:dyDescent="0.3">
      <c r="A358" t="s">
        <v>526</v>
      </c>
      <c r="B358" t="s">
        <v>529</v>
      </c>
      <c r="C358" t="s">
        <v>387</v>
      </c>
      <c r="D358" s="1">
        <v>73</v>
      </c>
      <c r="E358" s="188">
        <v>1.1175635522415799E-5</v>
      </c>
      <c r="F358" s="106">
        <v>1.1484518466446764E-5</v>
      </c>
    </row>
    <row r="359" spans="1:6" x14ac:dyDescent="0.3">
      <c r="A359" t="s">
        <v>526</v>
      </c>
      <c r="B359" t="s">
        <v>529</v>
      </c>
      <c r="C359" t="s">
        <v>37</v>
      </c>
      <c r="D359" s="1">
        <v>829</v>
      </c>
      <c r="E359" s="188">
        <v>1.2691235408332461E-4</v>
      </c>
      <c r="F359" s="106">
        <v>1.1245946342631576E-4</v>
      </c>
    </row>
    <row r="360" spans="1:6" x14ac:dyDescent="0.3">
      <c r="A360" t="s">
        <v>526</v>
      </c>
      <c r="B360" t="s">
        <v>529</v>
      </c>
      <c r="C360" t="s">
        <v>32</v>
      </c>
      <c r="D360" s="1">
        <v>263</v>
      </c>
      <c r="E360" s="188">
        <v>4.0262906060210341E-5</v>
      </c>
      <c r="F360" s="106">
        <v>3.8162177194459678E-5</v>
      </c>
    </row>
    <row r="361" spans="1:6" x14ac:dyDescent="0.3">
      <c r="A361" t="s">
        <v>526</v>
      </c>
      <c r="B361" t="s">
        <v>529</v>
      </c>
      <c r="C361" t="s">
        <v>88</v>
      </c>
      <c r="D361" s="1">
        <v>794</v>
      </c>
      <c r="E361" s="188">
        <v>1.2155417266846774E-4</v>
      </c>
      <c r="F361" s="106">
        <v>1.0129469838008205E-4</v>
      </c>
    </row>
    <row r="362" spans="1:6" x14ac:dyDescent="0.3">
      <c r="A362" t="s">
        <v>526</v>
      </c>
      <c r="B362" t="s">
        <v>529</v>
      </c>
      <c r="C362" t="s">
        <v>65</v>
      </c>
      <c r="D362" s="1">
        <v>575</v>
      </c>
      <c r="E362" s="188">
        <v>8.8027266101220339E-5</v>
      </c>
      <c r="F362" s="106">
        <v>7.4118716734517301E-5</v>
      </c>
    </row>
    <row r="363" spans="1:6" x14ac:dyDescent="0.3">
      <c r="A363" t="s">
        <v>526</v>
      </c>
      <c r="B363" t="s">
        <v>529</v>
      </c>
      <c r="C363" t="s">
        <v>67</v>
      </c>
      <c r="D363" s="1">
        <v>250</v>
      </c>
      <c r="E363" s="188">
        <v>3.827272439183493E-5</v>
      </c>
      <c r="F363" s="106">
        <v>3.3992846714200742E-5</v>
      </c>
    </row>
    <row r="364" spans="1:6" x14ac:dyDescent="0.3">
      <c r="A364" t="s">
        <v>526</v>
      </c>
      <c r="B364" t="s">
        <v>529</v>
      </c>
      <c r="C364" t="s">
        <v>48</v>
      </c>
      <c r="D364" s="1">
        <v>168</v>
      </c>
      <c r="E364" s="188">
        <v>2.5719270791313071E-5</v>
      </c>
      <c r="F364" s="106">
        <v>3.0761894461997199E-5</v>
      </c>
    </row>
    <row r="365" spans="1:6" x14ac:dyDescent="0.3">
      <c r="A365" t="s">
        <v>526</v>
      </c>
      <c r="B365" t="s">
        <v>529</v>
      </c>
      <c r="C365" t="s">
        <v>31</v>
      </c>
      <c r="D365" s="1">
        <v>43</v>
      </c>
      <c r="E365" s="188">
        <v>6.5829085953956076E-6</v>
      </c>
      <c r="F365" s="106">
        <v>7.4763872044248402E-6</v>
      </c>
    </row>
    <row r="366" spans="1:6" x14ac:dyDescent="0.3">
      <c r="A366" t="s">
        <v>526</v>
      </c>
      <c r="B366" t="s">
        <v>529</v>
      </c>
      <c r="C366" t="s">
        <v>45</v>
      </c>
      <c r="D366" s="1">
        <v>74</v>
      </c>
      <c r="E366" s="188">
        <v>1.1328726419983138E-5</v>
      </c>
      <c r="F366" s="106">
        <v>1.5327106009223566E-5</v>
      </c>
    </row>
    <row r="367" spans="1:6" x14ac:dyDescent="0.3">
      <c r="A367" t="s">
        <v>526</v>
      </c>
      <c r="B367" t="s">
        <v>529</v>
      </c>
      <c r="C367" t="s">
        <v>29</v>
      </c>
      <c r="D367" s="1">
        <v>1713</v>
      </c>
      <c r="E367" s="188">
        <v>2.6224470753285291E-4</v>
      </c>
      <c r="F367" s="106">
        <v>2.9477871936099372E-4</v>
      </c>
    </row>
    <row r="368" spans="1:6" x14ac:dyDescent="0.3">
      <c r="A368" t="s">
        <v>526</v>
      </c>
      <c r="B368" t="s">
        <v>529</v>
      </c>
      <c r="C368" t="s">
        <v>42</v>
      </c>
      <c r="D368" s="1">
        <v>102</v>
      </c>
      <c r="E368" s="188">
        <v>1.561527155186865E-5</v>
      </c>
      <c r="F368" s="106">
        <v>1.7899946697978385E-5</v>
      </c>
    </row>
    <row r="369" spans="1:6" x14ac:dyDescent="0.3">
      <c r="A369" t="s">
        <v>526</v>
      </c>
      <c r="B369" t="s">
        <v>529</v>
      </c>
      <c r="C369" t="s">
        <v>56</v>
      </c>
      <c r="D369" s="1">
        <v>357</v>
      </c>
      <c r="E369" s="188">
        <v>5.4653450431540279E-5</v>
      </c>
      <c r="F369" s="106">
        <v>5.2217317749573193E-5</v>
      </c>
    </row>
    <row r="370" spans="1:6" x14ac:dyDescent="0.3">
      <c r="A370" t="s">
        <v>526</v>
      </c>
      <c r="B370" t="s">
        <v>529</v>
      </c>
      <c r="C370" t="s">
        <v>66</v>
      </c>
      <c r="D370" s="1">
        <v>614</v>
      </c>
      <c r="E370" s="188">
        <v>9.3997811106346586E-5</v>
      </c>
      <c r="F370" s="106">
        <v>7.0858749642721953E-5</v>
      </c>
    </row>
    <row r="371" spans="1:6" x14ac:dyDescent="0.3">
      <c r="A371" t="s">
        <v>526</v>
      </c>
      <c r="B371" t="s">
        <v>529</v>
      </c>
      <c r="C371" t="s">
        <v>36</v>
      </c>
      <c r="D371" s="1">
        <v>1469</v>
      </c>
      <c r="E371" s="188">
        <v>2.2489052852642203E-4</v>
      </c>
      <c r="F371" s="106">
        <v>1.7509544151841238E-4</v>
      </c>
    </row>
    <row r="372" spans="1:6" x14ac:dyDescent="0.3">
      <c r="A372" t="s">
        <v>526</v>
      </c>
      <c r="B372" t="s">
        <v>529</v>
      </c>
      <c r="C372" t="s">
        <v>61</v>
      </c>
      <c r="D372" s="1">
        <v>257</v>
      </c>
      <c r="E372" s="188">
        <v>3.9344360674806307E-5</v>
      </c>
      <c r="F372" s="106">
        <v>4.014527504615646E-5</v>
      </c>
    </row>
    <row r="373" spans="1:6" x14ac:dyDescent="0.3">
      <c r="A373" t="s">
        <v>526</v>
      </c>
      <c r="B373" t="s">
        <v>529</v>
      </c>
      <c r="C373" t="s">
        <v>64</v>
      </c>
      <c r="D373" s="1">
        <v>321</v>
      </c>
      <c r="E373" s="188">
        <v>4.9142178119116046E-5</v>
      </c>
      <c r="F373" s="106">
        <v>5.413872430494936E-5</v>
      </c>
    </row>
    <row r="374" spans="1:6" x14ac:dyDescent="0.3">
      <c r="A374" t="s">
        <v>526</v>
      </c>
      <c r="B374" t="s">
        <v>529</v>
      </c>
      <c r="C374" t="s">
        <v>55</v>
      </c>
      <c r="D374" s="1">
        <v>830</v>
      </c>
      <c r="E374" s="188">
        <v>1.2706544498089197E-4</v>
      </c>
      <c r="F374" s="106">
        <v>1.2084808923839909E-4</v>
      </c>
    </row>
    <row r="375" spans="1:6" x14ac:dyDescent="0.3">
      <c r="A375" t="s">
        <v>526</v>
      </c>
      <c r="B375" t="s">
        <v>529</v>
      </c>
      <c r="C375" t="s">
        <v>57</v>
      </c>
      <c r="D375" s="1">
        <v>509</v>
      </c>
      <c r="E375" s="188">
        <v>7.7923266861775915E-5</v>
      </c>
      <c r="F375" s="106">
        <v>7.4420885122556015E-5</v>
      </c>
    </row>
    <row r="376" spans="1:6" x14ac:dyDescent="0.3">
      <c r="A376" t="s">
        <v>526</v>
      </c>
      <c r="B376" t="s">
        <v>529</v>
      </c>
      <c r="C376" t="s">
        <v>87</v>
      </c>
      <c r="D376" s="1">
        <v>278</v>
      </c>
      <c r="E376" s="188">
        <v>4.2559269523720437E-5</v>
      </c>
      <c r="F376" s="106">
        <v>4.713979807031232E-5</v>
      </c>
    </row>
    <row r="377" spans="1:6" x14ac:dyDescent="0.3">
      <c r="A377" t="s">
        <v>526</v>
      </c>
      <c r="B377" t="s">
        <v>529</v>
      </c>
      <c r="C377" t="s">
        <v>59</v>
      </c>
      <c r="D377" s="1">
        <v>41</v>
      </c>
      <c r="E377" s="188">
        <v>6.2767268002609279E-6</v>
      </c>
      <c r="F377" s="106">
        <v>5.8234467095657815E-6</v>
      </c>
    </row>
    <row r="378" spans="1:6" x14ac:dyDescent="0.3">
      <c r="A378" t="s">
        <v>526</v>
      </c>
      <c r="B378" t="s">
        <v>529</v>
      </c>
      <c r="C378" t="s">
        <v>63</v>
      </c>
      <c r="D378" s="1">
        <v>1399</v>
      </c>
      <c r="E378" s="188">
        <v>2.1417416569670825E-4</v>
      </c>
      <c r="F378" s="106">
        <v>1.909558056716441E-4</v>
      </c>
    </row>
    <row r="379" spans="1:6" x14ac:dyDescent="0.3">
      <c r="A379" t="s">
        <v>526</v>
      </c>
      <c r="B379" t="s">
        <v>529</v>
      </c>
      <c r="C379" t="s">
        <v>60</v>
      </c>
      <c r="D379" s="1">
        <v>88</v>
      </c>
      <c r="E379" s="188">
        <v>1.3471998985925895E-5</v>
      </c>
      <c r="F379" s="106">
        <v>1.1922662629102904E-5</v>
      </c>
    </row>
    <row r="380" spans="1:6" x14ac:dyDescent="0.3">
      <c r="A380" t="s">
        <v>526</v>
      </c>
      <c r="B380" t="s">
        <v>252</v>
      </c>
      <c r="C380" t="s">
        <v>530</v>
      </c>
      <c r="D380" s="1">
        <v>762</v>
      </c>
      <c r="E380" s="188">
        <v>1.1665526394631286E-4</v>
      </c>
      <c r="F380" s="106">
        <v>8.4183590702273449E-5</v>
      </c>
    </row>
    <row r="381" spans="1:6" x14ac:dyDescent="0.3">
      <c r="A381" t="s">
        <v>526</v>
      </c>
      <c r="B381" t="s">
        <v>252</v>
      </c>
      <c r="C381" t="s">
        <v>531</v>
      </c>
      <c r="D381" s="1">
        <v>1227</v>
      </c>
      <c r="E381" s="188">
        <v>1.8784253131512582E-4</v>
      </c>
      <c r="F381" s="106">
        <v>1.2669777753744659E-4</v>
      </c>
    </row>
    <row r="382" spans="1:6" x14ac:dyDescent="0.3">
      <c r="A382" t="s">
        <v>526</v>
      </c>
      <c r="B382" t="s">
        <v>252</v>
      </c>
      <c r="C382" t="s">
        <v>532</v>
      </c>
      <c r="D382" s="1">
        <v>944</v>
      </c>
      <c r="E382" s="188">
        <v>1.4451780730356868E-4</v>
      </c>
      <c r="F382" s="106">
        <v>8.7089354273045395E-5</v>
      </c>
    </row>
    <row r="383" spans="1:6" x14ac:dyDescent="0.3">
      <c r="A383" t="s">
        <v>526</v>
      </c>
      <c r="B383" t="s">
        <v>360</v>
      </c>
      <c r="C383" t="s">
        <v>533</v>
      </c>
      <c r="D383" s="1">
        <v>64</v>
      </c>
      <c r="E383" s="188">
        <v>9.7978174443097411E-6</v>
      </c>
      <c r="F383" s="106">
        <v>1.6352704884473661E-5</v>
      </c>
    </row>
    <row r="384" spans="1:6" x14ac:dyDescent="0.3">
      <c r="A384" t="s">
        <v>526</v>
      </c>
      <c r="B384" t="s">
        <v>290</v>
      </c>
      <c r="C384" t="s">
        <v>291</v>
      </c>
      <c r="D384" s="1">
        <v>282</v>
      </c>
      <c r="E384" s="188">
        <v>4.31716331139898E-5</v>
      </c>
      <c r="F384" s="106">
        <v>4.1617152436056885E-5</v>
      </c>
    </row>
    <row r="385" spans="1:6" x14ac:dyDescent="0.3">
      <c r="A385" t="s">
        <v>526</v>
      </c>
      <c r="B385" t="s">
        <v>290</v>
      </c>
      <c r="C385" t="s">
        <v>534</v>
      </c>
      <c r="D385" s="1">
        <v>152</v>
      </c>
      <c r="E385" s="188">
        <v>2.3269816430235636E-5</v>
      </c>
      <c r="F385" s="106">
        <v>2.1905771295702621E-5</v>
      </c>
    </row>
    <row r="386" spans="1:6" x14ac:dyDescent="0.3">
      <c r="A386" t="s">
        <v>526</v>
      </c>
      <c r="B386" t="s">
        <v>290</v>
      </c>
      <c r="C386" t="s">
        <v>299</v>
      </c>
      <c r="D386" s="1">
        <v>721</v>
      </c>
      <c r="E386" s="188">
        <v>1.1037853714605193E-4</v>
      </c>
      <c r="F386" s="106">
        <v>1.1196747804188457E-4</v>
      </c>
    </row>
    <row r="387" spans="1:6" x14ac:dyDescent="0.3">
      <c r="A387" t="s">
        <v>526</v>
      </c>
      <c r="B387" t="s">
        <v>290</v>
      </c>
      <c r="C387" t="s">
        <v>292</v>
      </c>
      <c r="D387" s="1">
        <v>684</v>
      </c>
      <c r="E387" s="188">
        <v>1.0471417393606037E-4</v>
      </c>
      <c r="F387" s="106">
        <v>1.1379703517160933E-4</v>
      </c>
    </row>
    <row r="388" spans="1:6" x14ac:dyDescent="0.3">
      <c r="A388" t="s">
        <v>526</v>
      </c>
      <c r="B388" t="s">
        <v>268</v>
      </c>
      <c r="C388" t="s">
        <v>535</v>
      </c>
      <c r="D388" s="1">
        <v>337</v>
      </c>
      <c r="E388" s="188">
        <v>5.1591632480193484E-5</v>
      </c>
      <c r="F388" s="106">
        <v>4.1402677460969783E-5</v>
      </c>
    </row>
    <row r="389" spans="1:6" x14ac:dyDescent="0.3">
      <c r="A389" t="s">
        <v>526</v>
      </c>
      <c r="B389" t="s">
        <v>268</v>
      </c>
      <c r="C389" t="s">
        <v>536</v>
      </c>
      <c r="D389" s="1">
        <v>390</v>
      </c>
      <c r="E389" s="188">
        <v>5.9705450051262484E-5</v>
      </c>
      <c r="F389" s="106">
        <v>4.7475585356621425E-5</v>
      </c>
    </row>
    <row r="390" spans="1:6" x14ac:dyDescent="0.3">
      <c r="A390" t="s">
        <v>526</v>
      </c>
      <c r="B390" t="s">
        <v>228</v>
      </c>
      <c r="C390" t="s">
        <v>320</v>
      </c>
      <c r="D390" s="1">
        <v>211</v>
      </c>
      <c r="E390" s="188">
        <v>3.2302179386708677E-5</v>
      </c>
      <c r="F390" s="106">
        <v>3.5772052745826603E-5</v>
      </c>
    </row>
    <row r="391" spans="1:6" x14ac:dyDescent="0.3">
      <c r="A391" t="s">
        <v>526</v>
      </c>
      <c r="B391" t="s">
        <v>228</v>
      </c>
      <c r="C391" t="s">
        <v>307</v>
      </c>
      <c r="D391" s="1">
        <v>283</v>
      </c>
      <c r="E391" s="188">
        <v>4.3324724011557135E-5</v>
      </c>
      <c r="F391" s="106">
        <v>4.8187932113309279E-5</v>
      </c>
    </row>
    <row r="392" spans="1:6" x14ac:dyDescent="0.3">
      <c r="A392" t="s">
        <v>526</v>
      </c>
      <c r="B392" t="s">
        <v>228</v>
      </c>
      <c r="C392" t="s">
        <v>261</v>
      </c>
      <c r="D392" s="1">
        <v>668</v>
      </c>
      <c r="E392" s="188">
        <v>1.0226471957498293E-4</v>
      </c>
      <c r="F392" s="106">
        <v>7.6487922070899412E-5</v>
      </c>
    </row>
    <row r="393" spans="1:6" x14ac:dyDescent="0.3">
      <c r="A393" t="s">
        <v>526</v>
      </c>
      <c r="B393" t="s">
        <v>228</v>
      </c>
      <c r="C393" t="s">
        <v>251</v>
      </c>
      <c r="D393" s="1">
        <v>989</v>
      </c>
      <c r="E393" s="188">
        <v>1.5140689769409897E-4</v>
      </c>
      <c r="F393" s="106">
        <v>1.1597358073711289E-4</v>
      </c>
    </row>
    <row r="394" spans="1:6" x14ac:dyDescent="0.3">
      <c r="A394" t="s">
        <v>526</v>
      </c>
      <c r="B394" t="s">
        <v>228</v>
      </c>
      <c r="C394" t="s">
        <v>284</v>
      </c>
      <c r="D394" s="1">
        <v>385</v>
      </c>
      <c r="E394" s="188">
        <v>5.8939995563425786E-5</v>
      </c>
      <c r="F394" s="106">
        <v>4.1592818904450331E-5</v>
      </c>
    </row>
    <row r="395" spans="1:6" x14ac:dyDescent="0.3">
      <c r="A395" t="s">
        <v>526</v>
      </c>
      <c r="B395" t="s">
        <v>228</v>
      </c>
      <c r="C395" t="s">
        <v>310</v>
      </c>
      <c r="D395" s="1">
        <v>396</v>
      </c>
      <c r="E395" s="188">
        <v>6.0623995436666525E-5</v>
      </c>
      <c r="F395" s="106">
        <v>4.3908784018663427E-5</v>
      </c>
    </row>
    <row r="396" spans="1:6" x14ac:dyDescent="0.3">
      <c r="A396" t="s">
        <v>526</v>
      </c>
      <c r="B396" t="s">
        <v>228</v>
      </c>
      <c r="C396" t="s">
        <v>365</v>
      </c>
      <c r="D396" s="1">
        <v>101</v>
      </c>
      <c r="E396" s="188">
        <v>1.5462180654301311E-5</v>
      </c>
      <c r="F396" s="106">
        <v>2.4229090543912369E-5</v>
      </c>
    </row>
    <row r="397" spans="1:6" x14ac:dyDescent="0.3">
      <c r="A397" t="s">
        <v>526</v>
      </c>
      <c r="B397" t="s">
        <v>228</v>
      </c>
      <c r="C397" t="s">
        <v>341</v>
      </c>
      <c r="D397" s="1">
        <v>129</v>
      </c>
      <c r="E397" s="188">
        <v>1.9748725786186821E-5</v>
      </c>
      <c r="F397" s="106">
        <v>2.0909626036106326E-5</v>
      </c>
    </row>
    <row r="398" spans="1:6" x14ac:dyDescent="0.3">
      <c r="A398" t="s">
        <v>526</v>
      </c>
      <c r="B398" t="s">
        <v>228</v>
      </c>
      <c r="C398" t="s">
        <v>302</v>
      </c>
      <c r="D398" s="1">
        <v>297</v>
      </c>
      <c r="E398" s="188">
        <v>4.5467996577499896E-5</v>
      </c>
      <c r="F398" s="106">
        <v>4.532596889942913E-5</v>
      </c>
    </row>
    <row r="399" spans="1:6" x14ac:dyDescent="0.3">
      <c r="A399" t="s">
        <v>526</v>
      </c>
      <c r="B399" t="s">
        <v>228</v>
      </c>
      <c r="C399" t="s">
        <v>229</v>
      </c>
      <c r="D399" s="1">
        <v>972</v>
      </c>
      <c r="E399" s="188">
        <v>1.4880435243545419E-4</v>
      </c>
      <c r="F399" s="106">
        <v>8.7611544136391366E-5</v>
      </c>
    </row>
    <row r="400" spans="1:6" x14ac:dyDescent="0.3">
      <c r="A400" t="s">
        <v>526</v>
      </c>
      <c r="B400" t="s">
        <v>228</v>
      </c>
      <c r="C400" t="s">
        <v>338</v>
      </c>
      <c r="D400" s="1">
        <v>151</v>
      </c>
      <c r="E400" s="188">
        <v>2.3116725532668297E-5</v>
      </c>
      <c r="F400" s="106">
        <v>2.0895489412982521E-5</v>
      </c>
    </row>
    <row r="401" spans="1:6" x14ac:dyDescent="0.3">
      <c r="A401" t="s">
        <v>526</v>
      </c>
      <c r="B401" t="s">
        <v>228</v>
      </c>
      <c r="C401" t="s">
        <v>336</v>
      </c>
      <c r="D401" s="1">
        <v>182</v>
      </c>
      <c r="E401" s="188">
        <v>2.7862543357255828E-5</v>
      </c>
      <c r="F401" s="106">
        <v>2.3885825524715914E-5</v>
      </c>
    </row>
    <row r="402" spans="1:6" x14ac:dyDescent="0.3">
      <c r="A402" t="s">
        <v>526</v>
      </c>
      <c r="B402" t="s">
        <v>228</v>
      </c>
      <c r="C402" t="s">
        <v>324</v>
      </c>
      <c r="D402" s="1">
        <v>167</v>
      </c>
      <c r="E402" s="188">
        <v>2.5566179893745732E-5</v>
      </c>
      <c r="F402" s="106">
        <v>2.5015951981830965E-5</v>
      </c>
    </row>
    <row r="403" spans="1:6" x14ac:dyDescent="0.3">
      <c r="A403" t="s">
        <v>526</v>
      </c>
      <c r="B403" t="s">
        <v>228</v>
      </c>
      <c r="C403" t="s">
        <v>289</v>
      </c>
      <c r="D403" s="1">
        <v>442</v>
      </c>
      <c r="E403" s="188">
        <v>6.7666176724764148E-5</v>
      </c>
      <c r="F403" s="106">
        <v>5.4020223868490783E-5</v>
      </c>
    </row>
    <row r="404" spans="1:6" x14ac:dyDescent="0.3">
      <c r="A404" t="s">
        <v>526</v>
      </c>
      <c r="B404" t="s">
        <v>228</v>
      </c>
      <c r="C404" t="s">
        <v>273</v>
      </c>
      <c r="D404" s="1">
        <v>457</v>
      </c>
      <c r="E404" s="188">
        <v>6.9962540188274244E-5</v>
      </c>
      <c r="F404" s="106">
        <v>5.2691180446655489E-5</v>
      </c>
    </row>
    <row r="405" spans="1:6" x14ac:dyDescent="0.3">
      <c r="A405" t="s">
        <v>526</v>
      </c>
      <c r="B405" t="s">
        <v>228</v>
      </c>
      <c r="C405" t="s">
        <v>304</v>
      </c>
      <c r="D405" s="1">
        <v>213</v>
      </c>
      <c r="E405" s="188">
        <v>3.2608361181843355E-5</v>
      </c>
      <c r="F405" s="106">
        <v>2.4467250156429847E-5</v>
      </c>
    </row>
    <row r="406" spans="1:6" x14ac:dyDescent="0.3">
      <c r="A406" t="s">
        <v>526</v>
      </c>
      <c r="B406" t="s">
        <v>228</v>
      </c>
      <c r="C406" t="s">
        <v>280</v>
      </c>
      <c r="D406" s="1">
        <v>403</v>
      </c>
      <c r="E406" s="188">
        <v>6.1695631719637902E-5</v>
      </c>
      <c r="F406" s="106">
        <v>4.8142030575275589E-5</v>
      </c>
    </row>
    <row r="407" spans="1:6" x14ac:dyDescent="0.3">
      <c r="A407" t="s">
        <v>526</v>
      </c>
      <c r="B407" t="s">
        <v>228</v>
      </c>
      <c r="C407" t="s">
        <v>329</v>
      </c>
      <c r="D407" s="1">
        <v>172</v>
      </c>
      <c r="E407" s="188">
        <v>2.6331634381582431E-5</v>
      </c>
      <c r="F407" s="106">
        <v>3.0596349197765955E-5</v>
      </c>
    </row>
    <row r="408" spans="1:6" x14ac:dyDescent="0.3">
      <c r="A408" t="s">
        <v>526</v>
      </c>
      <c r="B408" t="s">
        <v>228</v>
      </c>
      <c r="C408" t="s">
        <v>285</v>
      </c>
      <c r="D408" s="1">
        <v>427</v>
      </c>
      <c r="E408" s="188">
        <v>6.5369813261254052E-5</v>
      </c>
      <c r="F408" s="106">
        <v>5.1844296297440732E-5</v>
      </c>
    </row>
    <row r="409" spans="1:6" x14ac:dyDescent="0.3">
      <c r="A409" t="s">
        <v>526</v>
      </c>
      <c r="B409" t="s">
        <v>228</v>
      </c>
      <c r="C409" t="s">
        <v>63</v>
      </c>
      <c r="D409" s="1">
        <v>49</v>
      </c>
      <c r="E409" s="188">
        <v>7.5014539807996461E-6</v>
      </c>
      <c r="F409" s="106">
        <v>8.0973912909131643E-6</v>
      </c>
    </row>
    <row r="410" spans="1:6" x14ac:dyDescent="0.3">
      <c r="A410" t="s">
        <v>526</v>
      </c>
      <c r="B410" t="s">
        <v>228</v>
      </c>
      <c r="C410" t="s">
        <v>318</v>
      </c>
      <c r="D410" s="1">
        <v>208</v>
      </c>
      <c r="E410" s="188">
        <v>3.1842906694006656E-5</v>
      </c>
      <c r="F410" s="106">
        <v>2.686692261936949E-5</v>
      </c>
    </row>
    <row r="411" spans="1:6" x14ac:dyDescent="0.3">
      <c r="A411" t="s">
        <v>526</v>
      </c>
      <c r="B411" t="s">
        <v>388</v>
      </c>
      <c r="C411" t="s">
        <v>389</v>
      </c>
      <c r="D411" s="1">
        <v>180</v>
      </c>
      <c r="E411" s="188">
        <v>2.7556361562121146E-5</v>
      </c>
      <c r="F411" s="106">
        <v>3.131402615661525E-5</v>
      </c>
    </row>
    <row r="412" spans="1:6" x14ac:dyDescent="0.3">
      <c r="A412" t="s">
        <v>526</v>
      </c>
      <c r="B412" t="s">
        <v>388</v>
      </c>
      <c r="C412" t="s">
        <v>407</v>
      </c>
      <c r="D412" s="1">
        <v>94</v>
      </c>
      <c r="E412" s="188">
        <v>1.4390544371329933E-5</v>
      </c>
      <c r="F412" s="106">
        <v>1.7276761091069208E-5</v>
      </c>
    </row>
    <row r="413" spans="1:6" x14ac:dyDescent="0.3">
      <c r="A413" t="s">
        <v>526</v>
      </c>
      <c r="B413" t="s">
        <v>234</v>
      </c>
      <c r="C413" t="s">
        <v>537</v>
      </c>
      <c r="D413" s="1">
        <v>2377</v>
      </c>
      <c r="E413" s="188">
        <v>3.6389706351756649E-4</v>
      </c>
      <c r="F413" s="106">
        <v>5.0336173532842545E-4</v>
      </c>
    </row>
    <row r="414" spans="1:6" x14ac:dyDescent="0.3">
      <c r="A414" t="s">
        <v>526</v>
      </c>
      <c r="B414" t="s">
        <v>234</v>
      </c>
      <c r="C414" t="s">
        <v>538</v>
      </c>
      <c r="D414" s="1">
        <v>185</v>
      </c>
      <c r="E414" s="188">
        <v>2.8321816049957845E-5</v>
      </c>
      <c r="F414" s="106">
        <v>3.3567063985600732E-5</v>
      </c>
    </row>
    <row r="415" spans="1:6" x14ac:dyDescent="0.3">
      <c r="A415" t="s">
        <v>526</v>
      </c>
      <c r="B415" t="s">
        <v>234</v>
      </c>
      <c r="C415" t="s">
        <v>539</v>
      </c>
      <c r="D415" s="1">
        <v>248</v>
      </c>
      <c r="E415" s="188">
        <v>3.7966542596700245E-5</v>
      </c>
      <c r="F415" s="106">
        <v>4.1873960031208722E-5</v>
      </c>
    </row>
    <row r="416" spans="1:6" x14ac:dyDescent="0.3">
      <c r="A416" t="s">
        <v>526</v>
      </c>
      <c r="B416" t="s">
        <v>234</v>
      </c>
      <c r="C416" t="s">
        <v>540</v>
      </c>
      <c r="D416" s="1">
        <v>191</v>
      </c>
      <c r="E416" s="188">
        <v>2.9240361435361886E-5</v>
      </c>
      <c r="F416" s="106">
        <v>2.9513931912461086E-5</v>
      </c>
    </row>
    <row r="417" spans="1:6" x14ac:dyDescent="0.3">
      <c r="A417" t="s">
        <v>526</v>
      </c>
      <c r="B417" t="s">
        <v>234</v>
      </c>
      <c r="C417" t="s">
        <v>541</v>
      </c>
      <c r="D417" s="1">
        <v>1329</v>
      </c>
      <c r="E417" s="188">
        <v>2.0345780286699447E-4</v>
      </c>
      <c r="F417" s="106">
        <v>1.8177024511205014E-4</v>
      </c>
    </row>
    <row r="418" spans="1:6" x14ac:dyDescent="0.3">
      <c r="A418" t="s">
        <v>526</v>
      </c>
      <c r="B418" t="s">
        <v>122</v>
      </c>
      <c r="C418" t="s">
        <v>123</v>
      </c>
      <c r="D418" s="1">
        <v>34008</v>
      </c>
      <c r="E418" s="188">
        <v>5.2063152444700887E-3</v>
      </c>
      <c r="F418" s="106">
        <v>4.7467613228171276E-3</v>
      </c>
    </row>
    <row r="419" spans="1:6" x14ac:dyDescent="0.3">
      <c r="A419" t="s">
        <v>526</v>
      </c>
      <c r="B419" t="s">
        <v>376</v>
      </c>
      <c r="C419" t="s">
        <v>542</v>
      </c>
      <c r="D419" s="1">
        <v>12</v>
      </c>
      <c r="E419" s="188">
        <v>1.8370907708080766E-6</v>
      </c>
      <c r="F419" s="106">
        <v>5.3059675089416075E-6</v>
      </c>
    </row>
    <row r="420" spans="1:6" x14ac:dyDescent="0.3">
      <c r="A420" t="s">
        <v>526</v>
      </c>
      <c r="B420" t="s">
        <v>376</v>
      </c>
      <c r="C420" t="s">
        <v>528</v>
      </c>
      <c r="D420" s="1">
        <v>8</v>
      </c>
      <c r="E420" s="188">
        <v>1.2247271805387176E-6</v>
      </c>
      <c r="F420" s="106">
        <v>1.2172389552803763E-6</v>
      </c>
    </row>
    <row r="421" spans="1:6" x14ac:dyDescent="0.3">
      <c r="A421" t="s">
        <v>526</v>
      </c>
      <c r="B421" t="s">
        <v>376</v>
      </c>
      <c r="C421" t="s">
        <v>377</v>
      </c>
      <c r="D421" s="1">
        <v>49</v>
      </c>
      <c r="E421" s="188">
        <v>7.5014539807996461E-6</v>
      </c>
      <c r="F421" s="106">
        <v>1.7529489922827941E-5</v>
      </c>
    </row>
    <row r="422" spans="1:6" x14ac:dyDescent="0.3">
      <c r="A422" t="s">
        <v>526</v>
      </c>
      <c r="B422" t="s">
        <v>194</v>
      </c>
      <c r="C422" t="s">
        <v>332</v>
      </c>
      <c r="D422" s="1">
        <v>165</v>
      </c>
      <c r="E422" s="188">
        <v>2.5259998098611054E-5</v>
      </c>
      <c r="F422" s="106">
        <v>3.2917675413863161E-5</v>
      </c>
    </row>
    <row r="423" spans="1:6" x14ac:dyDescent="0.3">
      <c r="A423" t="s">
        <v>526</v>
      </c>
      <c r="B423" t="s">
        <v>194</v>
      </c>
      <c r="C423" t="s">
        <v>309</v>
      </c>
      <c r="D423" s="1">
        <v>172</v>
      </c>
      <c r="E423" s="188">
        <v>2.6331634381582431E-5</v>
      </c>
      <c r="F423" s="106">
        <v>3.6482174722481865E-5</v>
      </c>
    </row>
    <row r="424" spans="1:6" x14ac:dyDescent="0.3">
      <c r="A424" t="s">
        <v>526</v>
      </c>
      <c r="B424" t="s">
        <v>194</v>
      </c>
      <c r="C424" t="s">
        <v>315</v>
      </c>
      <c r="D424" s="1">
        <v>164</v>
      </c>
      <c r="E424" s="188">
        <v>2.5106907201043711E-5</v>
      </c>
      <c r="F424" s="106">
        <v>3.4753736935211006E-5</v>
      </c>
    </row>
    <row r="425" spans="1:6" x14ac:dyDescent="0.3">
      <c r="A425" t="s">
        <v>526</v>
      </c>
      <c r="B425" t="s">
        <v>194</v>
      </c>
      <c r="C425" t="s">
        <v>347</v>
      </c>
      <c r="D425" s="1">
        <v>147</v>
      </c>
      <c r="E425" s="188">
        <v>2.2504361942398938E-5</v>
      </c>
      <c r="F425" s="106">
        <v>3.3348587496427219E-5</v>
      </c>
    </row>
    <row r="426" spans="1:6" x14ac:dyDescent="0.3">
      <c r="A426" t="s">
        <v>526</v>
      </c>
      <c r="B426" t="s">
        <v>194</v>
      </c>
      <c r="C426" t="s">
        <v>195</v>
      </c>
      <c r="D426" s="1">
        <v>4344</v>
      </c>
      <c r="E426" s="188">
        <v>6.650268590325237E-4</v>
      </c>
      <c r="F426" s="106">
        <v>8.9077226131895461E-4</v>
      </c>
    </row>
    <row r="427" spans="1:6" x14ac:dyDescent="0.3">
      <c r="A427" t="s">
        <v>526</v>
      </c>
      <c r="B427" t="s">
        <v>194</v>
      </c>
      <c r="C427" t="s">
        <v>356</v>
      </c>
      <c r="D427" s="1">
        <v>202</v>
      </c>
      <c r="E427" s="188">
        <v>3.0924361308602622E-5</v>
      </c>
      <c r="F427" s="106">
        <v>4.1256923469111862E-5</v>
      </c>
    </row>
    <row r="428" spans="1:6" x14ac:dyDescent="0.3">
      <c r="A428" t="s">
        <v>526</v>
      </c>
      <c r="B428" t="s">
        <v>194</v>
      </c>
      <c r="C428" t="s">
        <v>282</v>
      </c>
      <c r="D428" s="1">
        <v>501</v>
      </c>
      <c r="E428" s="188">
        <v>7.6698539681237189E-5</v>
      </c>
      <c r="F428" s="106">
        <v>1.1669057790206333E-4</v>
      </c>
    </row>
    <row r="429" spans="1:6" x14ac:dyDescent="0.3">
      <c r="A429" t="s">
        <v>526</v>
      </c>
      <c r="B429" t="s">
        <v>194</v>
      </c>
      <c r="C429" t="s">
        <v>364</v>
      </c>
      <c r="D429" s="1">
        <v>49</v>
      </c>
      <c r="E429" s="188">
        <v>7.5014539807996461E-6</v>
      </c>
      <c r="F429" s="106">
        <v>1.1489192049501356E-5</v>
      </c>
    </row>
    <row r="430" spans="1:6" x14ac:dyDescent="0.3">
      <c r="A430" t="s">
        <v>526</v>
      </c>
      <c r="B430" t="s">
        <v>194</v>
      </c>
      <c r="C430" t="s">
        <v>334</v>
      </c>
      <c r="D430" s="1">
        <v>114</v>
      </c>
      <c r="E430" s="188">
        <v>1.7452362322676725E-5</v>
      </c>
      <c r="F430" s="106">
        <v>3.4727982016361405E-5</v>
      </c>
    </row>
    <row r="431" spans="1:6" x14ac:dyDescent="0.3">
      <c r="A431" t="s">
        <v>526</v>
      </c>
      <c r="B431" t="s">
        <v>194</v>
      </c>
      <c r="C431" t="s">
        <v>543</v>
      </c>
      <c r="D431" s="1">
        <v>815</v>
      </c>
      <c r="E431" s="188">
        <v>1.2476908151738187E-4</v>
      </c>
      <c r="F431" s="106">
        <v>1.6689434612324354E-4</v>
      </c>
    </row>
    <row r="432" spans="1:6" x14ac:dyDescent="0.3">
      <c r="A432" t="s">
        <v>526</v>
      </c>
      <c r="B432" t="s">
        <v>194</v>
      </c>
      <c r="C432" t="s">
        <v>317</v>
      </c>
      <c r="D432" s="1">
        <v>193</v>
      </c>
      <c r="E432" s="188">
        <v>2.9546543230496564E-5</v>
      </c>
      <c r="F432" s="106">
        <v>4.1747796463526742E-5</v>
      </c>
    </row>
    <row r="433" spans="1:6" x14ac:dyDescent="0.3">
      <c r="A433" t="s">
        <v>526</v>
      </c>
      <c r="B433" t="s">
        <v>194</v>
      </c>
      <c r="C433" t="s">
        <v>544</v>
      </c>
      <c r="D433" s="1">
        <v>65</v>
      </c>
      <c r="E433" s="188">
        <v>9.9509083418770818E-6</v>
      </c>
      <c r="F433" s="106">
        <v>1.1489378992823538E-5</v>
      </c>
    </row>
    <row r="434" spans="1:6" x14ac:dyDescent="0.3">
      <c r="A434" t="s">
        <v>526</v>
      </c>
      <c r="B434" t="s">
        <v>194</v>
      </c>
      <c r="C434" t="s">
        <v>352</v>
      </c>
      <c r="D434" s="1">
        <v>110</v>
      </c>
      <c r="E434" s="188">
        <v>1.6839998732407369E-5</v>
      </c>
      <c r="F434" s="106">
        <v>2.6889525766506246E-5</v>
      </c>
    </row>
    <row r="435" spans="1:6" x14ac:dyDescent="0.3">
      <c r="A435" t="s">
        <v>526</v>
      </c>
      <c r="B435" t="s">
        <v>194</v>
      </c>
      <c r="C435" t="s">
        <v>354</v>
      </c>
      <c r="D435" s="1">
        <v>202</v>
      </c>
      <c r="E435" s="188">
        <v>3.0924361308602622E-5</v>
      </c>
      <c r="F435" s="106">
        <v>5.1722505040517257E-5</v>
      </c>
    </row>
    <row r="436" spans="1:6" x14ac:dyDescent="0.3">
      <c r="A436" t="s">
        <v>526</v>
      </c>
      <c r="B436" t="s">
        <v>194</v>
      </c>
      <c r="C436" t="s">
        <v>350</v>
      </c>
      <c r="D436" s="1">
        <v>133</v>
      </c>
      <c r="E436" s="188">
        <v>2.0361089376456181E-5</v>
      </c>
      <c r="F436" s="106">
        <v>2.9299827734046085E-5</v>
      </c>
    </row>
    <row r="437" spans="1:6" x14ac:dyDescent="0.3">
      <c r="A437" t="s">
        <v>526</v>
      </c>
      <c r="B437" t="s">
        <v>194</v>
      </c>
      <c r="C437" t="s">
        <v>306</v>
      </c>
      <c r="D437" s="1">
        <v>480</v>
      </c>
      <c r="E437" s="188">
        <v>7.3483630832323066E-5</v>
      </c>
      <c r="F437" s="106">
        <v>8.8983661771635604E-5</v>
      </c>
    </row>
    <row r="438" spans="1:6" x14ac:dyDescent="0.3">
      <c r="A438" t="s">
        <v>526</v>
      </c>
      <c r="B438" t="s">
        <v>194</v>
      </c>
      <c r="C438" t="s">
        <v>403</v>
      </c>
      <c r="D438" s="1">
        <v>83</v>
      </c>
      <c r="E438" s="188">
        <v>1.2706544498089196E-5</v>
      </c>
      <c r="F438" s="106">
        <v>3.0654687874176329E-5</v>
      </c>
    </row>
    <row r="439" spans="1:6" x14ac:dyDescent="0.3">
      <c r="A439" t="s">
        <v>526</v>
      </c>
      <c r="B439" t="s">
        <v>194</v>
      </c>
      <c r="C439" t="s">
        <v>340</v>
      </c>
      <c r="D439" s="1">
        <v>282</v>
      </c>
      <c r="E439" s="188">
        <v>4.31716331139898E-5</v>
      </c>
      <c r="F439" s="106">
        <v>6.2025013325505402E-5</v>
      </c>
    </row>
    <row r="440" spans="1:6" x14ac:dyDescent="0.3">
      <c r="A440" t="s">
        <v>526</v>
      </c>
      <c r="B440" t="s">
        <v>194</v>
      </c>
      <c r="C440" t="s">
        <v>357</v>
      </c>
      <c r="D440" s="1">
        <v>116</v>
      </c>
      <c r="E440" s="188">
        <v>1.7758544117811407E-5</v>
      </c>
      <c r="F440" s="106">
        <v>2.4849031679940669E-5</v>
      </c>
    </row>
    <row r="441" spans="1:6" x14ac:dyDescent="0.3">
      <c r="A441" t="s">
        <v>526</v>
      </c>
      <c r="B441" t="s">
        <v>194</v>
      </c>
      <c r="C441" t="s">
        <v>345</v>
      </c>
      <c r="D441" s="1">
        <v>127</v>
      </c>
      <c r="E441" s="188">
        <v>1.9442543991052143E-5</v>
      </c>
      <c r="F441" s="106">
        <v>3.0397880279024499E-5</v>
      </c>
    </row>
    <row r="442" spans="1:6" x14ac:dyDescent="0.3">
      <c r="A442" t="s">
        <v>526</v>
      </c>
      <c r="B442" t="s">
        <v>194</v>
      </c>
      <c r="C442" t="s">
        <v>222</v>
      </c>
      <c r="D442" s="1">
        <v>1831</v>
      </c>
      <c r="E442" s="188">
        <v>2.8030943344579902E-4</v>
      </c>
      <c r="F442" s="106">
        <v>3.8397324084016348E-4</v>
      </c>
    </row>
    <row r="443" spans="1:6" x14ac:dyDescent="0.3">
      <c r="A443" t="s">
        <v>526</v>
      </c>
      <c r="B443" t="s">
        <v>194</v>
      </c>
      <c r="C443" t="s">
        <v>372</v>
      </c>
      <c r="D443" s="1">
        <v>62</v>
      </c>
      <c r="E443" s="188">
        <v>9.4916356491750613E-6</v>
      </c>
      <c r="F443" s="106">
        <v>1.5554997643896145E-5</v>
      </c>
    </row>
    <row r="444" spans="1:6" x14ac:dyDescent="0.3">
      <c r="A444" t="s">
        <v>526</v>
      </c>
      <c r="B444" t="s">
        <v>194</v>
      </c>
      <c r="C444" t="s">
        <v>378</v>
      </c>
      <c r="D444" s="1">
        <v>74</v>
      </c>
      <c r="E444" s="188">
        <v>1.1328726419983138E-5</v>
      </c>
      <c r="F444" s="106">
        <v>1.699075325798951E-5</v>
      </c>
    </row>
    <row r="445" spans="1:6" x14ac:dyDescent="0.3">
      <c r="A445" t="s">
        <v>526</v>
      </c>
      <c r="B445" t="s">
        <v>194</v>
      </c>
      <c r="C445" t="s">
        <v>342</v>
      </c>
      <c r="D445" s="1">
        <v>150</v>
      </c>
      <c r="E445" s="188">
        <v>2.2963634635100958E-5</v>
      </c>
      <c r="F445" s="106">
        <v>3.3154259140524213E-5</v>
      </c>
    </row>
    <row r="446" spans="1:6" x14ac:dyDescent="0.3">
      <c r="A446" t="s">
        <v>526</v>
      </c>
      <c r="B446" t="s">
        <v>194</v>
      </c>
      <c r="C446" t="s">
        <v>363</v>
      </c>
      <c r="D446" s="1">
        <v>127</v>
      </c>
      <c r="E446" s="188">
        <v>1.9442543991052143E-5</v>
      </c>
      <c r="F446" s="106">
        <v>1.8939598767101066E-5</v>
      </c>
    </row>
    <row r="447" spans="1:6" x14ac:dyDescent="0.3">
      <c r="A447" t="s">
        <v>526</v>
      </c>
      <c r="B447" t="s">
        <v>194</v>
      </c>
      <c r="C447" t="s">
        <v>545</v>
      </c>
      <c r="D447" s="1">
        <v>297</v>
      </c>
      <c r="E447" s="188">
        <v>4.5467996577499896E-5</v>
      </c>
      <c r="F447" s="106">
        <v>4.01724050026651E-5</v>
      </c>
    </row>
    <row r="448" spans="1:6" x14ac:dyDescent="0.3">
      <c r="A448" t="s">
        <v>526</v>
      </c>
      <c r="B448" t="s">
        <v>194</v>
      </c>
      <c r="C448" t="s">
        <v>333</v>
      </c>
      <c r="D448" s="1">
        <v>206</v>
      </c>
      <c r="E448" s="188">
        <v>3.1536724898871978E-5</v>
      </c>
      <c r="F448" s="106">
        <v>4.6813605147893798E-5</v>
      </c>
    </row>
    <row r="449" spans="1:6" x14ac:dyDescent="0.3">
      <c r="A449" t="s">
        <v>526</v>
      </c>
      <c r="B449" t="s">
        <v>194</v>
      </c>
      <c r="C449" t="s">
        <v>368</v>
      </c>
      <c r="D449" s="1">
        <v>144</v>
      </c>
      <c r="E449" s="188">
        <v>2.2045089249696917E-5</v>
      </c>
      <c r="F449" s="106">
        <v>1.9368023421989786E-5</v>
      </c>
    </row>
    <row r="450" spans="1:6" x14ac:dyDescent="0.3">
      <c r="A450" t="s">
        <v>526</v>
      </c>
      <c r="B450" t="s">
        <v>194</v>
      </c>
      <c r="C450" t="s">
        <v>339</v>
      </c>
      <c r="D450" s="1">
        <v>160</v>
      </c>
      <c r="E450" s="188">
        <v>2.4494543610774355E-5</v>
      </c>
      <c r="F450" s="106">
        <v>3.2263929981228418E-5</v>
      </c>
    </row>
    <row r="451" spans="1:6" x14ac:dyDescent="0.3">
      <c r="A451" t="s">
        <v>526</v>
      </c>
      <c r="B451" t="s">
        <v>134</v>
      </c>
      <c r="C451" t="s">
        <v>205</v>
      </c>
      <c r="D451" s="1">
        <v>4427</v>
      </c>
      <c r="E451" s="188">
        <v>6.7773340353061292E-4</v>
      </c>
      <c r="F451" s="106">
        <v>1.0160613668492326E-3</v>
      </c>
    </row>
    <row r="452" spans="1:6" x14ac:dyDescent="0.3">
      <c r="A452" t="s">
        <v>526</v>
      </c>
      <c r="B452" t="s">
        <v>134</v>
      </c>
      <c r="C452" t="s">
        <v>137</v>
      </c>
      <c r="D452" s="1">
        <v>18554</v>
      </c>
      <c r="E452" s="188">
        <v>2.8404485134644209E-3</v>
      </c>
      <c r="F452" s="106">
        <v>2.9461618681972329E-3</v>
      </c>
    </row>
    <row r="453" spans="1:6" x14ac:dyDescent="0.3">
      <c r="A453" t="s">
        <v>526</v>
      </c>
      <c r="B453" t="s">
        <v>134</v>
      </c>
      <c r="C453" t="s">
        <v>135</v>
      </c>
      <c r="D453" s="1">
        <v>24221</v>
      </c>
      <c r="E453" s="188">
        <v>3.708014629978535E-3</v>
      </c>
      <c r="F453" s="106">
        <v>4.4271299565086407E-3</v>
      </c>
    </row>
    <row r="454" spans="1:6" x14ac:dyDescent="0.3">
      <c r="A454" t="s">
        <v>526</v>
      </c>
      <c r="B454" t="s">
        <v>134</v>
      </c>
      <c r="C454" t="s">
        <v>305</v>
      </c>
      <c r="D454" s="1">
        <v>558</v>
      </c>
      <c r="E454" s="188">
        <v>8.5424720842575559E-5</v>
      </c>
      <c r="F454" s="106">
        <v>9.4677847216321229E-5</v>
      </c>
    </row>
    <row r="455" spans="1:6" x14ac:dyDescent="0.3">
      <c r="A455" t="s">
        <v>526</v>
      </c>
      <c r="B455" t="s">
        <v>134</v>
      </c>
      <c r="C455" t="s">
        <v>406</v>
      </c>
      <c r="D455" s="1">
        <v>47</v>
      </c>
      <c r="E455" s="188">
        <v>7.1952721856649664E-6</v>
      </c>
      <c r="F455" s="106">
        <v>9.4971935326880433E-6</v>
      </c>
    </row>
    <row r="456" spans="1:6" x14ac:dyDescent="0.3">
      <c r="A456" t="s">
        <v>526</v>
      </c>
      <c r="B456" t="s">
        <v>134</v>
      </c>
      <c r="C456" t="s">
        <v>270</v>
      </c>
      <c r="D456" s="1">
        <v>902</v>
      </c>
      <c r="E456" s="188">
        <v>1.3808798960574041E-4</v>
      </c>
      <c r="F456" s="106">
        <v>1.5196160709457634E-4</v>
      </c>
    </row>
    <row r="457" spans="1:6" x14ac:dyDescent="0.3">
      <c r="A457" t="s">
        <v>526</v>
      </c>
      <c r="B457" t="s">
        <v>134</v>
      </c>
      <c r="C457" t="s">
        <v>232</v>
      </c>
      <c r="D457" s="1">
        <v>2987</v>
      </c>
      <c r="E457" s="188">
        <v>4.5728251103364372E-4</v>
      </c>
      <c r="F457" s="106">
        <v>5.0264872422770013E-4</v>
      </c>
    </row>
    <row r="458" spans="1:6" x14ac:dyDescent="0.3">
      <c r="A458" t="s">
        <v>526</v>
      </c>
      <c r="B458" t="s">
        <v>134</v>
      </c>
      <c r="C458" t="s">
        <v>178</v>
      </c>
      <c r="D458" s="1">
        <v>7274</v>
      </c>
      <c r="E458" s="188">
        <v>1.1135831889048291E-3</v>
      </c>
      <c r="F458" s="106">
        <v>1.3151390101273843E-3</v>
      </c>
    </row>
    <row r="459" spans="1:6" x14ac:dyDescent="0.3">
      <c r="A459" t="s">
        <v>526</v>
      </c>
      <c r="B459" t="s">
        <v>134</v>
      </c>
      <c r="C459" t="s">
        <v>219</v>
      </c>
      <c r="D459" s="1">
        <v>3467</v>
      </c>
      <c r="E459" s="188">
        <v>5.3076614186596679E-4</v>
      </c>
      <c r="F459" s="106">
        <v>5.9806243288966488E-4</v>
      </c>
    </row>
    <row r="460" spans="1:6" x14ac:dyDescent="0.3">
      <c r="A460" t="s">
        <v>526</v>
      </c>
      <c r="B460" t="s">
        <v>134</v>
      </c>
      <c r="C460" t="s">
        <v>166</v>
      </c>
      <c r="D460" s="1">
        <v>10759</v>
      </c>
      <c r="E460" s="188">
        <v>1.647104966927008E-3</v>
      </c>
      <c r="F460" s="106">
        <v>1.8353261079481812E-3</v>
      </c>
    </row>
    <row r="461" spans="1:6" x14ac:dyDescent="0.3">
      <c r="A461" t="s">
        <v>526</v>
      </c>
      <c r="B461" t="s">
        <v>134</v>
      </c>
      <c r="C461" t="s">
        <v>335</v>
      </c>
      <c r="D461" s="1">
        <v>201</v>
      </c>
      <c r="E461" s="188">
        <v>3.077127041103528E-5</v>
      </c>
      <c r="F461" s="106">
        <v>3.7729642876455186E-5</v>
      </c>
    </row>
    <row r="462" spans="1:6" x14ac:dyDescent="0.3">
      <c r="A462" t="s">
        <v>526</v>
      </c>
      <c r="B462" t="s">
        <v>134</v>
      </c>
      <c r="C462" t="s">
        <v>382</v>
      </c>
      <c r="D462" s="1">
        <v>153</v>
      </c>
      <c r="E462" s="188">
        <v>2.3422907327802975E-5</v>
      </c>
      <c r="F462" s="106">
        <v>3.2513476141551627E-5</v>
      </c>
    </row>
    <row r="463" spans="1:6" x14ac:dyDescent="0.3">
      <c r="A463" t="s">
        <v>526</v>
      </c>
      <c r="B463" t="s">
        <v>134</v>
      </c>
      <c r="C463" t="s">
        <v>230</v>
      </c>
      <c r="D463" s="1">
        <v>2215</v>
      </c>
      <c r="E463" s="188">
        <v>3.3909633811165748E-4</v>
      </c>
      <c r="F463" s="106">
        <v>4.1727866142401369E-4</v>
      </c>
    </row>
    <row r="464" spans="1:6" x14ac:dyDescent="0.3">
      <c r="A464" t="s">
        <v>526</v>
      </c>
      <c r="B464" t="s">
        <v>134</v>
      </c>
      <c r="C464" t="s">
        <v>206</v>
      </c>
      <c r="D464" s="1">
        <v>5702</v>
      </c>
      <c r="E464" s="188">
        <v>8.7292429792897106E-4</v>
      </c>
      <c r="F464" s="106">
        <v>8.472886265845764E-4</v>
      </c>
    </row>
    <row r="465" spans="1:6" x14ac:dyDescent="0.3">
      <c r="A465" t="s">
        <v>526</v>
      </c>
      <c r="B465" t="s">
        <v>546</v>
      </c>
      <c r="C465" t="s">
        <v>546</v>
      </c>
      <c r="D465" s="1">
        <v>840</v>
      </c>
      <c r="E465" s="188">
        <v>1.2859635395656537E-4</v>
      </c>
      <c r="F465" s="106">
        <v>2.3599647743161506E-4</v>
      </c>
    </row>
    <row r="466" spans="1:6" x14ac:dyDescent="0.3">
      <c r="A466" t="s">
        <v>526</v>
      </c>
      <c r="B466" t="s">
        <v>546</v>
      </c>
      <c r="C466" t="s">
        <v>547</v>
      </c>
      <c r="D466" s="1">
        <v>594</v>
      </c>
      <c r="E466" s="188">
        <v>9.0935993154999791E-5</v>
      </c>
      <c r="F466" s="106">
        <v>1.344394095062997E-4</v>
      </c>
    </row>
    <row r="467" spans="1:6" x14ac:dyDescent="0.3">
      <c r="A467" t="s">
        <v>526</v>
      </c>
      <c r="B467" t="s">
        <v>546</v>
      </c>
      <c r="C467" t="s">
        <v>548</v>
      </c>
      <c r="D467" s="1">
        <v>7</v>
      </c>
      <c r="E467" s="188">
        <v>1.071636282971378E-6</v>
      </c>
      <c r="F467" s="106">
        <v>1.7417880124525883E-6</v>
      </c>
    </row>
    <row r="468" spans="1:6" x14ac:dyDescent="0.3">
      <c r="A468" t="s">
        <v>526</v>
      </c>
      <c r="B468" t="s">
        <v>546</v>
      </c>
      <c r="C468" t="s">
        <v>549</v>
      </c>
      <c r="D468" s="1">
        <v>152</v>
      </c>
      <c r="E468" s="188">
        <v>2.3269816430235636E-5</v>
      </c>
      <c r="F468" s="106">
        <v>2.9270627496118223E-5</v>
      </c>
    </row>
    <row r="469" spans="1:6" x14ac:dyDescent="0.3">
      <c r="A469" t="s">
        <v>526</v>
      </c>
      <c r="B469" t="s">
        <v>546</v>
      </c>
      <c r="C469" t="s">
        <v>550</v>
      </c>
      <c r="D469" s="1">
        <v>115</v>
      </c>
      <c r="E469" s="188">
        <v>1.7605453220244068E-5</v>
      </c>
      <c r="F469" s="106">
        <v>4.0118732184378649E-5</v>
      </c>
    </row>
    <row r="470" spans="1:6" x14ac:dyDescent="0.3">
      <c r="A470" t="s">
        <v>526</v>
      </c>
      <c r="B470" t="s">
        <v>551</v>
      </c>
      <c r="C470" t="s">
        <v>551</v>
      </c>
      <c r="D470" s="1">
        <v>1767</v>
      </c>
      <c r="E470" s="188">
        <v>2.7051161600148926E-4</v>
      </c>
      <c r="F470" s="106">
        <v>2.6690917799012754E-4</v>
      </c>
    </row>
    <row r="471" spans="1:6" x14ac:dyDescent="0.3">
      <c r="A471" t="s">
        <v>526</v>
      </c>
      <c r="B471" t="s">
        <v>552</v>
      </c>
      <c r="C471" t="s">
        <v>551</v>
      </c>
      <c r="D471" s="1">
        <v>99</v>
      </c>
      <c r="E471" s="188">
        <v>1.5155998859166631E-5</v>
      </c>
      <c r="F471" s="106">
        <v>1.7309653845856736E-5</v>
      </c>
    </row>
    <row r="472" spans="1:6" x14ac:dyDescent="0.3">
      <c r="A472" t="s">
        <v>526</v>
      </c>
      <c r="B472" t="s">
        <v>552</v>
      </c>
      <c r="C472" t="s">
        <v>552</v>
      </c>
      <c r="D472" s="1">
        <v>2513</v>
      </c>
      <c r="E472" s="188">
        <v>3.8471742558672468E-4</v>
      </c>
      <c r="F472" s="106">
        <v>4.6476087477114895E-4</v>
      </c>
    </row>
    <row r="473" spans="1:6" x14ac:dyDescent="0.3">
      <c r="A473" t="s">
        <v>526</v>
      </c>
      <c r="B473" t="s">
        <v>367</v>
      </c>
      <c r="C473" t="s">
        <v>413</v>
      </c>
      <c r="D473" s="1">
        <v>75</v>
      </c>
      <c r="E473" s="188">
        <v>1.1481817317550479E-5</v>
      </c>
      <c r="F473" s="106">
        <v>1.6843129832909748E-5</v>
      </c>
    </row>
    <row r="474" spans="1:6" x14ac:dyDescent="0.3">
      <c r="A474" t="s">
        <v>526</v>
      </c>
      <c r="B474" t="s">
        <v>553</v>
      </c>
      <c r="C474" t="s">
        <v>554</v>
      </c>
      <c r="D474" s="1">
        <v>11359</v>
      </c>
      <c r="E474" s="188">
        <v>1.7389595054674118E-3</v>
      </c>
      <c r="F474" s="106">
        <v>2.3078446670941125E-3</v>
      </c>
    </row>
    <row r="475" spans="1:6" x14ac:dyDescent="0.3">
      <c r="A475" t="s">
        <v>526</v>
      </c>
      <c r="B475" t="s">
        <v>553</v>
      </c>
      <c r="C475" t="s">
        <v>555</v>
      </c>
      <c r="D475" s="1">
        <v>5320</v>
      </c>
      <c r="E475" s="188">
        <v>8.1444357505824731E-4</v>
      </c>
      <c r="F475" s="106">
        <v>1.014313987531962E-3</v>
      </c>
    </row>
    <row r="476" spans="1:6" x14ac:dyDescent="0.3">
      <c r="A476" t="s">
        <v>526</v>
      </c>
      <c r="B476" t="s">
        <v>553</v>
      </c>
      <c r="C476" t="s">
        <v>556</v>
      </c>
      <c r="D476" s="1">
        <v>14411</v>
      </c>
      <c r="E476" s="188">
        <v>2.2061929248429328E-3</v>
      </c>
      <c r="F476" s="106">
        <v>2.4796023205691728E-3</v>
      </c>
    </row>
    <row r="477" spans="1:6" x14ac:dyDescent="0.3">
      <c r="A477" t="s">
        <v>526</v>
      </c>
      <c r="B477" t="s">
        <v>557</v>
      </c>
      <c r="C477" t="s">
        <v>558</v>
      </c>
      <c r="D477" s="1">
        <v>4043</v>
      </c>
      <c r="E477" s="188">
        <v>6.189464988647544E-4</v>
      </c>
      <c r="F477" s="106">
        <v>1.069861800990336E-3</v>
      </c>
    </row>
    <row r="478" spans="1:6" x14ac:dyDescent="0.3">
      <c r="A478" t="s">
        <v>526</v>
      </c>
      <c r="B478" t="s">
        <v>557</v>
      </c>
      <c r="C478" t="s">
        <v>559</v>
      </c>
      <c r="D478" s="1">
        <v>1184</v>
      </c>
      <c r="E478" s="188">
        <v>1.8125962271973021E-4</v>
      </c>
      <c r="F478" s="106">
        <v>2.9403867100292775E-4</v>
      </c>
    </row>
    <row r="479" spans="1:6" x14ac:dyDescent="0.3">
      <c r="A479" t="s">
        <v>526</v>
      </c>
      <c r="B479" t="s">
        <v>560</v>
      </c>
      <c r="C479" t="s">
        <v>561</v>
      </c>
      <c r="D479" s="1">
        <v>1153</v>
      </c>
      <c r="E479" s="188">
        <v>1.7651380489514269E-4</v>
      </c>
      <c r="F479" s="106">
        <v>3.1256336374381038E-4</v>
      </c>
    </row>
    <row r="480" spans="1:6" x14ac:dyDescent="0.3">
      <c r="A480" t="s">
        <v>526</v>
      </c>
      <c r="B480" t="s">
        <v>562</v>
      </c>
      <c r="C480" t="s">
        <v>563</v>
      </c>
      <c r="D480" s="1">
        <v>36</v>
      </c>
      <c r="E480" s="188">
        <v>5.5112723124242293E-6</v>
      </c>
      <c r="F480" s="106">
        <v>6.5553020061644942E-6</v>
      </c>
    </row>
    <row r="481" spans="1:6" x14ac:dyDescent="0.3">
      <c r="A481" t="s">
        <v>526</v>
      </c>
      <c r="B481" t="s">
        <v>562</v>
      </c>
      <c r="C481" t="s">
        <v>564</v>
      </c>
      <c r="D481" s="1">
        <v>205</v>
      </c>
      <c r="E481" s="188">
        <v>3.1383634001304643E-5</v>
      </c>
      <c r="F481" s="106">
        <v>3.0598404029323839E-5</v>
      </c>
    </row>
    <row r="482" spans="1:6" x14ac:dyDescent="0.3">
      <c r="A482" t="s">
        <v>526</v>
      </c>
      <c r="B482" t="s">
        <v>562</v>
      </c>
      <c r="C482" t="s">
        <v>565</v>
      </c>
      <c r="D482" s="1">
        <v>59</v>
      </c>
      <c r="E482" s="188">
        <v>9.0323629564730425E-6</v>
      </c>
      <c r="F482" s="106">
        <v>1.0704289654000354E-5</v>
      </c>
    </row>
    <row r="483" spans="1:6" x14ac:dyDescent="0.3">
      <c r="A483" t="s">
        <v>526</v>
      </c>
      <c r="B483" t="s">
        <v>562</v>
      </c>
      <c r="C483" t="s">
        <v>566</v>
      </c>
      <c r="D483" s="1">
        <v>152</v>
      </c>
      <c r="E483" s="188">
        <v>2.3269816430235636E-5</v>
      </c>
      <c r="F483" s="106">
        <v>6.7947223273671123E-5</v>
      </c>
    </row>
    <row r="484" spans="1:6" x14ac:dyDescent="0.3">
      <c r="A484" t="s">
        <v>526</v>
      </c>
      <c r="B484" t="s">
        <v>562</v>
      </c>
      <c r="C484" t="s">
        <v>567</v>
      </c>
      <c r="D484" s="1">
        <v>49</v>
      </c>
      <c r="E484" s="188">
        <v>7.5014539807996461E-6</v>
      </c>
      <c r="F484" s="106">
        <v>7.8606638805416719E-6</v>
      </c>
    </row>
    <row r="485" spans="1:6" x14ac:dyDescent="0.3">
      <c r="A485" t="s">
        <v>526</v>
      </c>
      <c r="B485" t="s">
        <v>562</v>
      </c>
      <c r="C485" t="s">
        <v>568</v>
      </c>
      <c r="D485" s="1">
        <v>145</v>
      </c>
      <c r="E485" s="188">
        <v>2.2198180147264259E-5</v>
      </c>
      <c r="F485" s="106">
        <v>2.2904295833944892E-5</v>
      </c>
    </row>
    <row r="486" spans="1:6" x14ac:dyDescent="0.3">
      <c r="A486" t="s">
        <v>526</v>
      </c>
      <c r="B486" t="s">
        <v>562</v>
      </c>
      <c r="C486" t="s">
        <v>569</v>
      </c>
      <c r="D486" s="1">
        <v>37</v>
      </c>
      <c r="E486" s="188">
        <v>5.6643632099915691E-6</v>
      </c>
      <c r="F486" s="106">
        <v>9.8901252211261404E-6</v>
      </c>
    </row>
    <row r="487" spans="1:6" x14ac:dyDescent="0.3">
      <c r="A487" t="s">
        <v>526</v>
      </c>
      <c r="B487" t="s">
        <v>562</v>
      </c>
      <c r="C487" t="s">
        <v>570</v>
      </c>
      <c r="D487" s="1">
        <v>35</v>
      </c>
      <c r="E487" s="188">
        <v>5.3581814148568902E-6</v>
      </c>
      <c r="F487" s="106">
        <v>1.1357097280051912E-5</v>
      </c>
    </row>
    <row r="488" spans="1:6" x14ac:dyDescent="0.3">
      <c r="A488" t="s">
        <v>526</v>
      </c>
      <c r="B488" t="s">
        <v>562</v>
      </c>
      <c r="C488" t="s">
        <v>571</v>
      </c>
      <c r="D488" s="1">
        <v>10</v>
      </c>
      <c r="E488" s="188">
        <v>1.5309089756733972E-6</v>
      </c>
      <c r="F488" s="106">
        <v>7.4089640095480141E-6</v>
      </c>
    </row>
    <row r="489" spans="1:6" x14ac:dyDescent="0.3">
      <c r="A489" t="s">
        <v>526</v>
      </c>
      <c r="B489" t="s">
        <v>562</v>
      </c>
      <c r="C489" t="s">
        <v>572</v>
      </c>
      <c r="D489" s="1">
        <v>13</v>
      </c>
      <c r="E489" s="188">
        <v>1.990181668375416E-6</v>
      </c>
      <c r="F489" s="106">
        <v>7.6962232813960499E-6</v>
      </c>
    </row>
    <row r="490" spans="1:6" x14ac:dyDescent="0.3">
      <c r="A490" t="s">
        <v>526</v>
      </c>
      <c r="B490" t="s">
        <v>562</v>
      </c>
      <c r="C490" t="s">
        <v>380</v>
      </c>
      <c r="D490" s="1">
        <v>142</v>
      </c>
      <c r="E490" s="188">
        <v>2.1738907454562239E-5</v>
      </c>
      <c r="F490" s="106">
        <v>2.0171122664174086E-5</v>
      </c>
    </row>
    <row r="491" spans="1:6" x14ac:dyDescent="0.3">
      <c r="A491" t="s">
        <v>526</v>
      </c>
      <c r="B491" t="s">
        <v>562</v>
      </c>
      <c r="C491" t="s">
        <v>573</v>
      </c>
      <c r="D491" s="1">
        <v>5</v>
      </c>
      <c r="E491" s="188">
        <v>7.654544878366986E-7</v>
      </c>
      <c r="F491" s="106">
        <v>2.111481564452959E-6</v>
      </c>
    </row>
    <row r="492" spans="1:6" x14ac:dyDescent="0.3">
      <c r="A492" t="s">
        <v>526</v>
      </c>
      <c r="B492" t="s">
        <v>574</v>
      </c>
      <c r="C492" t="s">
        <v>574</v>
      </c>
      <c r="D492" s="1">
        <v>14380</v>
      </c>
      <c r="E492" s="188">
        <v>2.2014471070183452E-3</v>
      </c>
      <c r="F492" s="106">
        <v>1.7028945315215797E-3</v>
      </c>
    </row>
    <row r="493" spans="1:6" x14ac:dyDescent="0.3">
      <c r="A493" t="s">
        <v>526</v>
      </c>
      <c r="B493" t="s">
        <v>575</v>
      </c>
      <c r="C493" t="s">
        <v>576</v>
      </c>
      <c r="D493" s="1">
        <v>997</v>
      </c>
      <c r="E493" s="188">
        <v>1.5263162487463768E-4</v>
      </c>
      <c r="F493" s="106">
        <v>1.7943762504731521E-4</v>
      </c>
    </row>
    <row r="494" spans="1:6" x14ac:dyDescent="0.3">
      <c r="A494" t="s">
        <v>526</v>
      </c>
      <c r="B494" t="s">
        <v>575</v>
      </c>
      <c r="C494" t="s">
        <v>577</v>
      </c>
      <c r="D494" s="1">
        <v>89195</v>
      </c>
      <c r="E494" s="188">
        <v>1.3654942608518865E-2</v>
      </c>
      <c r="F494" s="106">
        <v>1.2306040123289893E-2</v>
      </c>
    </row>
    <row r="495" spans="1:6" x14ac:dyDescent="0.3">
      <c r="A495" t="s">
        <v>526</v>
      </c>
      <c r="B495" t="s">
        <v>578</v>
      </c>
      <c r="C495" t="s">
        <v>579</v>
      </c>
      <c r="D495" s="1">
        <v>744</v>
      </c>
      <c r="E495" s="188">
        <v>1.1389962779010075E-4</v>
      </c>
      <c r="F495" s="106">
        <v>1.4075013711751938E-4</v>
      </c>
    </row>
    <row r="496" spans="1:6" x14ac:dyDescent="0.3">
      <c r="A496" t="s">
        <v>526</v>
      </c>
      <c r="B496" t="s">
        <v>580</v>
      </c>
      <c r="C496" t="s">
        <v>129</v>
      </c>
      <c r="D496" s="1">
        <v>29098</v>
      </c>
      <c r="E496" s="188">
        <v>4.4546389374144511E-3</v>
      </c>
      <c r="F496" s="106">
        <v>4.6256900294319864E-3</v>
      </c>
    </row>
    <row r="497" spans="1:6" x14ac:dyDescent="0.3">
      <c r="A497" t="s">
        <v>526</v>
      </c>
      <c r="B497" t="s">
        <v>580</v>
      </c>
      <c r="C497" t="s">
        <v>581</v>
      </c>
      <c r="D497" s="1">
        <v>962</v>
      </c>
      <c r="E497" s="188">
        <v>1.4727344345978079E-4</v>
      </c>
      <c r="F497" s="106">
        <v>1.2476113741879166E-4</v>
      </c>
    </row>
    <row r="498" spans="1:6" x14ac:dyDescent="0.3">
      <c r="A498" t="s">
        <v>526</v>
      </c>
      <c r="B498" t="s">
        <v>580</v>
      </c>
      <c r="C498" t="s">
        <v>582</v>
      </c>
      <c r="D498" s="1">
        <v>12</v>
      </c>
      <c r="E498" s="188">
        <v>1.8370907708080766E-6</v>
      </c>
      <c r="F498" s="106">
        <v>2.5318043120562993E-6</v>
      </c>
    </row>
    <row r="499" spans="1:6" x14ac:dyDescent="0.3">
      <c r="A499" t="s">
        <v>526</v>
      </c>
      <c r="B499" t="s">
        <v>580</v>
      </c>
      <c r="C499" t="s">
        <v>294</v>
      </c>
      <c r="D499" s="1">
        <v>620</v>
      </c>
      <c r="E499" s="188">
        <v>9.4916356491750627E-5</v>
      </c>
      <c r="F499" s="106">
        <v>1.1811959737661355E-4</v>
      </c>
    </row>
    <row r="500" spans="1:6" x14ac:dyDescent="0.3">
      <c r="A500" t="s">
        <v>526</v>
      </c>
      <c r="B500" t="s">
        <v>209</v>
      </c>
      <c r="C500" t="s">
        <v>301</v>
      </c>
      <c r="D500" s="1">
        <v>447</v>
      </c>
      <c r="E500" s="188">
        <v>6.8431631212600847E-5</v>
      </c>
      <c r="F500" s="106">
        <v>1.3334932908977141E-4</v>
      </c>
    </row>
    <row r="501" spans="1:6" x14ac:dyDescent="0.3">
      <c r="A501" t="s">
        <v>526</v>
      </c>
      <c r="B501" t="s">
        <v>209</v>
      </c>
      <c r="C501" t="s">
        <v>250</v>
      </c>
      <c r="D501" s="1">
        <v>1901</v>
      </c>
      <c r="E501" s="188">
        <v>2.910257962755128E-4</v>
      </c>
      <c r="F501" s="106">
        <v>6.0879931402615668E-4</v>
      </c>
    </row>
    <row r="502" spans="1:6" x14ac:dyDescent="0.3">
      <c r="A502" t="s">
        <v>526</v>
      </c>
      <c r="B502" t="s">
        <v>209</v>
      </c>
      <c r="C502" t="s">
        <v>437</v>
      </c>
      <c r="D502" s="1">
        <v>7</v>
      </c>
      <c r="E502" s="188">
        <v>1.071636282971378E-6</v>
      </c>
      <c r="F502" s="106">
        <v>2.3518118824883545E-6</v>
      </c>
    </row>
    <row r="503" spans="1:6" x14ac:dyDescent="0.3">
      <c r="A503" t="s">
        <v>526</v>
      </c>
      <c r="B503" t="s">
        <v>209</v>
      </c>
      <c r="C503" t="s">
        <v>210</v>
      </c>
      <c r="D503" s="1">
        <v>3537</v>
      </c>
      <c r="E503" s="188">
        <v>5.4148250469568057E-4</v>
      </c>
      <c r="F503" s="106">
        <v>1.0422896694502167E-3</v>
      </c>
    </row>
    <row r="504" spans="1:6" x14ac:dyDescent="0.3">
      <c r="A504" t="s">
        <v>526</v>
      </c>
      <c r="B504" t="s">
        <v>209</v>
      </c>
      <c r="C504" t="s">
        <v>313</v>
      </c>
      <c r="D504" s="1">
        <v>271</v>
      </c>
      <c r="E504" s="188">
        <v>4.148763324074906E-5</v>
      </c>
      <c r="F504" s="106">
        <v>1.0167578465983268E-4</v>
      </c>
    </row>
    <row r="505" spans="1:6" x14ac:dyDescent="0.3">
      <c r="A505" t="s">
        <v>526</v>
      </c>
      <c r="B505" t="s">
        <v>209</v>
      </c>
      <c r="C505" t="s">
        <v>397</v>
      </c>
      <c r="D505" s="1">
        <v>66</v>
      </c>
      <c r="E505" s="188">
        <v>1.0103999239444421E-5</v>
      </c>
      <c r="F505" s="106">
        <v>8.5016693575175168E-6</v>
      </c>
    </row>
    <row r="506" spans="1:6" x14ac:dyDescent="0.3">
      <c r="A506" t="s">
        <v>526</v>
      </c>
      <c r="B506" t="s">
        <v>209</v>
      </c>
      <c r="C506" t="s">
        <v>328</v>
      </c>
      <c r="D506" s="1">
        <v>167</v>
      </c>
      <c r="E506" s="188">
        <v>2.5566179893745732E-5</v>
      </c>
      <c r="F506" s="106">
        <v>7.0052344130211428E-5</v>
      </c>
    </row>
    <row r="507" spans="1:6" x14ac:dyDescent="0.3">
      <c r="A507" t="s">
        <v>526</v>
      </c>
      <c r="B507" t="s">
        <v>209</v>
      </c>
      <c r="C507" t="s">
        <v>362</v>
      </c>
      <c r="D507" s="1">
        <v>94</v>
      </c>
      <c r="E507" s="188">
        <v>1.4390544371329933E-5</v>
      </c>
      <c r="F507" s="106">
        <v>3.7201860163305036E-5</v>
      </c>
    </row>
    <row r="508" spans="1:6" x14ac:dyDescent="0.3">
      <c r="A508" t="s">
        <v>526</v>
      </c>
      <c r="B508" t="s">
        <v>209</v>
      </c>
      <c r="C508" t="s">
        <v>269</v>
      </c>
      <c r="D508" s="1">
        <v>700</v>
      </c>
      <c r="E508" s="188">
        <v>1.0716362829713779E-4</v>
      </c>
      <c r="F508" s="106">
        <v>2.2952854748128636E-4</v>
      </c>
    </row>
    <row r="509" spans="1:6" x14ac:dyDescent="0.3">
      <c r="A509" t="s">
        <v>526</v>
      </c>
      <c r="B509" t="s">
        <v>209</v>
      </c>
      <c r="C509" t="s">
        <v>325</v>
      </c>
      <c r="D509" s="1">
        <v>286</v>
      </c>
      <c r="E509" s="188">
        <v>4.3783996704259156E-5</v>
      </c>
      <c r="F509" s="106">
        <v>9.5138623880850664E-5</v>
      </c>
    </row>
    <row r="510" spans="1:6" x14ac:dyDescent="0.3">
      <c r="A510" t="s">
        <v>526</v>
      </c>
      <c r="B510" t="s">
        <v>209</v>
      </c>
      <c r="C510" t="s">
        <v>343</v>
      </c>
      <c r="D510" s="1">
        <v>163</v>
      </c>
      <c r="E510" s="188">
        <v>2.4953816303476372E-5</v>
      </c>
      <c r="F510" s="106">
        <v>4.3518520521278321E-5</v>
      </c>
    </row>
    <row r="511" spans="1:6" x14ac:dyDescent="0.3">
      <c r="A511" t="s">
        <v>526</v>
      </c>
      <c r="B511" t="s">
        <v>209</v>
      </c>
      <c r="C511" t="s">
        <v>438</v>
      </c>
      <c r="D511" s="1">
        <v>27</v>
      </c>
      <c r="E511" s="188">
        <v>4.1334542343181719E-6</v>
      </c>
      <c r="F511" s="106">
        <v>7.8796471251670515E-6</v>
      </c>
    </row>
    <row r="512" spans="1:6" x14ac:dyDescent="0.3">
      <c r="A512" t="s">
        <v>526</v>
      </c>
      <c r="B512" t="s">
        <v>209</v>
      </c>
      <c r="C512" t="s">
        <v>583</v>
      </c>
      <c r="D512" s="1">
        <v>74</v>
      </c>
      <c r="E512" s="188">
        <v>1.1328726419983138E-5</v>
      </c>
      <c r="F512" s="106">
        <v>2.7428416929958056E-5</v>
      </c>
    </row>
    <row r="513" spans="1:6" x14ac:dyDescent="0.3">
      <c r="A513" t="s">
        <v>526</v>
      </c>
      <c r="B513" t="s">
        <v>209</v>
      </c>
      <c r="C513" t="s">
        <v>440</v>
      </c>
      <c r="D513" s="1">
        <v>17</v>
      </c>
      <c r="E513" s="188">
        <v>2.6025452586447752E-6</v>
      </c>
      <c r="F513" s="106">
        <v>7.2874400352256838E-6</v>
      </c>
    </row>
    <row r="514" spans="1:6" x14ac:dyDescent="0.3">
      <c r="A514" t="s">
        <v>526</v>
      </c>
      <c r="B514" t="s">
        <v>209</v>
      </c>
      <c r="C514" t="s">
        <v>405</v>
      </c>
      <c r="D514" s="1">
        <v>37</v>
      </c>
      <c r="E514" s="188">
        <v>5.6643632099915691E-6</v>
      </c>
      <c r="F514" s="106">
        <v>9.5751705278445128E-6</v>
      </c>
    </row>
    <row r="515" spans="1:6" x14ac:dyDescent="0.3">
      <c r="A515" t="s">
        <v>526</v>
      </c>
      <c r="B515" t="s">
        <v>209</v>
      </c>
      <c r="C515" t="s">
        <v>584</v>
      </c>
      <c r="D515" s="1">
        <v>13</v>
      </c>
      <c r="E515" s="188">
        <v>1.990181668375416E-6</v>
      </c>
      <c r="F515" s="106">
        <v>4.7987655560791337E-6</v>
      </c>
    </row>
    <row r="516" spans="1:6" x14ac:dyDescent="0.3">
      <c r="A516" t="s">
        <v>526</v>
      </c>
      <c r="B516" t="s">
        <v>209</v>
      </c>
      <c r="C516" t="s">
        <v>443</v>
      </c>
      <c r="D516" s="1">
        <v>14</v>
      </c>
      <c r="E516" s="188">
        <v>2.1432725659427559E-6</v>
      </c>
      <c r="F516" s="106">
        <v>7.9228356675498833E-6</v>
      </c>
    </row>
    <row r="517" spans="1:6" x14ac:dyDescent="0.3">
      <c r="A517" t="s">
        <v>526</v>
      </c>
      <c r="B517" t="s">
        <v>209</v>
      </c>
      <c r="C517" t="s">
        <v>423</v>
      </c>
      <c r="D517" s="1">
        <v>27</v>
      </c>
      <c r="E517" s="188">
        <v>4.1334542343181719E-6</v>
      </c>
      <c r="F517" s="106">
        <v>1.0409087608438714E-5</v>
      </c>
    </row>
    <row r="518" spans="1:6" x14ac:dyDescent="0.3">
      <c r="A518" t="s">
        <v>526</v>
      </c>
      <c r="B518" t="s">
        <v>209</v>
      </c>
      <c r="C518" t="s">
        <v>585</v>
      </c>
      <c r="D518" s="1">
        <v>26</v>
      </c>
      <c r="E518" s="188">
        <v>3.9803633367508321E-6</v>
      </c>
      <c r="F518" s="106">
        <v>1.227469389962225E-5</v>
      </c>
    </row>
    <row r="519" spans="1:6" x14ac:dyDescent="0.3">
      <c r="A519" t="s">
        <v>526</v>
      </c>
      <c r="B519" t="s">
        <v>209</v>
      </c>
      <c r="C519" t="s">
        <v>431</v>
      </c>
      <c r="D519" s="1">
        <v>35</v>
      </c>
      <c r="E519" s="188">
        <v>5.3581814148568902E-6</v>
      </c>
      <c r="F519" s="106">
        <v>1.4174068952731149E-5</v>
      </c>
    </row>
    <row r="520" spans="1:6" x14ac:dyDescent="0.3">
      <c r="A520" t="s">
        <v>526</v>
      </c>
      <c r="B520" t="s">
        <v>209</v>
      </c>
      <c r="C520" t="s">
        <v>421</v>
      </c>
      <c r="D520" s="1">
        <v>48</v>
      </c>
      <c r="E520" s="188">
        <v>7.3483630832323062E-6</v>
      </c>
      <c r="F520" s="106">
        <v>1.1919742605310117E-5</v>
      </c>
    </row>
    <row r="521" spans="1:6" x14ac:dyDescent="0.3">
      <c r="A521" t="s">
        <v>526</v>
      </c>
      <c r="B521" t="s">
        <v>209</v>
      </c>
      <c r="C521" t="s">
        <v>586</v>
      </c>
      <c r="D521" s="1">
        <v>12</v>
      </c>
      <c r="E521" s="188">
        <v>1.8370907708080766E-6</v>
      </c>
      <c r="F521" s="106">
        <v>3.8155641903113916E-6</v>
      </c>
    </row>
    <row r="522" spans="1:6" x14ac:dyDescent="0.3">
      <c r="A522" t="s">
        <v>526</v>
      </c>
      <c r="B522" t="s">
        <v>209</v>
      </c>
      <c r="C522" t="s">
        <v>401</v>
      </c>
      <c r="D522" s="1">
        <v>36</v>
      </c>
      <c r="E522" s="188">
        <v>5.5112723124242293E-6</v>
      </c>
      <c r="F522" s="106">
        <v>1.5099853998810359E-5</v>
      </c>
    </row>
    <row r="523" spans="1:6" x14ac:dyDescent="0.3">
      <c r="A523" t="s">
        <v>526</v>
      </c>
      <c r="B523" t="s">
        <v>209</v>
      </c>
      <c r="C523" t="s">
        <v>392</v>
      </c>
      <c r="D523" s="1">
        <v>53</v>
      </c>
      <c r="E523" s="188">
        <v>8.1138175710690048E-6</v>
      </c>
      <c r="F523" s="106">
        <v>3.5651791025175552E-5</v>
      </c>
    </row>
    <row r="524" spans="1:6" x14ac:dyDescent="0.3">
      <c r="A524" t="s">
        <v>526</v>
      </c>
      <c r="B524" t="s">
        <v>209</v>
      </c>
      <c r="C524" t="s">
        <v>439</v>
      </c>
      <c r="D524" s="1">
        <v>29</v>
      </c>
      <c r="E524" s="188">
        <v>4.4396360294528517E-6</v>
      </c>
      <c r="F524" s="106">
        <v>1.424805370371801E-5</v>
      </c>
    </row>
    <row r="525" spans="1:6" x14ac:dyDescent="0.3">
      <c r="A525" t="s">
        <v>526</v>
      </c>
      <c r="B525" t="s">
        <v>209</v>
      </c>
      <c r="C525" t="s">
        <v>384</v>
      </c>
      <c r="D525" s="1">
        <v>71</v>
      </c>
      <c r="E525" s="188">
        <v>1.0869453727281119E-5</v>
      </c>
      <c r="F525" s="106">
        <v>2.9565148202794877E-5</v>
      </c>
    </row>
    <row r="526" spans="1:6" x14ac:dyDescent="0.3">
      <c r="A526" t="s">
        <v>526</v>
      </c>
      <c r="B526" t="s">
        <v>209</v>
      </c>
      <c r="C526" t="s">
        <v>426</v>
      </c>
      <c r="D526" s="1">
        <v>16</v>
      </c>
      <c r="E526" s="188">
        <v>2.4494543610774353E-6</v>
      </c>
      <c r="F526" s="106">
        <v>5.3939637391754411E-6</v>
      </c>
    </row>
    <row r="527" spans="1:6" x14ac:dyDescent="0.3">
      <c r="A527" t="s">
        <v>526</v>
      </c>
      <c r="B527" t="s">
        <v>209</v>
      </c>
      <c r="C527" t="s">
        <v>373</v>
      </c>
      <c r="D527" s="1">
        <v>80</v>
      </c>
      <c r="E527" s="188">
        <v>1.2247271805387178E-5</v>
      </c>
      <c r="F527" s="106">
        <v>1.5805161798672857E-5</v>
      </c>
    </row>
    <row r="528" spans="1:6" x14ac:dyDescent="0.3">
      <c r="A528" t="s">
        <v>526</v>
      </c>
      <c r="B528" t="s">
        <v>209</v>
      </c>
      <c r="C528" t="s">
        <v>435</v>
      </c>
      <c r="D528" s="1">
        <v>10</v>
      </c>
      <c r="E528" s="188">
        <v>1.5309089756733972E-6</v>
      </c>
      <c r="F528" s="106">
        <v>2.411031200994971E-6</v>
      </c>
    </row>
    <row r="529" spans="1:6" x14ac:dyDescent="0.3">
      <c r="A529" t="s">
        <v>526</v>
      </c>
      <c r="B529" t="s">
        <v>209</v>
      </c>
      <c r="C529" t="s">
        <v>414</v>
      </c>
      <c r="D529" s="1">
        <v>21</v>
      </c>
      <c r="E529" s="188">
        <v>3.2149088489141339E-6</v>
      </c>
      <c r="F529" s="106">
        <v>6.5041367003731145E-6</v>
      </c>
    </row>
    <row r="530" spans="1:6" x14ac:dyDescent="0.3">
      <c r="A530" t="s">
        <v>526</v>
      </c>
      <c r="B530" t="s">
        <v>209</v>
      </c>
      <c r="C530" t="s">
        <v>427</v>
      </c>
      <c r="D530" s="1">
        <v>20</v>
      </c>
      <c r="E530" s="188">
        <v>3.0618179513467944E-6</v>
      </c>
      <c r="F530" s="106">
        <v>6.2178615846922781E-6</v>
      </c>
    </row>
    <row r="531" spans="1:6" x14ac:dyDescent="0.3">
      <c r="A531" t="s">
        <v>526</v>
      </c>
      <c r="B531" t="s">
        <v>209</v>
      </c>
      <c r="C531" t="s">
        <v>449</v>
      </c>
      <c r="D531" s="1">
        <v>17</v>
      </c>
      <c r="E531" s="188">
        <v>2.6025452586447752E-6</v>
      </c>
      <c r="F531" s="106">
        <v>5.5532440846343403E-6</v>
      </c>
    </row>
    <row r="532" spans="1:6" x14ac:dyDescent="0.3">
      <c r="A532" t="s">
        <v>526</v>
      </c>
      <c r="B532" t="s">
        <v>209</v>
      </c>
      <c r="C532" t="s">
        <v>587</v>
      </c>
      <c r="D532" s="1">
        <v>16</v>
      </c>
      <c r="E532" s="188">
        <v>2.4494543610774353E-6</v>
      </c>
      <c r="F532" s="106">
        <v>5.8173579192126755E-6</v>
      </c>
    </row>
    <row r="533" spans="1:6" x14ac:dyDescent="0.3">
      <c r="A533" t="s">
        <v>526</v>
      </c>
      <c r="B533" t="s">
        <v>209</v>
      </c>
      <c r="C533" t="s">
        <v>417</v>
      </c>
      <c r="D533" s="1">
        <v>41</v>
      </c>
      <c r="E533" s="188">
        <v>6.2767268002609279E-6</v>
      </c>
      <c r="F533" s="106">
        <v>1.3380281341974956E-5</v>
      </c>
    </row>
    <row r="534" spans="1:6" x14ac:dyDescent="0.3">
      <c r="A534" t="s">
        <v>526</v>
      </c>
      <c r="B534" t="s">
        <v>209</v>
      </c>
      <c r="C534" t="s">
        <v>396</v>
      </c>
      <c r="D534" s="1">
        <v>148</v>
      </c>
      <c r="E534" s="188">
        <v>2.2657452839966277E-5</v>
      </c>
      <c r="F534" s="106">
        <v>3.2842836285544336E-5</v>
      </c>
    </row>
    <row r="535" spans="1:6" x14ac:dyDescent="0.3">
      <c r="A535" t="s">
        <v>526</v>
      </c>
      <c r="B535" t="s">
        <v>209</v>
      </c>
      <c r="C535" t="s">
        <v>398</v>
      </c>
      <c r="D535" s="1">
        <v>116</v>
      </c>
      <c r="E535" s="188">
        <v>1.7758544117811407E-5</v>
      </c>
      <c r="F535" s="106">
        <v>2.6205112359116579E-5</v>
      </c>
    </row>
    <row r="536" spans="1:6" x14ac:dyDescent="0.3">
      <c r="A536" t="s">
        <v>526</v>
      </c>
      <c r="B536" t="s">
        <v>209</v>
      </c>
      <c r="C536" t="s">
        <v>394</v>
      </c>
      <c r="D536" s="1">
        <v>68</v>
      </c>
      <c r="E536" s="188">
        <v>1.0410181034579101E-5</v>
      </c>
      <c r="F536" s="106">
        <v>3.756148658565789E-5</v>
      </c>
    </row>
    <row r="537" spans="1:6" x14ac:dyDescent="0.3">
      <c r="A537" t="s">
        <v>526</v>
      </c>
      <c r="B537" t="s">
        <v>209</v>
      </c>
      <c r="C537" t="s">
        <v>419</v>
      </c>
      <c r="D537" s="1">
        <v>139</v>
      </c>
      <c r="E537" s="188">
        <v>2.1279634761860218E-5</v>
      </c>
      <c r="F537" s="106">
        <v>2.3937474411167161E-5</v>
      </c>
    </row>
    <row r="538" spans="1:6" x14ac:dyDescent="0.3">
      <c r="A538" t="s">
        <v>526</v>
      </c>
      <c r="B538" t="s">
        <v>209</v>
      </c>
      <c r="C538" t="s">
        <v>588</v>
      </c>
      <c r="D538" s="1">
        <v>22</v>
      </c>
      <c r="E538" s="188">
        <v>3.3679997464814738E-6</v>
      </c>
      <c r="F538" s="106">
        <v>8.2637986574070511E-6</v>
      </c>
    </row>
    <row r="539" spans="1:6" x14ac:dyDescent="0.3">
      <c r="A539" t="s">
        <v>526</v>
      </c>
      <c r="B539" t="s">
        <v>209</v>
      </c>
      <c r="C539" t="s">
        <v>424</v>
      </c>
      <c r="D539" s="1">
        <v>24</v>
      </c>
      <c r="E539" s="188">
        <v>3.6741815416161531E-6</v>
      </c>
      <c r="F539" s="106">
        <v>1.1345531513854663E-5</v>
      </c>
    </row>
    <row r="540" spans="1:6" x14ac:dyDescent="0.3">
      <c r="A540" t="s">
        <v>526</v>
      </c>
      <c r="B540" t="s">
        <v>209</v>
      </c>
      <c r="C540" t="s">
        <v>442</v>
      </c>
      <c r="D540" s="1">
        <v>4</v>
      </c>
      <c r="E540" s="188">
        <v>6.1236359026935882E-7</v>
      </c>
      <c r="F540" s="106">
        <v>2.2144796100454997E-6</v>
      </c>
    </row>
    <row r="541" spans="1:6" x14ac:dyDescent="0.3">
      <c r="A541" t="s">
        <v>526</v>
      </c>
      <c r="B541" t="s">
        <v>209</v>
      </c>
      <c r="C541" t="s">
        <v>445</v>
      </c>
      <c r="D541" s="1">
        <v>9</v>
      </c>
      <c r="E541" s="188">
        <v>1.3778180781060573E-6</v>
      </c>
      <c r="F541" s="106">
        <v>3.5955040903507893E-6</v>
      </c>
    </row>
    <row r="542" spans="1:6" x14ac:dyDescent="0.3">
      <c r="A542" t="s">
        <v>526</v>
      </c>
      <c r="B542" t="s">
        <v>209</v>
      </c>
      <c r="C542" t="s">
        <v>589</v>
      </c>
      <c r="D542" s="1">
        <v>74</v>
      </c>
      <c r="E542" s="188">
        <v>1.1328726419983138E-5</v>
      </c>
      <c r="F542" s="106">
        <v>2.7859344462383451E-5</v>
      </c>
    </row>
    <row r="543" spans="1:6" x14ac:dyDescent="0.3">
      <c r="A543" t="s">
        <v>526</v>
      </c>
      <c r="B543" t="s">
        <v>209</v>
      </c>
      <c r="C543" t="s">
        <v>411</v>
      </c>
      <c r="D543" s="1">
        <v>56</v>
      </c>
      <c r="E543" s="188">
        <v>8.5730902637710237E-6</v>
      </c>
      <c r="F543" s="106">
        <v>1.6656881754486254E-5</v>
      </c>
    </row>
    <row r="544" spans="1:6" x14ac:dyDescent="0.3">
      <c r="A544" t="s">
        <v>526</v>
      </c>
      <c r="B544" t="s">
        <v>209</v>
      </c>
      <c r="C544" t="s">
        <v>400</v>
      </c>
      <c r="D544" s="1">
        <v>25</v>
      </c>
      <c r="E544" s="188">
        <v>3.827272439183493E-6</v>
      </c>
      <c r="F544" s="106">
        <v>1.5615962796733898E-5</v>
      </c>
    </row>
    <row r="545" spans="1:6" x14ac:dyDescent="0.3">
      <c r="A545" t="s">
        <v>526</v>
      </c>
      <c r="B545" t="s">
        <v>209</v>
      </c>
      <c r="C545" t="s">
        <v>590</v>
      </c>
      <c r="D545" s="1">
        <v>60</v>
      </c>
      <c r="E545" s="188">
        <v>9.1854538540403832E-6</v>
      </c>
      <c r="F545" s="106">
        <v>2.3048582088975752E-5</v>
      </c>
    </row>
    <row r="546" spans="1:6" x14ac:dyDescent="0.3">
      <c r="A546" t="s">
        <v>526</v>
      </c>
      <c r="B546" t="s">
        <v>209</v>
      </c>
      <c r="C546" t="s">
        <v>359</v>
      </c>
      <c r="D546" s="1">
        <v>84</v>
      </c>
      <c r="E546" s="188">
        <v>1.2859635395656535E-5</v>
      </c>
      <c r="F546" s="106">
        <v>3.8111687047608748E-5</v>
      </c>
    </row>
    <row r="547" spans="1:6" x14ac:dyDescent="0.3">
      <c r="A547" t="s">
        <v>526</v>
      </c>
      <c r="B547" t="s">
        <v>209</v>
      </c>
      <c r="C547" t="s">
        <v>447</v>
      </c>
      <c r="D547" s="1">
        <v>6</v>
      </c>
      <c r="E547" s="188">
        <v>9.1854538540403828E-7</v>
      </c>
      <c r="F547" s="106">
        <v>1.7767340538118669E-6</v>
      </c>
    </row>
    <row r="548" spans="1:6" x14ac:dyDescent="0.3">
      <c r="A548" t="s">
        <v>526</v>
      </c>
      <c r="B548" t="s">
        <v>209</v>
      </c>
      <c r="C548" t="s">
        <v>436</v>
      </c>
      <c r="D548" s="1">
        <v>11</v>
      </c>
      <c r="E548" s="188">
        <v>1.6839998732407369E-6</v>
      </c>
      <c r="F548" s="106">
        <v>1.9568176375617027E-6</v>
      </c>
    </row>
    <row r="549" spans="1:6" x14ac:dyDescent="0.3">
      <c r="A549" t="s">
        <v>526</v>
      </c>
      <c r="B549" t="s">
        <v>209</v>
      </c>
      <c r="C549" t="s">
        <v>441</v>
      </c>
      <c r="D549" s="1">
        <v>7</v>
      </c>
      <c r="E549" s="188">
        <v>1.071636282971378E-6</v>
      </c>
      <c r="F549" s="106">
        <v>4.2201002696000801E-6</v>
      </c>
    </row>
    <row r="550" spans="1:6" x14ac:dyDescent="0.3">
      <c r="A550" t="s">
        <v>526</v>
      </c>
      <c r="B550" t="s">
        <v>209</v>
      </c>
      <c r="C550" t="s">
        <v>429</v>
      </c>
      <c r="D550" s="1">
        <v>17</v>
      </c>
      <c r="E550" s="188">
        <v>2.6025452586447752E-6</v>
      </c>
      <c r="F550" s="106">
        <v>4.2042765216182184E-6</v>
      </c>
    </row>
    <row r="551" spans="1:6" x14ac:dyDescent="0.3">
      <c r="A551" t="s">
        <v>526</v>
      </c>
      <c r="B551" t="s">
        <v>209</v>
      </c>
      <c r="C551" t="s">
        <v>446</v>
      </c>
      <c r="D551" s="1">
        <v>12</v>
      </c>
      <c r="E551" s="188">
        <v>1.8370907708080766E-6</v>
      </c>
      <c r="F551" s="106">
        <v>3.628265521316946E-6</v>
      </c>
    </row>
    <row r="552" spans="1:6" x14ac:dyDescent="0.3">
      <c r="A552" t="s">
        <v>526</v>
      </c>
      <c r="B552" t="s">
        <v>209</v>
      </c>
      <c r="C552" t="s">
        <v>591</v>
      </c>
      <c r="D552" s="1">
        <v>18</v>
      </c>
      <c r="E552" s="188">
        <v>2.7556361562121146E-6</v>
      </c>
      <c r="F552" s="106">
        <v>1.6717723308433306E-5</v>
      </c>
    </row>
    <row r="553" spans="1:6" x14ac:dyDescent="0.3">
      <c r="A553" t="s">
        <v>526</v>
      </c>
      <c r="B553" t="s">
        <v>209</v>
      </c>
      <c r="C553" t="s">
        <v>592</v>
      </c>
      <c r="D553" s="1">
        <v>16</v>
      </c>
      <c r="E553" s="188">
        <v>2.4494543610774353E-6</v>
      </c>
      <c r="F553" s="106">
        <v>4.0223590393276222E-6</v>
      </c>
    </row>
    <row r="554" spans="1:6" x14ac:dyDescent="0.3">
      <c r="A554" t="s">
        <v>526</v>
      </c>
      <c r="B554" t="s">
        <v>209</v>
      </c>
      <c r="C554" t="s">
        <v>593</v>
      </c>
      <c r="D554" s="1">
        <v>33</v>
      </c>
      <c r="E554" s="188">
        <v>5.0519996197222104E-6</v>
      </c>
      <c r="F554" s="106">
        <v>1.3046711110767781E-5</v>
      </c>
    </row>
    <row r="555" spans="1:6" x14ac:dyDescent="0.3">
      <c r="A555" t="s">
        <v>526</v>
      </c>
      <c r="B555" t="s">
        <v>209</v>
      </c>
      <c r="C555" t="s">
        <v>594</v>
      </c>
      <c r="D555" s="1">
        <v>46</v>
      </c>
      <c r="E555" s="188">
        <v>7.0421812880976265E-6</v>
      </c>
      <c r="F555" s="106">
        <v>1.7727819792817359E-5</v>
      </c>
    </row>
    <row r="556" spans="1:6" x14ac:dyDescent="0.3">
      <c r="A556" t="s">
        <v>526</v>
      </c>
      <c r="B556" t="s">
        <v>209</v>
      </c>
      <c r="C556" t="s">
        <v>595</v>
      </c>
      <c r="D556" s="1">
        <v>10</v>
      </c>
      <c r="E556" s="188">
        <v>1.5309089756733972E-6</v>
      </c>
      <c r="F556" s="106">
        <v>3.9250001931232669E-6</v>
      </c>
    </row>
    <row r="557" spans="1:6" x14ac:dyDescent="0.3">
      <c r="A557" t="s">
        <v>526</v>
      </c>
      <c r="B557" t="s">
        <v>209</v>
      </c>
      <c r="C557" t="s">
        <v>596</v>
      </c>
      <c r="D557" s="1">
        <v>7</v>
      </c>
      <c r="E557" s="188">
        <v>1.071636282971378E-6</v>
      </c>
      <c r="F557" s="106">
        <v>2.1715645302083413E-6</v>
      </c>
    </row>
    <row r="558" spans="1:6" x14ac:dyDescent="0.3">
      <c r="A558" t="s">
        <v>526</v>
      </c>
      <c r="B558" t="s">
        <v>209</v>
      </c>
      <c r="C558" t="s">
        <v>597</v>
      </c>
      <c r="D558" s="1">
        <v>4</v>
      </c>
      <c r="E558" s="188">
        <v>6.1236359026935882E-7</v>
      </c>
      <c r="F558" s="106">
        <v>2.6651010807178005E-6</v>
      </c>
    </row>
    <row r="559" spans="1:6" x14ac:dyDescent="0.3">
      <c r="A559" t="s">
        <v>526</v>
      </c>
      <c r="B559" t="s">
        <v>209</v>
      </c>
      <c r="C559" t="s">
        <v>409</v>
      </c>
      <c r="D559" s="1">
        <v>61</v>
      </c>
      <c r="E559" s="188">
        <v>9.3385447516077223E-6</v>
      </c>
      <c r="F559" s="106">
        <v>1.3206878278267452E-5</v>
      </c>
    </row>
    <row r="560" spans="1:6" x14ac:dyDescent="0.3">
      <c r="A560" t="s">
        <v>526</v>
      </c>
      <c r="B560" t="s">
        <v>209</v>
      </c>
      <c r="C560" t="s">
        <v>598</v>
      </c>
      <c r="D560" s="1">
        <v>186</v>
      </c>
      <c r="E560" s="188">
        <v>2.8474906947525187E-5</v>
      </c>
      <c r="F560" s="106">
        <v>4.8159906064843065E-5</v>
      </c>
    </row>
    <row r="561" spans="1:6" x14ac:dyDescent="0.3">
      <c r="A561" t="s">
        <v>526</v>
      </c>
      <c r="B561" t="s">
        <v>209</v>
      </c>
      <c r="C561" t="s">
        <v>599</v>
      </c>
      <c r="D561" s="1">
        <v>21</v>
      </c>
      <c r="E561" s="188">
        <v>3.2149088489141339E-6</v>
      </c>
      <c r="F561" s="106">
        <v>7.7960865501232131E-6</v>
      </c>
    </row>
    <row r="562" spans="1:6" x14ac:dyDescent="0.3">
      <c r="A562" t="s">
        <v>526</v>
      </c>
      <c r="B562" t="s">
        <v>209</v>
      </c>
      <c r="C562" t="s">
        <v>314</v>
      </c>
      <c r="D562" s="1">
        <v>439</v>
      </c>
      <c r="E562" s="188">
        <v>6.7206904032062135E-5</v>
      </c>
      <c r="F562" s="106">
        <v>8.2605279217619023E-5</v>
      </c>
    </row>
    <row r="563" spans="1:6" x14ac:dyDescent="0.3">
      <c r="A563" t="s">
        <v>526</v>
      </c>
      <c r="B563" t="s">
        <v>209</v>
      </c>
      <c r="C563" t="s">
        <v>444</v>
      </c>
      <c r="D563" s="1">
        <v>16</v>
      </c>
      <c r="E563" s="188">
        <v>2.4494543610774353E-6</v>
      </c>
      <c r="F563" s="106">
        <v>4.0840580605789058E-6</v>
      </c>
    </row>
    <row r="564" spans="1:6" x14ac:dyDescent="0.3">
      <c r="A564" t="s">
        <v>526</v>
      </c>
      <c r="B564" t="s">
        <v>209</v>
      </c>
      <c r="C564" t="s">
        <v>422</v>
      </c>
      <c r="D564" s="1">
        <v>8</v>
      </c>
      <c r="E564" s="188">
        <v>1.2247271805387176E-6</v>
      </c>
      <c r="F564" s="106">
        <v>5.3945770986705398E-6</v>
      </c>
    </row>
    <row r="565" spans="1:6" x14ac:dyDescent="0.3">
      <c r="A565" t="s">
        <v>526</v>
      </c>
      <c r="B565" t="s">
        <v>209</v>
      </c>
      <c r="C565" t="s">
        <v>600</v>
      </c>
      <c r="D565" s="1">
        <v>19</v>
      </c>
      <c r="E565" s="188">
        <v>2.9087270537794545E-6</v>
      </c>
      <c r="F565" s="106">
        <v>1.1575151988010907E-5</v>
      </c>
    </row>
    <row r="566" spans="1:6" x14ac:dyDescent="0.3">
      <c r="A566" t="s">
        <v>526</v>
      </c>
      <c r="B566" t="s">
        <v>209</v>
      </c>
      <c r="C566" t="s">
        <v>393</v>
      </c>
      <c r="D566" s="1">
        <v>53</v>
      </c>
      <c r="E566" s="188">
        <v>8.1138175710690048E-6</v>
      </c>
      <c r="F566" s="106">
        <v>1.7582004001514085E-5</v>
      </c>
    </row>
    <row r="567" spans="1:6" x14ac:dyDescent="0.3">
      <c r="A567" t="s">
        <v>526</v>
      </c>
      <c r="B567" t="s">
        <v>209</v>
      </c>
      <c r="C567" t="s">
        <v>434</v>
      </c>
      <c r="D567" s="1">
        <v>16</v>
      </c>
      <c r="E567" s="188">
        <v>2.4494543610774353E-6</v>
      </c>
      <c r="F567" s="106">
        <v>9.6810206178399542E-6</v>
      </c>
    </row>
    <row r="568" spans="1:6" x14ac:dyDescent="0.3">
      <c r="A568" t="s">
        <v>526</v>
      </c>
      <c r="B568" t="s">
        <v>209</v>
      </c>
      <c r="C568" t="s">
        <v>601</v>
      </c>
      <c r="D568" s="1">
        <v>10</v>
      </c>
      <c r="E568" s="188">
        <v>1.5309089756733972E-6</v>
      </c>
      <c r="F568" s="106">
        <v>2.654065244764428E-6</v>
      </c>
    </row>
    <row r="569" spans="1:6" x14ac:dyDescent="0.3">
      <c r="A569" t="s">
        <v>526</v>
      </c>
      <c r="B569" t="s">
        <v>209</v>
      </c>
      <c r="C569" t="s">
        <v>416</v>
      </c>
      <c r="D569" s="1">
        <v>16</v>
      </c>
      <c r="E569" s="188">
        <v>2.4494543610774353E-6</v>
      </c>
      <c r="F569" s="106">
        <v>1.2573818664977482E-5</v>
      </c>
    </row>
    <row r="570" spans="1:6" x14ac:dyDescent="0.3">
      <c r="A570" t="s">
        <v>526</v>
      </c>
      <c r="B570" t="s">
        <v>209</v>
      </c>
      <c r="C570" t="s">
        <v>390</v>
      </c>
      <c r="D570" s="1">
        <v>54</v>
      </c>
      <c r="E570" s="188">
        <v>8.2669084686363439E-6</v>
      </c>
      <c r="F570" s="106">
        <v>2.3381681099412132E-5</v>
      </c>
    </row>
    <row r="571" spans="1:6" x14ac:dyDescent="0.3">
      <c r="A571" t="s">
        <v>526</v>
      </c>
      <c r="B571" t="s">
        <v>209</v>
      </c>
      <c r="C571" t="s">
        <v>602</v>
      </c>
      <c r="D571" s="1">
        <v>29</v>
      </c>
      <c r="E571" s="188">
        <v>4.4396360294528517E-6</v>
      </c>
      <c r="F571" s="106">
        <v>2.2428053858216622E-5</v>
      </c>
    </row>
    <row r="572" spans="1:6" x14ac:dyDescent="0.3">
      <c r="A572" t="s">
        <v>526</v>
      </c>
      <c r="B572" t="s">
        <v>209</v>
      </c>
      <c r="C572" t="s">
        <v>603</v>
      </c>
      <c r="D572" s="1">
        <v>22</v>
      </c>
      <c r="E572" s="188">
        <v>3.3679997464814738E-6</v>
      </c>
      <c r="F572" s="106">
        <v>1.0982275919073626E-5</v>
      </c>
    </row>
    <row r="573" spans="1:6" x14ac:dyDescent="0.3">
      <c r="A573" t="s">
        <v>526</v>
      </c>
      <c r="B573" t="s">
        <v>209</v>
      </c>
      <c r="C573" t="s">
        <v>371</v>
      </c>
      <c r="D573" s="1">
        <v>174</v>
      </c>
      <c r="E573" s="188">
        <v>2.6637816176717109E-5</v>
      </c>
      <c r="F573" s="106">
        <v>5.1540103977566796E-5</v>
      </c>
    </row>
    <row r="574" spans="1:6" x14ac:dyDescent="0.3">
      <c r="A574" t="s">
        <v>526</v>
      </c>
      <c r="B574" t="s">
        <v>209</v>
      </c>
      <c r="C574" t="s">
        <v>410</v>
      </c>
      <c r="D574" s="1">
        <v>65</v>
      </c>
      <c r="E574" s="188">
        <v>9.9509083418770818E-6</v>
      </c>
      <c r="F574" s="106">
        <v>2.8153231724745271E-5</v>
      </c>
    </row>
    <row r="575" spans="1:6" x14ac:dyDescent="0.3">
      <c r="A575" t="s">
        <v>526</v>
      </c>
      <c r="B575" t="s">
        <v>209</v>
      </c>
      <c r="C575" t="s">
        <v>604</v>
      </c>
      <c r="D575" s="1">
        <v>1</v>
      </c>
      <c r="E575" s="188">
        <v>1.530908975673397E-7</v>
      </c>
      <c r="F575" s="106">
        <v>6.7172907123158573E-8</v>
      </c>
    </row>
    <row r="576" spans="1:6" x14ac:dyDescent="0.3">
      <c r="A576" t="s">
        <v>526</v>
      </c>
      <c r="B576" t="s">
        <v>209</v>
      </c>
      <c r="C576" t="s">
        <v>605</v>
      </c>
      <c r="D576" s="1">
        <v>22</v>
      </c>
      <c r="E576" s="188">
        <v>3.3679997464814738E-6</v>
      </c>
      <c r="F576" s="106">
        <v>1.0403174946504856E-5</v>
      </c>
    </row>
    <row r="577" spans="1:6" x14ac:dyDescent="0.3">
      <c r="A577" t="s">
        <v>526</v>
      </c>
      <c r="B577" t="s">
        <v>209</v>
      </c>
      <c r="C577" t="s">
        <v>420</v>
      </c>
      <c r="D577" s="1">
        <v>45</v>
      </c>
      <c r="E577" s="188">
        <v>6.8890903905302866E-6</v>
      </c>
      <c r="F577" s="106">
        <v>1.3267835706174539E-5</v>
      </c>
    </row>
    <row r="578" spans="1:6" x14ac:dyDescent="0.3">
      <c r="A578" t="s">
        <v>526</v>
      </c>
      <c r="B578" t="s">
        <v>209</v>
      </c>
      <c r="C578" t="s">
        <v>430</v>
      </c>
      <c r="D578" s="1">
        <v>21</v>
      </c>
      <c r="E578" s="188">
        <v>3.2149088489141339E-6</v>
      </c>
      <c r="F578" s="106">
        <v>1.1164751141358507E-5</v>
      </c>
    </row>
    <row r="579" spans="1:6" x14ac:dyDescent="0.3">
      <c r="A579" t="s">
        <v>526</v>
      </c>
      <c r="B579" t="s">
        <v>209</v>
      </c>
      <c r="C579" t="s">
        <v>418</v>
      </c>
      <c r="D579" s="1">
        <v>36</v>
      </c>
      <c r="E579" s="188">
        <v>5.5112723124242293E-6</v>
      </c>
      <c r="F579" s="106">
        <v>1.4781779978524694E-5</v>
      </c>
    </row>
    <row r="580" spans="1:6" x14ac:dyDescent="0.3">
      <c r="A580" t="s">
        <v>526</v>
      </c>
      <c r="B580" t="s">
        <v>209</v>
      </c>
      <c r="C580" t="s">
        <v>395</v>
      </c>
      <c r="D580" s="1">
        <v>69</v>
      </c>
      <c r="E580" s="188">
        <v>1.056327193214644E-5</v>
      </c>
      <c r="F580" s="106">
        <v>2.4715622127291408E-5</v>
      </c>
    </row>
    <row r="581" spans="1:6" x14ac:dyDescent="0.3">
      <c r="A581" t="s">
        <v>526</v>
      </c>
      <c r="B581" t="s">
        <v>209</v>
      </c>
      <c r="C581" t="s">
        <v>428</v>
      </c>
      <c r="D581" s="1">
        <v>19</v>
      </c>
      <c r="E581" s="188">
        <v>2.9087270537794545E-6</v>
      </c>
      <c r="F581" s="106">
        <v>6.5618604723022607E-6</v>
      </c>
    </row>
    <row r="582" spans="1:6" x14ac:dyDescent="0.3">
      <c r="A582" t="s">
        <v>526</v>
      </c>
      <c r="B582" t="s">
        <v>209</v>
      </c>
      <c r="C582" t="s">
        <v>402</v>
      </c>
      <c r="D582" s="1">
        <v>66</v>
      </c>
      <c r="E582" s="188">
        <v>1.0103999239444421E-5</v>
      </c>
      <c r="F582" s="106">
        <v>1.5654232103266873E-5</v>
      </c>
    </row>
    <row r="583" spans="1:6" x14ac:dyDescent="0.3">
      <c r="A583" t="s">
        <v>526</v>
      </c>
      <c r="B583" t="s">
        <v>209</v>
      </c>
      <c r="C583" t="s">
        <v>425</v>
      </c>
      <c r="D583" s="1">
        <v>37</v>
      </c>
      <c r="E583" s="188">
        <v>5.6643632099915691E-6</v>
      </c>
      <c r="F583" s="106">
        <v>8.8384593398274243E-6</v>
      </c>
    </row>
    <row r="584" spans="1:6" x14ac:dyDescent="0.3">
      <c r="A584" t="s">
        <v>526</v>
      </c>
      <c r="B584" t="s">
        <v>209</v>
      </c>
      <c r="C584" t="s">
        <v>433</v>
      </c>
      <c r="D584" s="1">
        <v>26</v>
      </c>
      <c r="E584" s="188">
        <v>3.9803633367508321E-6</v>
      </c>
      <c r="F584" s="106">
        <v>9.8536280136885775E-6</v>
      </c>
    </row>
    <row r="585" spans="1:6" x14ac:dyDescent="0.3">
      <c r="A585" t="s">
        <v>526</v>
      </c>
      <c r="B585" t="s">
        <v>209</v>
      </c>
      <c r="C585" t="s">
        <v>415</v>
      </c>
      <c r="D585" s="1">
        <v>14</v>
      </c>
      <c r="E585" s="188">
        <v>2.1432725659427559E-6</v>
      </c>
      <c r="F585" s="106">
        <v>6.8634850252218987E-6</v>
      </c>
    </row>
    <row r="586" spans="1:6" x14ac:dyDescent="0.3">
      <c r="A586" t="s">
        <v>526</v>
      </c>
      <c r="B586" t="s">
        <v>209</v>
      </c>
      <c r="C586" t="s">
        <v>375</v>
      </c>
      <c r="D586" s="1">
        <v>165</v>
      </c>
      <c r="E586" s="188">
        <v>2.5259998098611054E-5</v>
      </c>
      <c r="F586" s="106">
        <v>6.7240654765123481E-5</v>
      </c>
    </row>
    <row r="587" spans="1:6" x14ac:dyDescent="0.3">
      <c r="A587" t="s">
        <v>526</v>
      </c>
      <c r="B587" t="s">
        <v>209</v>
      </c>
      <c r="C587" t="s">
        <v>337</v>
      </c>
      <c r="D587" s="1">
        <v>396</v>
      </c>
      <c r="E587" s="188">
        <v>6.0623995436666525E-5</v>
      </c>
      <c r="F587" s="106">
        <v>9.5489613830715878E-5</v>
      </c>
    </row>
    <row r="588" spans="1:6" x14ac:dyDescent="0.3">
      <c r="A588" t="s">
        <v>526</v>
      </c>
      <c r="B588" t="s">
        <v>209</v>
      </c>
      <c r="C588" t="s">
        <v>448</v>
      </c>
      <c r="D588" s="1">
        <v>15</v>
      </c>
      <c r="E588" s="188">
        <v>2.2963634635100958E-6</v>
      </c>
      <c r="F588" s="106">
        <v>7.0450703354937391E-6</v>
      </c>
    </row>
    <row r="589" spans="1:6" x14ac:dyDescent="0.3">
      <c r="A589" t="s">
        <v>526</v>
      </c>
      <c r="B589" t="s">
        <v>209</v>
      </c>
      <c r="C589" t="s">
        <v>606</v>
      </c>
      <c r="D589" s="1">
        <v>12</v>
      </c>
      <c r="E589" s="188">
        <v>1.8370907708080766E-6</v>
      </c>
      <c r="F589" s="106">
        <v>8.5250125530123377E-6</v>
      </c>
    </row>
    <row r="590" spans="1:6" x14ac:dyDescent="0.3">
      <c r="A590" t="s">
        <v>526</v>
      </c>
      <c r="B590" t="s">
        <v>209</v>
      </c>
      <c r="C590" t="s">
        <v>361</v>
      </c>
      <c r="D590" s="1">
        <v>87</v>
      </c>
      <c r="E590" s="188">
        <v>1.3318908088358554E-5</v>
      </c>
      <c r="F590" s="106">
        <v>4.8845354612942354E-5</v>
      </c>
    </row>
    <row r="591" spans="1:6" x14ac:dyDescent="0.3">
      <c r="A591" t="s">
        <v>526</v>
      </c>
      <c r="B591" t="s">
        <v>209</v>
      </c>
      <c r="C591" t="s">
        <v>399</v>
      </c>
      <c r="D591" s="1">
        <v>56</v>
      </c>
      <c r="E591" s="188">
        <v>8.5730902637710237E-6</v>
      </c>
      <c r="F591" s="106">
        <v>1.4735671412349074E-5</v>
      </c>
    </row>
    <row r="592" spans="1:6" x14ac:dyDescent="0.3">
      <c r="A592" t="s">
        <v>526</v>
      </c>
      <c r="B592" t="s">
        <v>209</v>
      </c>
      <c r="C592" t="s">
        <v>344</v>
      </c>
      <c r="D592" s="1">
        <v>193</v>
      </c>
      <c r="E592" s="188">
        <v>2.9546543230496564E-5</v>
      </c>
      <c r="F592" s="106">
        <v>9.1037473638674101E-5</v>
      </c>
    </row>
    <row r="593" spans="1:6" x14ac:dyDescent="0.3">
      <c r="A593" t="s">
        <v>526</v>
      </c>
      <c r="B593" t="s">
        <v>209</v>
      </c>
      <c r="C593" t="s">
        <v>296</v>
      </c>
      <c r="D593" s="1">
        <v>219</v>
      </c>
      <c r="E593" s="188">
        <v>3.3526906567247396E-5</v>
      </c>
      <c r="F593" s="106">
        <v>1.1688680659091085E-4</v>
      </c>
    </row>
    <row r="594" spans="1:6" x14ac:dyDescent="0.3">
      <c r="A594" t="s">
        <v>526</v>
      </c>
      <c r="B594" t="s">
        <v>209</v>
      </c>
      <c r="C594" t="s">
        <v>432</v>
      </c>
      <c r="D594" s="1">
        <v>15</v>
      </c>
      <c r="E594" s="188">
        <v>2.2963634635100958E-6</v>
      </c>
      <c r="F594" s="106">
        <v>9.4097009679338128E-6</v>
      </c>
    </row>
    <row r="595" spans="1:6" x14ac:dyDescent="0.3">
      <c r="A595" t="s">
        <v>526</v>
      </c>
      <c r="B595" t="s">
        <v>209</v>
      </c>
      <c r="C595" t="s">
        <v>349</v>
      </c>
      <c r="D595" s="1">
        <v>304</v>
      </c>
      <c r="E595" s="188">
        <v>4.6539632860471272E-5</v>
      </c>
      <c r="F595" s="106">
        <v>6.7397146410610962E-5</v>
      </c>
    </row>
    <row r="596" spans="1:6" x14ac:dyDescent="0.3">
      <c r="A596" t="s">
        <v>526</v>
      </c>
      <c r="B596" t="s">
        <v>209</v>
      </c>
      <c r="C596" t="s">
        <v>271</v>
      </c>
      <c r="D596" s="1">
        <v>1014</v>
      </c>
      <c r="E596" s="188">
        <v>1.5523417013328246E-4</v>
      </c>
      <c r="F596" s="106">
        <v>4.0617067461819531E-4</v>
      </c>
    </row>
    <row r="597" spans="1:6" x14ac:dyDescent="0.3">
      <c r="A597" t="s">
        <v>526</v>
      </c>
      <c r="B597" t="s">
        <v>209</v>
      </c>
      <c r="C597" t="s">
        <v>607</v>
      </c>
      <c r="D597" s="1">
        <v>8</v>
      </c>
      <c r="E597" s="188">
        <v>1.2247271805387176E-6</v>
      </c>
      <c r="F597" s="106">
        <v>7.2421225019505453E-6</v>
      </c>
    </row>
    <row r="598" spans="1:6" x14ac:dyDescent="0.3">
      <c r="A598" t="s">
        <v>526</v>
      </c>
      <c r="B598" t="s">
        <v>209</v>
      </c>
      <c r="C598" t="s">
        <v>348</v>
      </c>
      <c r="D598" s="1">
        <v>204</v>
      </c>
      <c r="E598" s="188">
        <v>3.12305431037373E-5</v>
      </c>
      <c r="F598" s="106">
        <v>9.8740403704876759E-5</v>
      </c>
    </row>
    <row r="599" spans="1:6" x14ac:dyDescent="0.3">
      <c r="A599" t="s">
        <v>526</v>
      </c>
      <c r="B599" t="s">
        <v>209</v>
      </c>
      <c r="C599" t="s">
        <v>383</v>
      </c>
      <c r="D599" s="1">
        <v>136</v>
      </c>
      <c r="E599" s="188">
        <v>2.0820362069158201E-5</v>
      </c>
      <c r="F599" s="106">
        <v>6.3014097998470467E-5</v>
      </c>
    </row>
    <row r="600" spans="1:6" x14ac:dyDescent="0.3">
      <c r="A600" t="s">
        <v>526</v>
      </c>
      <c r="B600" t="s">
        <v>209</v>
      </c>
      <c r="C600" t="s">
        <v>366</v>
      </c>
      <c r="D600" s="1">
        <v>147</v>
      </c>
      <c r="E600" s="188">
        <v>2.2504361942398938E-5</v>
      </c>
      <c r="F600" s="106">
        <v>7.8727796618025363E-5</v>
      </c>
    </row>
    <row r="601" spans="1:6" x14ac:dyDescent="0.3">
      <c r="A601" t="s">
        <v>526</v>
      </c>
      <c r="B601" t="s">
        <v>209</v>
      </c>
      <c r="C601" t="s">
        <v>288</v>
      </c>
      <c r="D601" s="1">
        <v>661</v>
      </c>
      <c r="E601" s="188">
        <v>1.0119308329201154E-4</v>
      </c>
      <c r="F601" s="106">
        <v>2.6058245977242351E-4</v>
      </c>
    </row>
    <row r="602" spans="1:6" x14ac:dyDescent="0.3">
      <c r="A602" t="s">
        <v>526</v>
      </c>
      <c r="B602" t="s">
        <v>209</v>
      </c>
      <c r="C602" t="s">
        <v>265</v>
      </c>
      <c r="D602" s="1">
        <v>927</v>
      </c>
      <c r="E602" s="188">
        <v>1.419152620449239E-4</v>
      </c>
      <c r="F602" s="106">
        <v>5.5350317880897024E-4</v>
      </c>
    </row>
    <row r="603" spans="1:6" x14ac:dyDescent="0.3">
      <c r="A603" t="s">
        <v>526</v>
      </c>
      <c r="B603" t="s">
        <v>209</v>
      </c>
      <c r="C603" t="s">
        <v>370</v>
      </c>
      <c r="D603" s="1">
        <v>114</v>
      </c>
      <c r="E603" s="188">
        <v>1.7452362322676725E-5</v>
      </c>
      <c r="F603" s="106">
        <v>7.9790669828738286E-5</v>
      </c>
    </row>
    <row r="604" spans="1:6" x14ac:dyDescent="0.3">
      <c r="A604" t="s">
        <v>526</v>
      </c>
      <c r="B604" t="s">
        <v>209</v>
      </c>
      <c r="C604" t="s">
        <v>351</v>
      </c>
      <c r="D604" s="1">
        <v>83</v>
      </c>
      <c r="E604" s="188">
        <v>1.2706544498089196E-5</v>
      </c>
      <c r="F604" s="106">
        <v>2.9958594371615514E-5</v>
      </c>
    </row>
    <row r="605" spans="1:6" x14ac:dyDescent="0.3">
      <c r="A605" t="s">
        <v>526</v>
      </c>
      <c r="B605" t="s">
        <v>192</v>
      </c>
      <c r="C605" t="s">
        <v>391</v>
      </c>
      <c r="D605" s="1">
        <v>73</v>
      </c>
      <c r="E605" s="188">
        <v>1.1175635522415799E-5</v>
      </c>
      <c r="F605" s="106">
        <v>2.4356397401333322E-5</v>
      </c>
    </row>
    <row r="606" spans="1:6" x14ac:dyDescent="0.3">
      <c r="A606" t="s">
        <v>526</v>
      </c>
      <c r="B606" t="s">
        <v>192</v>
      </c>
      <c r="C606" t="s">
        <v>193</v>
      </c>
      <c r="D606" s="1">
        <v>8700</v>
      </c>
      <c r="E606" s="188">
        <v>1.3318908088358556E-3</v>
      </c>
      <c r="F606" s="106">
        <v>2.1305018887455484E-3</v>
      </c>
    </row>
    <row r="607" spans="1:6" x14ac:dyDescent="0.3">
      <c r="A607" t="s">
        <v>526</v>
      </c>
      <c r="B607" t="s">
        <v>192</v>
      </c>
      <c r="C607" t="s">
        <v>408</v>
      </c>
      <c r="D607" s="1">
        <v>46</v>
      </c>
      <c r="E607" s="188">
        <v>7.0421812880976265E-6</v>
      </c>
      <c r="F607" s="106">
        <v>1.2571397671705897E-5</v>
      </c>
    </row>
    <row r="608" spans="1:6" x14ac:dyDescent="0.3">
      <c r="A608" t="s">
        <v>526</v>
      </c>
      <c r="B608" t="s">
        <v>608</v>
      </c>
      <c r="C608" t="s">
        <v>609</v>
      </c>
      <c r="D608" s="1">
        <v>64453</v>
      </c>
      <c r="E608" s="188">
        <v>9.8671676209077467E-3</v>
      </c>
      <c r="F608" s="106">
        <v>6.3699237549342995E-3</v>
      </c>
    </row>
    <row r="610" spans="1:5" x14ac:dyDescent="0.3">
      <c r="A610" s="2" t="s">
        <v>714</v>
      </c>
      <c r="B610" s="1"/>
      <c r="C610" s="1"/>
      <c r="D610" s="1"/>
      <c r="E610" s="1"/>
    </row>
    <row r="611" spans="1:5" x14ac:dyDescent="0.3">
      <c r="A611" s="209" t="s">
        <v>84</v>
      </c>
      <c r="B611" s="209"/>
      <c r="C611" s="209"/>
      <c r="D611" s="209"/>
      <c r="E611" s="209"/>
    </row>
    <row r="612" spans="1:5" x14ac:dyDescent="0.3">
      <c r="A612" s="126" t="s">
        <v>688</v>
      </c>
    </row>
  </sheetData>
  <autoFilter ref="A3:F3"/>
  <mergeCells count="1">
    <mergeCell ref="A611:E6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M71"/>
  <sheetViews>
    <sheetView topLeftCell="A17" zoomScaleNormal="100" workbookViewId="0"/>
  </sheetViews>
  <sheetFormatPr baseColWidth="10" defaultRowHeight="14.4" x14ac:dyDescent="0.3"/>
  <cols>
    <col min="2" max="2" width="22.44140625" customWidth="1"/>
  </cols>
  <sheetData>
    <row r="1" spans="1:12" s="1" customFormat="1" ht="18" x14ac:dyDescent="0.35">
      <c r="A1" s="9" t="s">
        <v>706</v>
      </c>
    </row>
    <row r="2" spans="1:12" s="1" customFormat="1" x14ac:dyDescent="0.3"/>
    <row r="3" spans="1:12" x14ac:dyDescent="0.3">
      <c r="A3" s="34"/>
      <c r="B3" s="34"/>
      <c r="C3" s="253" t="s">
        <v>77</v>
      </c>
      <c r="D3" s="253"/>
      <c r="E3" s="253"/>
      <c r="F3" s="253"/>
      <c r="G3" s="253"/>
      <c r="H3" s="253"/>
      <c r="I3" s="253"/>
      <c r="J3" s="253"/>
      <c r="K3" s="253"/>
    </row>
    <row r="4" spans="1:12" ht="29.4" thickBot="1" x14ac:dyDescent="0.35">
      <c r="A4" s="36"/>
      <c r="B4" s="36" t="s">
        <v>72</v>
      </c>
      <c r="C4" s="169" t="s">
        <v>22</v>
      </c>
      <c r="D4" s="169" t="s">
        <v>456</v>
      </c>
      <c r="E4" s="169" t="s">
        <v>2</v>
      </c>
      <c r="F4" s="169" t="s">
        <v>68</v>
      </c>
      <c r="G4" s="169" t="s">
        <v>69</v>
      </c>
      <c r="H4" s="169" t="s">
        <v>3</v>
      </c>
      <c r="I4" s="170" t="s">
        <v>80</v>
      </c>
      <c r="J4" s="169" t="s">
        <v>24</v>
      </c>
      <c r="K4" s="169" t="s">
        <v>4</v>
      </c>
    </row>
    <row r="5" spans="1:12" ht="15" thickBot="1" x14ac:dyDescent="0.35">
      <c r="A5" s="236" t="s">
        <v>21</v>
      </c>
      <c r="B5" s="166" t="s">
        <v>1</v>
      </c>
      <c r="C5" s="171">
        <v>4.0215474369339761</v>
      </c>
      <c r="D5" s="171">
        <v>0.60179266299448009</v>
      </c>
      <c r="E5" s="171">
        <v>0.74850659888438431</v>
      </c>
      <c r="F5" s="171">
        <v>1.513116336964804</v>
      </c>
      <c r="G5" s="171">
        <v>0.90488474491487469</v>
      </c>
      <c r="H5" s="171">
        <v>1.5866579806075976</v>
      </c>
      <c r="I5" s="171">
        <v>0.61057275640839215</v>
      </c>
      <c r="J5" s="171">
        <v>0.88086527108065815</v>
      </c>
      <c r="K5" s="172">
        <v>10.87</v>
      </c>
      <c r="L5" s="46"/>
    </row>
    <row r="6" spans="1:12" ht="15" thickBot="1" x14ac:dyDescent="0.35">
      <c r="A6" s="236"/>
      <c r="B6" s="166" t="s">
        <v>456</v>
      </c>
      <c r="C6" s="171">
        <v>3.3933555649793745</v>
      </c>
      <c r="D6" s="171">
        <v>2.3470546281660818</v>
      </c>
      <c r="E6" s="171">
        <v>2.9179613709086705</v>
      </c>
      <c r="F6" s="171">
        <v>1.1431338910520836</v>
      </c>
      <c r="G6" s="171">
        <v>0.60942017811018157</v>
      </c>
      <c r="H6" s="171">
        <v>1.4690909441381703</v>
      </c>
      <c r="I6" s="171">
        <v>1.533829368903967</v>
      </c>
      <c r="J6" s="171">
        <v>0.5823759589806855</v>
      </c>
      <c r="K6" s="172">
        <v>14</v>
      </c>
      <c r="L6" s="46"/>
    </row>
    <row r="7" spans="1:12" ht="15" thickBot="1" x14ac:dyDescent="0.35">
      <c r="A7" s="236"/>
      <c r="B7" s="166" t="s">
        <v>2</v>
      </c>
      <c r="C7" s="171">
        <v>2.3657009012678851</v>
      </c>
      <c r="D7" s="171">
        <v>2.1294023796187855</v>
      </c>
      <c r="E7" s="171">
        <v>6.4022947536364718</v>
      </c>
      <c r="F7" s="171">
        <v>0.62506577049069034</v>
      </c>
      <c r="G7" s="171">
        <v>0.30627832374357145</v>
      </c>
      <c r="H7" s="171">
        <v>1.754196581631787</v>
      </c>
      <c r="I7" s="171">
        <v>1.4610214369367076</v>
      </c>
      <c r="J7" s="171">
        <v>0.44973437208276051</v>
      </c>
      <c r="K7" s="172">
        <v>15.49</v>
      </c>
      <c r="L7" s="46"/>
    </row>
    <row r="8" spans="1:12" ht="15" thickBot="1" x14ac:dyDescent="0.35">
      <c r="A8" s="236"/>
      <c r="B8" s="166" t="s">
        <v>68</v>
      </c>
      <c r="C8" s="171">
        <v>3.0840371535539806</v>
      </c>
      <c r="D8" s="171">
        <v>0.46045810033090306</v>
      </c>
      <c r="E8" s="171">
        <v>0.42488092245180842</v>
      </c>
      <c r="F8" s="171">
        <v>3.8577660304539556</v>
      </c>
      <c r="G8" s="171">
        <v>1.5267066649453365</v>
      </c>
      <c r="H8" s="171">
        <v>1.2825993898337331</v>
      </c>
      <c r="I8" s="171">
        <v>0.45587166124221157</v>
      </c>
      <c r="J8" s="171">
        <v>0.88882471649011707</v>
      </c>
      <c r="K8" s="172">
        <v>11.98</v>
      </c>
      <c r="L8" s="46"/>
    </row>
    <row r="9" spans="1:12" ht="15" thickBot="1" x14ac:dyDescent="0.35">
      <c r="A9" s="236"/>
      <c r="B9" s="166" t="s">
        <v>69</v>
      </c>
      <c r="C9" s="171">
        <v>2.8374329536103429</v>
      </c>
      <c r="D9" s="171">
        <v>0.40540138603848785</v>
      </c>
      <c r="E9" s="171">
        <v>0.34228607120549659</v>
      </c>
      <c r="F9" s="171">
        <v>2.3377056006662502</v>
      </c>
      <c r="G9" s="171">
        <v>3.5605028603154776</v>
      </c>
      <c r="H9" s="171">
        <v>0.36724071264983194</v>
      </c>
      <c r="I9" s="171">
        <v>0.77957229112756909</v>
      </c>
      <c r="J9" s="171">
        <v>0.56565836828172866</v>
      </c>
      <c r="K9" s="172">
        <v>11.2</v>
      </c>
      <c r="L9" s="46"/>
    </row>
    <row r="10" spans="1:12" ht="15" thickBot="1" x14ac:dyDescent="0.35">
      <c r="A10" s="236"/>
      <c r="B10" s="166" t="s">
        <v>3</v>
      </c>
      <c r="C10" s="171">
        <v>3.2637276988287547</v>
      </c>
      <c r="D10" s="171">
        <v>0.5516170017403188</v>
      </c>
      <c r="E10" s="171">
        <v>1.0732535420292331</v>
      </c>
      <c r="F10" s="171">
        <v>1.296590896958179</v>
      </c>
      <c r="G10" s="171">
        <v>0.27434044052487161</v>
      </c>
      <c r="H10" s="171">
        <v>6.395906513917212</v>
      </c>
      <c r="I10" s="171">
        <v>0.12577273358174693</v>
      </c>
      <c r="J10" s="171">
        <v>1.5841705725969186</v>
      </c>
      <c r="K10" s="172">
        <v>14.57</v>
      </c>
      <c r="L10" s="46"/>
    </row>
    <row r="11" spans="1:12" ht="15" thickBot="1" x14ac:dyDescent="0.35">
      <c r="A11" s="236"/>
      <c r="B11" s="166" t="s">
        <v>80</v>
      </c>
      <c r="C11" s="171">
        <v>2.5600454099165439</v>
      </c>
      <c r="D11" s="171">
        <v>1.3531234658811979</v>
      </c>
      <c r="E11" s="171">
        <v>2.088027736867943</v>
      </c>
      <c r="F11" s="171">
        <v>0.80759081983308789</v>
      </c>
      <c r="G11" s="171">
        <v>0.97563819342169855</v>
      </c>
      <c r="H11" s="171">
        <v>0.24493740795287186</v>
      </c>
      <c r="I11" s="171">
        <v>7.9127700049091798</v>
      </c>
      <c r="J11" s="171">
        <v>0.21407093765341187</v>
      </c>
      <c r="K11" s="172">
        <v>16.16</v>
      </c>
      <c r="L11" s="46"/>
    </row>
    <row r="12" spans="1:12" x14ac:dyDescent="0.3">
      <c r="A12" s="236"/>
      <c r="B12" s="166" t="s">
        <v>24</v>
      </c>
      <c r="C12" s="175">
        <v>3.1989891108924997</v>
      </c>
      <c r="D12" s="175">
        <v>0.41362495335662675</v>
      </c>
      <c r="E12" s="175">
        <v>0.56862512296889312</v>
      </c>
      <c r="F12" s="175">
        <v>1.7098612571661183</v>
      </c>
      <c r="G12" s="175">
        <v>0.70903863767427655</v>
      </c>
      <c r="H12" s="175">
        <v>3.0913192442077411</v>
      </c>
      <c r="I12" s="175">
        <v>0.18388513857322161</v>
      </c>
      <c r="J12" s="175">
        <v>2.8323382747040267</v>
      </c>
      <c r="K12" s="176">
        <v>12.71</v>
      </c>
      <c r="L12" s="46"/>
    </row>
    <row r="13" spans="1:12" x14ac:dyDescent="0.3">
      <c r="A13" s="236"/>
      <c r="B13" s="166" t="s">
        <v>4</v>
      </c>
      <c r="C13" s="179">
        <v>3.6184845098875562</v>
      </c>
      <c r="D13" s="180">
        <v>0.63724430651032193</v>
      </c>
      <c r="E13" s="180">
        <v>0.98706518695685164</v>
      </c>
      <c r="F13" s="180">
        <v>1.4857083792362624</v>
      </c>
      <c r="G13" s="180">
        <v>0.93975093354128125</v>
      </c>
      <c r="H13" s="180">
        <v>1.5675826318144588</v>
      </c>
      <c r="I13" s="180">
        <v>0.67485287075392453</v>
      </c>
      <c r="J13" s="180">
        <v>0.87395164687934224</v>
      </c>
      <c r="K13" s="181">
        <v>10.78</v>
      </c>
      <c r="L13" s="46"/>
    </row>
    <row r="14" spans="1:12" ht="15" thickBot="1" x14ac:dyDescent="0.35">
      <c r="A14" s="37"/>
      <c r="B14" s="166"/>
      <c r="C14" s="177"/>
      <c r="D14" s="177"/>
      <c r="E14" s="177"/>
      <c r="F14" s="177"/>
      <c r="G14" s="177"/>
      <c r="H14" s="177"/>
      <c r="I14" s="177"/>
      <c r="J14" s="177"/>
      <c r="K14" s="178"/>
      <c r="L14" s="46"/>
    </row>
    <row r="15" spans="1:12" ht="15" thickBot="1" x14ac:dyDescent="0.35">
      <c r="A15" s="236" t="s">
        <v>0</v>
      </c>
      <c r="B15" s="166" t="s">
        <v>1</v>
      </c>
      <c r="C15" s="173">
        <v>2.5150288642407732</v>
      </c>
      <c r="D15" s="173">
        <v>0.33451384834922487</v>
      </c>
      <c r="E15" s="173">
        <v>0.12592592592592591</v>
      </c>
      <c r="F15" s="173">
        <v>1.9117986638126743</v>
      </c>
      <c r="G15" s="173">
        <v>4.512849451903743</v>
      </c>
      <c r="H15" s="173">
        <v>0.17439190503989102</v>
      </c>
      <c r="I15" s="173">
        <v>2.0484530064214828</v>
      </c>
      <c r="J15" s="173">
        <v>0.56760718687163525</v>
      </c>
      <c r="K15" s="174">
        <v>12.19</v>
      </c>
      <c r="L15" s="46"/>
    </row>
    <row r="16" spans="1:12" ht="15" thickBot="1" x14ac:dyDescent="0.35">
      <c r="A16" s="236"/>
      <c r="B16" s="166" t="s">
        <v>456</v>
      </c>
      <c r="C16" s="173">
        <v>2.4638469736915916</v>
      </c>
      <c r="D16" s="173">
        <v>1.7028664385482695</v>
      </c>
      <c r="E16" s="173">
        <v>0.59157457788747403</v>
      </c>
      <c r="F16" s="173">
        <v>1.2835586469961295</v>
      </c>
      <c r="G16" s="173">
        <v>3.1241375441745665</v>
      </c>
      <c r="H16" s="173">
        <v>0.12621304762438998</v>
      </c>
      <c r="I16" s="173">
        <v>6.6342065406406014</v>
      </c>
      <c r="J16" s="173">
        <v>0.29191675548325574</v>
      </c>
      <c r="K16" s="174">
        <v>16.22</v>
      </c>
      <c r="L16" s="46"/>
    </row>
    <row r="17" spans="1:12" ht="15" thickBot="1" x14ac:dyDescent="0.35">
      <c r="A17" s="236"/>
      <c r="B17" s="166" t="s">
        <v>2</v>
      </c>
      <c r="C17" s="173">
        <v>1.5732050680431722</v>
      </c>
      <c r="D17" s="173">
        <v>1.3460816518066636</v>
      </c>
      <c r="E17" s="173">
        <v>3.6968559361801971</v>
      </c>
      <c r="F17" s="173">
        <v>0.86039418113561705</v>
      </c>
      <c r="G17" s="173">
        <v>2.0485687470671046</v>
      </c>
      <c r="H17" s="173">
        <v>0.12552792116377287</v>
      </c>
      <c r="I17" s="173">
        <v>9.216330361332707</v>
      </c>
      <c r="J17" s="173">
        <v>0.17480056311590803</v>
      </c>
      <c r="K17" s="174">
        <v>19.04</v>
      </c>
      <c r="L17" s="46"/>
    </row>
    <row r="18" spans="1:12" ht="15" thickBot="1" x14ac:dyDescent="0.35">
      <c r="A18" s="236"/>
      <c r="B18" s="166" t="s">
        <v>68</v>
      </c>
      <c r="C18" s="173">
        <v>1.3097422774629865</v>
      </c>
      <c r="D18" s="173">
        <v>0.16946323036617317</v>
      </c>
      <c r="E18" s="173">
        <v>7.297873636751355E-2</v>
      </c>
      <c r="F18" s="173">
        <v>3.2080424054103456</v>
      </c>
      <c r="G18" s="173">
        <v>5.458258697374033</v>
      </c>
      <c r="H18" s="173">
        <v>0.24425760068238592</v>
      </c>
      <c r="I18" s="173">
        <v>1.0681776640467922</v>
      </c>
      <c r="J18" s="173">
        <v>0.36862243343690976</v>
      </c>
      <c r="K18" s="174">
        <v>11.9</v>
      </c>
      <c r="L18" s="46"/>
    </row>
    <row r="19" spans="1:12" ht="15" thickBot="1" x14ac:dyDescent="0.35">
      <c r="A19" s="236"/>
      <c r="B19" s="166" t="s">
        <v>69</v>
      </c>
      <c r="C19" s="173">
        <v>1.1020186690166127</v>
      </c>
      <c r="D19" s="173">
        <v>0.15587160155357552</v>
      </c>
      <c r="E19" s="173">
        <v>6.8172916870655048E-2</v>
      </c>
      <c r="F19" s="173">
        <v>1.8746450602173701</v>
      </c>
      <c r="G19" s="173">
        <v>5.9094781161265058</v>
      </c>
      <c r="H19" s="173">
        <v>0.14018081530076046</v>
      </c>
      <c r="I19" s="173">
        <v>1.3750367179085479</v>
      </c>
      <c r="J19" s="173">
        <v>0.31713665589608014</v>
      </c>
      <c r="K19" s="174">
        <v>10.94</v>
      </c>
      <c r="L19" s="46"/>
    </row>
    <row r="20" spans="1:12" ht="15" thickBot="1" x14ac:dyDescent="0.35">
      <c r="A20" s="236"/>
      <c r="B20" s="166" t="s">
        <v>3</v>
      </c>
      <c r="C20" s="173">
        <v>1.3015888300433318</v>
      </c>
      <c r="D20" s="173">
        <v>0.15098700048146366</v>
      </c>
      <c r="E20" s="173">
        <v>7.9826673086181993E-2</v>
      </c>
      <c r="F20" s="173">
        <v>3.5347135291285507</v>
      </c>
      <c r="G20" s="173">
        <v>3.6650938854116513</v>
      </c>
      <c r="H20" s="173">
        <v>2.2356283100625904</v>
      </c>
      <c r="I20" s="173">
        <v>0.18420799229658161</v>
      </c>
      <c r="J20" s="173">
        <v>0.73972075108329316</v>
      </c>
      <c r="K20" s="174">
        <v>11.89</v>
      </c>
      <c r="L20" s="46"/>
    </row>
    <row r="21" spans="1:12" ht="15" thickBot="1" x14ac:dyDescent="0.35">
      <c r="A21" s="236"/>
      <c r="B21" s="166" t="s">
        <v>80</v>
      </c>
      <c r="C21" s="173">
        <v>1.3076373380973649</v>
      </c>
      <c r="D21" s="173">
        <v>0.62688700312639567</v>
      </c>
      <c r="E21" s="173">
        <v>0.46967396158999553</v>
      </c>
      <c r="F21" s="173">
        <v>0.76694953104064312</v>
      </c>
      <c r="G21" s="173">
        <v>2.6645377400625279</v>
      </c>
      <c r="H21" s="173">
        <v>2.6351049575703438E-2</v>
      </c>
      <c r="I21" s="173">
        <v>12.417641804376954</v>
      </c>
      <c r="J21" s="173">
        <v>0.13224653863331845</v>
      </c>
      <c r="K21" s="174">
        <v>18.41</v>
      </c>
      <c r="L21" s="46"/>
    </row>
    <row r="22" spans="1:12" x14ac:dyDescent="0.3">
      <c r="A22" s="236"/>
      <c r="B22" s="166" t="s">
        <v>24</v>
      </c>
      <c r="C22" s="182">
        <v>1.4362216584747107</v>
      </c>
      <c r="D22" s="182">
        <v>0.17853179007452039</v>
      </c>
      <c r="E22" s="182">
        <v>7.2221341366735373E-2</v>
      </c>
      <c r="F22" s="182">
        <v>1.894085936261297</v>
      </c>
      <c r="G22" s="182">
        <v>3.6765102267322023</v>
      </c>
      <c r="H22" s="182">
        <v>0.29716981132075471</v>
      </c>
      <c r="I22" s="182">
        <v>0.70286982717615343</v>
      </c>
      <c r="J22" s="182">
        <v>2.8005390835579513</v>
      </c>
      <c r="K22" s="183">
        <v>11.06</v>
      </c>
      <c r="L22" s="46"/>
    </row>
    <row r="23" spans="1:12" x14ac:dyDescent="0.3">
      <c r="A23" s="236"/>
      <c r="B23" s="166" t="s">
        <v>4</v>
      </c>
      <c r="C23" s="184">
        <v>1.3094083479670404</v>
      </c>
      <c r="D23" s="185">
        <v>0.20503174388761314</v>
      </c>
      <c r="E23" s="185">
        <v>0.10641631770903688</v>
      </c>
      <c r="F23" s="185">
        <v>1.7781169796028637</v>
      </c>
      <c r="G23" s="185">
        <v>4.8915439686613533</v>
      </c>
      <c r="H23" s="185">
        <v>0.15680805079022017</v>
      </c>
      <c r="I23" s="185">
        <v>1.8778265568012968</v>
      </c>
      <c r="J23" s="185">
        <v>0.47718492503039306</v>
      </c>
      <c r="K23" s="186">
        <v>10.8</v>
      </c>
      <c r="L23" s="46"/>
    </row>
    <row r="24" spans="1:12" ht="15" thickBot="1" x14ac:dyDescent="0.35">
      <c r="A24" s="37"/>
      <c r="B24" s="166"/>
      <c r="C24" s="177"/>
      <c r="D24" s="177"/>
      <c r="E24" s="177"/>
      <c r="F24" s="177"/>
      <c r="G24" s="177"/>
      <c r="H24" s="177"/>
      <c r="I24" s="177"/>
      <c r="J24" s="177"/>
      <c r="K24" s="178"/>
      <c r="L24" s="46"/>
    </row>
    <row r="25" spans="1:12" ht="15" thickBot="1" x14ac:dyDescent="0.35">
      <c r="A25" s="254" t="s">
        <v>20</v>
      </c>
      <c r="B25" s="166" t="s">
        <v>1</v>
      </c>
      <c r="C25" s="173">
        <v>2.4066973544438262</v>
      </c>
      <c r="D25" s="173">
        <v>0.27431837725732205</v>
      </c>
      <c r="E25" s="173">
        <v>8.1440639384895541E-2</v>
      </c>
      <c r="F25" s="173">
        <v>0.29369214426627549</v>
      </c>
      <c r="G25" s="173">
        <v>4.5946684202539325</v>
      </c>
      <c r="H25" s="173">
        <v>1.6895138853760937E-2</v>
      </c>
      <c r="I25" s="173">
        <v>1.4404370479032829</v>
      </c>
      <c r="J25" s="173">
        <v>0.49456219333299611</v>
      </c>
      <c r="K25" s="174">
        <v>9.6</v>
      </c>
      <c r="L25" s="46"/>
    </row>
    <row r="26" spans="1:12" ht="15" thickBot="1" x14ac:dyDescent="0.35">
      <c r="A26" s="236"/>
      <c r="B26" s="166" t="s">
        <v>456</v>
      </c>
      <c r="C26" s="173">
        <v>2.469485824123018</v>
      </c>
      <c r="D26" s="173">
        <v>1.493993272465161</v>
      </c>
      <c r="E26" s="173">
        <v>0.34766938971648248</v>
      </c>
      <c r="F26" s="173">
        <v>0.25204228736184525</v>
      </c>
      <c r="G26" s="173">
        <v>3.9115809706871696</v>
      </c>
      <c r="H26" s="173">
        <v>2.4026910139356077E-2</v>
      </c>
      <c r="I26" s="173">
        <v>4.3157135992311391</v>
      </c>
      <c r="J26" s="173">
        <v>0.32148005766458432</v>
      </c>
      <c r="K26" s="174">
        <v>13.14</v>
      </c>
      <c r="L26" s="46"/>
    </row>
    <row r="27" spans="1:12" ht="15" thickBot="1" x14ac:dyDescent="0.35">
      <c r="A27" s="236"/>
      <c r="B27" s="166" t="s">
        <v>2</v>
      </c>
      <c r="C27" s="173">
        <v>1.3240223463687151</v>
      </c>
      <c r="D27" s="173">
        <v>0.81229050279329607</v>
      </c>
      <c r="E27" s="173">
        <v>3.4726256983240225</v>
      </c>
      <c r="F27" s="173">
        <v>0.17653631284916202</v>
      </c>
      <c r="G27" s="173">
        <v>2.9675977653631285</v>
      </c>
      <c r="H27" s="173">
        <v>2.3463687150837988E-2</v>
      </c>
      <c r="I27" s="173">
        <v>8.9128491620111738</v>
      </c>
      <c r="J27" s="173">
        <v>0.16089385474860335</v>
      </c>
      <c r="K27" s="174">
        <v>17.850000000000001</v>
      </c>
      <c r="L27" s="46"/>
    </row>
    <row r="28" spans="1:12" ht="15" thickBot="1" x14ac:dyDescent="0.35">
      <c r="A28" s="236"/>
      <c r="B28" s="166" t="s">
        <v>68</v>
      </c>
      <c r="C28" s="173">
        <v>0.72725464850352983</v>
      </c>
      <c r="D28" s="173">
        <v>8.9589340757681213E-2</v>
      </c>
      <c r="E28" s="173">
        <v>3.2216366709754397E-2</v>
      </c>
      <c r="F28" s="173">
        <v>1.7645421099731531</v>
      </c>
      <c r="G28" s="173">
        <v>5.7847270557820423</v>
      </c>
      <c r="H28" s="173">
        <v>2.3863975340558816E-2</v>
      </c>
      <c r="I28" s="173">
        <v>0.94292532564383014</v>
      </c>
      <c r="J28" s="173">
        <v>0.28517450531967786</v>
      </c>
      <c r="K28" s="174">
        <v>9.65</v>
      </c>
      <c r="L28" s="46"/>
    </row>
    <row r="29" spans="1:12" ht="15" thickBot="1" x14ac:dyDescent="0.35">
      <c r="A29" s="236"/>
      <c r="B29" s="166" t="s">
        <v>69</v>
      </c>
      <c r="C29" s="173">
        <v>0.32863008153588158</v>
      </c>
      <c r="D29" s="173">
        <v>4.2338903988126217E-2</v>
      </c>
      <c r="E29" s="173">
        <v>1.9805701729023305E-2</v>
      </c>
      <c r="F29" s="173">
        <v>0.15537115210393415</v>
      </c>
      <c r="G29" s="173">
        <v>5.308352127064901</v>
      </c>
      <c r="H29" s="173">
        <v>7.7006110372212265E-3</v>
      </c>
      <c r="I29" s="173">
        <v>0.82801326162801903</v>
      </c>
      <c r="J29" s="173">
        <v>0.22402128028682125</v>
      </c>
      <c r="K29" s="174">
        <v>6.91</v>
      </c>
      <c r="L29" s="46"/>
    </row>
    <row r="30" spans="1:12" ht="15" thickBot="1" x14ac:dyDescent="0.35">
      <c r="A30" s="236"/>
      <c r="B30" s="166" t="s">
        <v>3</v>
      </c>
      <c r="C30" s="173">
        <v>0.91162790697674423</v>
      </c>
      <c r="D30" s="173">
        <v>0.12868217054263567</v>
      </c>
      <c r="E30" s="173">
        <v>4.8062015503875968E-2</v>
      </c>
      <c r="F30" s="173">
        <v>0.54573643410852712</v>
      </c>
      <c r="G30" s="173">
        <v>5.1302325581395349</v>
      </c>
      <c r="H30" s="173">
        <v>1.4263565891472869</v>
      </c>
      <c r="I30" s="173">
        <v>0.32093023255813952</v>
      </c>
      <c r="J30" s="173">
        <v>0.78449612403100777</v>
      </c>
      <c r="K30" s="174">
        <v>9.3000000000000007</v>
      </c>
      <c r="L30" s="46"/>
    </row>
    <row r="31" spans="1:12" ht="15" thickBot="1" x14ac:dyDescent="0.35">
      <c r="A31" s="236"/>
      <c r="B31" s="166" t="s">
        <v>80</v>
      </c>
      <c r="C31" s="173">
        <v>0.425449418399718</v>
      </c>
      <c r="D31" s="173">
        <v>0.15551639055340147</v>
      </c>
      <c r="E31" s="173">
        <v>0.15467042650687346</v>
      </c>
      <c r="F31" s="173">
        <v>0.14656327106097991</v>
      </c>
      <c r="G31" s="173">
        <v>2.5527670074021853</v>
      </c>
      <c r="H31" s="173">
        <v>2.8198801550934085E-3</v>
      </c>
      <c r="I31" s="173">
        <v>10.529221008107156</v>
      </c>
      <c r="J31" s="173">
        <v>0.10088121254846669</v>
      </c>
      <c r="K31" s="174">
        <v>14.07</v>
      </c>
      <c r="L31" s="46"/>
    </row>
    <row r="32" spans="1:12" x14ac:dyDescent="0.3">
      <c r="A32" s="236"/>
      <c r="B32" s="166" t="s">
        <v>24</v>
      </c>
      <c r="C32" s="182">
        <v>0.57730442013688987</v>
      </c>
      <c r="D32" s="182">
        <v>6.3583445276018682E-2</v>
      </c>
      <c r="E32" s="182">
        <v>1.7782895157679269E-2</v>
      </c>
      <c r="F32" s="182">
        <v>0.16375615684769398</v>
      </c>
      <c r="G32" s="182">
        <v>3.7626175398196122</v>
      </c>
      <c r="H32" s="182">
        <v>1.3305187743875136E-2</v>
      </c>
      <c r="I32" s="182">
        <v>0.4472590033902642</v>
      </c>
      <c r="J32" s="182">
        <v>2.280048615109064</v>
      </c>
      <c r="K32" s="183">
        <v>7.33</v>
      </c>
      <c r="L32" s="46"/>
    </row>
    <row r="33" spans="1:12" x14ac:dyDescent="0.3">
      <c r="A33" s="236"/>
      <c r="B33" s="166" t="s">
        <v>4</v>
      </c>
      <c r="C33" s="184">
        <v>0.40648281047091789</v>
      </c>
      <c r="D33" s="185">
        <v>5.3123504886884013E-2</v>
      </c>
      <c r="E33" s="185">
        <v>2.6553208939922083E-2</v>
      </c>
      <c r="F33" s="185">
        <v>0.15161301346456155</v>
      </c>
      <c r="G33" s="185">
        <v>4.7056250427175179</v>
      </c>
      <c r="H33" s="185">
        <v>7.8600232383295738E-3</v>
      </c>
      <c r="I33" s="185">
        <v>1.2760320552252067</v>
      </c>
      <c r="J33" s="185">
        <v>0.30452463946415148</v>
      </c>
      <c r="K33" s="186">
        <v>6.93</v>
      </c>
      <c r="L33" s="46"/>
    </row>
    <row r="34" spans="1:12" x14ac:dyDescent="0.3">
      <c r="A34" s="37"/>
      <c r="B34" s="167"/>
      <c r="C34" s="187"/>
      <c r="D34" s="187"/>
      <c r="E34" s="187"/>
      <c r="F34" s="187"/>
      <c r="G34" s="187"/>
      <c r="H34" s="187"/>
      <c r="I34" s="187"/>
      <c r="J34" s="187"/>
      <c r="K34" s="187"/>
      <c r="L34" s="46"/>
    </row>
    <row r="35" spans="1:12" x14ac:dyDescent="0.3">
      <c r="A35" s="35" t="s">
        <v>4</v>
      </c>
      <c r="B35" s="168"/>
      <c r="C35" s="184">
        <v>2.5094313678534736</v>
      </c>
      <c r="D35" s="185">
        <v>0.43274443611868585</v>
      </c>
      <c r="E35" s="185">
        <v>0.61191956802187697</v>
      </c>
      <c r="F35" s="185">
        <v>1.3113425157009215</v>
      </c>
      <c r="G35" s="185">
        <v>2.5247375454805292</v>
      </c>
      <c r="H35" s="185">
        <v>0.962810638774517</v>
      </c>
      <c r="I35" s="185">
        <v>1.0587496427219565</v>
      </c>
      <c r="J35" s="185">
        <v>0.68021722505040516</v>
      </c>
      <c r="K35" s="186">
        <v>10.09</v>
      </c>
      <c r="L35" s="46"/>
    </row>
    <row r="37" spans="1:12" ht="39" customHeight="1" x14ac:dyDescent="0.3">
      <c r="A37" s="209" t="s">
        <v>84</v>
      </c>
      <c r="B37" s="209"/>
      <c r="C37" s="209"/>
      <c r="D37" s="209"/>
      <c r="E37" s="209"/>
      <c r="F37" s="209"/>
      <c r="G37" s="209"/>
      <c r="H37" s="209"/>
      <c r="I37" s="209"/>
      <c r="J37" s="209"/>
    </row>
    <row r="38" spans="1:12" x14ac:dyDescent="0.3">
      <c r="A38" s="126" t="s">
        <v>688</v>
      </c>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B41" s="1"/>
      <c r="C41" s="1"/>
      <c r="D41" s="1"/>
      <c r="E41" s="1"/>
      <c r="F41" s="1"/>
      <c r="G41" s="1"/>
      <c r="H41" s="1"/>
      <c r="I41" s="1"/>
      <c r="J41" s="1"/>
      <c r="K41" s="1"/>
      <c r="L41" s="1"/>
    </row>
    <row r="42" spans="1:12" x14ac:dyDescent="0.3">
      <c r="B42" s="1"/>
      <c r="C42" s="1"/>
      <c r="D42" s="1"/>
      <c r="E42" s="1"/>
      <c r="F42" s="1"/>
      <c r="G42" s="1"/>
      <c r="H42" s="1"/>
      <c r="I42" s="1"/>
      <c r="J42" s="1"/>
      <c r="K42" s="1"/>
      <c r="L42" s="1"/>
    </row>
    <row r="43" spans="1:12" x14ac:dyDescent="0.3">
      <c r="B43" s="1"/>
      <c r="C43" s="1"/>
      <c r="D43" s="1"/>
      <c r="E43" s="1"/>
      <c r="F43" s="1"/>
      <c r="G43" s="1"/>
      <c r="H43" s="1"/>
      <c r="I43" s="1"/>
      <c r="J43" s="1"/>
      <c r="K43" s="1"/>
      <c r="L43" s="1"/>
    </row>
    <row r="44" spans="1:12" x14ac:dyDescent="0.3">
      <c r="B44" s="1"/>
      <c r="C44" s="1"/>
      <c r="D44" s="1"/>
      <c r="E44" s="1"/>
      <c r="F44" s="1"/>
      <c r="G44" s="1"/>
      <c r="H44" s="1"/>
      <c r="I44" s="1"/>
      <c r="J44" s="1"/>
      <c r="K44" s="1"/>
      <c r="L44" s="1"/>
    </row>
    <row r="45" spans="1:12" x14ac:dyDescent="0.3">
      <c r="B45" s="1"/>
      <c r="C45" s="1"/>
      <c r="D45" s="1"/>
      <c r="E45" s="1"/>
      <c r="F45" s="1"/>
      <c r="G45" s="1"/>
      <c r="H45" s="1"/>
      <c r="I45" s="1"/>
      <c r="J45" s="1"/>
      <c r="K45" s="1"/>
      <c r="L45" s="1"/>
    </row>
    <row r="46" spans="1:12" x14ac:dyDescent="0.3">
      <c r="B46" s="1"/>
      <c r="C46" s="1"/>
      <c r="D46" s="1"/>
      <c r="E46" s="1"/>
      <c r="F46" s="1"/>
      <c r="G46" s="1"/>
      <c r="H46" s="1"/>
      <c r="I46" s="1"/>
      <c r="J46" s="1"/>
      <c r="K46" s="1"/>
      <c r="L46" s="1"/>
    </row>
    <row r="47" spans="1:12" x14ac:dyDescent="0.3">
      <c r="B47" s="1"/>
      <c r="C47" s="1"/>
      <c r="D47" s="1"/>
      <c r="E47" s="1"/>
      <c r="F47" s="1"/>
      <c r="G47" s="1"/>
      <c r="H47" s="1"/>
      <c r="I47" s="1"/>
      <c r="J47" s="1"/>
      <c r="K47" s="1"/>
      <c r="L47" s="1"/>
    </row>
    <row r="48" spans="1:12" x14ac:dyDescent="0.3">
      <c r="B48" s="1"/>
      <c r="C48" s="1"/>
      <c r="D48" s="1"/>
      <c r="E48" s="1"/>
      <c r="F48" s="1"/>
      <c r="G48" s="1"/>
      <c r="H48" s="1"/>
      <c r="I48" s="1"/>
      <c r="J48" s="1"/>
      <c r="K48" s="1"/>
      <c r="L48" s="1"/>
    </row>
    <row r="49" spans="2:12" x14ac:dyDescent="0.3">
      <c r="B49" s="1"/>
      <c r="C49" s="1"/>
      <c r="D49" s="1"/>
      <c r="E49" s="1"/>
      <c r="F49" s="1"/>
      <c r="G49" s="1"/>
      <c r="H49" s="1"/>
      <c r="I49" s="1"/>
      <c r="J49" s="1"/>
      <c r="K49" s="1"/>
      <c r="L49" s="1"/>
    </row>
    <row r="51" spans="2:12" x14ac:dyDescent="0.3">
      <c r="B51" s="1"/>
      <c r="C51" s="1"/>
      <c r="D51" s="1"/>
      <c r="E51" s="1"/>
      <c r="F51" s="1"/>
      <c r="G51" s="1"/>
      <c r="H51" s="1"/>
      <c r="I51" s="1"/>
      <c r="J51" s="1"/>
      <c r="K51" s="1"/>
      <c r="L51" s="1"/>
    </row>
    <row r="52" spans="2:12" x14ac:dyDescent="0.3">
      <c r="B52" s="1"/>
      <c r="C52" s="1"/>
      <c r="D52" s="1"/>
      <c r="E52" s="1"/>
      <c r="F52" s="1"/>
      <c r="G52" s="1"/>
      <c r="H52" s="1"/>
      <c r="I52" s="1"/>
      <c r="J52" s="1"/>
      <c r="K52" s="1"/>
      <c r="L52" s="1"/>
    </row>
    <row r="53" spans="2:12" x14ac:dyDescent="0.3">
      <c r="B53" s="1"/>
      <c r="C53" s="1"/>
      <c r="D53" s="1"/>
      <c r="E53" s="1"/>
      <c r="F53" s="1"/>
      <c r="G53" s="1"/>
      <c r="H53" s="1"/>
      <c r="I53" s="1"/>
      <c r="J53" s="1"/>
      <c r="K53" s="1"/>
      <c r="L53" s="1"/>
    </row>
    <row r="54" spans="2:12" x14ac:dyDescent="0.3">
      <c r="B54" s="1"/>
      <c r="C54" s="1"/>
      <c r="D54" s="1"/>
      <c r="E54" s="1"/>
      <c r="F54" s="1"/>
      <c r="G54" s="1"/>
      <c r="H54" s="1"/>
      <c r="I54" s="1"/>
      <c r="J54" s="1"/>
      <c r="K54" s="1"/>
      <c r="L54" s="1"/>
    </row>
    <row r="55" spans="2:12" x14ac:dyDescent="0.3">
      <c r="B55" s="1"/>
      <c r="C55" s="1"/>
      <c r="D55" s="1"/>
      <c r="E55" s="1"/>
      <c r="F55" s="1"/>
      <c r="G55" s="1"/>
      <c r="H55" s="1"/>
      <c r="I55" s="1"/>
      <c r="J55" s="1"/>
      <c r="K55" s="1"/>
      <c r="L55" s="1"/>
    </row>
    <row r="56" spans="2:12" x14ac:dyDescent="0.3">
      <c r="B56" s="1"/>
      <c r="C56" s="1"/>
      <c r="D56" s="1"/>
      <c r="E56" s="1"/>
      <c r="F56" s="1"/>
      <c r="G56" s="1"/>
      <c r="H56" s="1"/>
      <c r="I56" s="1"/>
      <c r="J56" s="1"/>
      <c r="K56" s="1"/>
      <c r="L56" s="1"/>
    </row>
    <row r="57" spans="2:12" x14ac:dyDescent="0.3">
      <c r="B57" s="1"/>
      <c r="C57" s="1"/>
      <c r="D57" s="1"/>
      <c r="E57" s="1"/>
      <c r="F57" s="1"/>
      <c r="G57" s="1"/>
      <c r="H57" s="1"/>
      <c r="I57" s="1"/>
      <c r="J57" s="1"/>
      <c r="K57" s="1"/>
      <c r="L57" s="1"/>
    </row>
    <row r="58" spans="2:12" x14ac:dyDescent="0.3">
      <c r="B58" s="1"/>
      <c r="C58" s="1"/>
      <c r="D58" s="1"/>
      <c r="E58" s="1"/>
      <c r="F58" s="1"/>
      <c r="G58" s="1"/>
      <c r="H58" s="1"/>
      <c r="I58" s="1"/>
      <c r="J58" s="1"/>
      <c r="K58" s="1"/>
      <c r="L58" s="1"/>
    </row>
    <row r="59" spans="2:12" x14ac:dyDescent="0.3">
      <c r="B59" s="1"/>
      <c r="C59" s="1"/>
      <c r="D59" s="1"/>
      <c r="E59" s="1"/>
      <c r="F59" s="1"/>
      <c r="G59" s="1"/>
      <c r="H59" s="1"/>
      <c r="I59" s="1"/>
      <c r="J59" s="1"/>
      <c r="K59" s="1"/>
      <c r="L59" s="1"/>
    </row>
    <row r="61" spans="2:12" x14ac:dyDescent="0.3">
      <c r="B61" s="1"/>
      <c r="C61" s="1"/>
      <c r="D61" s="1"/>
      <c r="E61" s="1"/>
      <c r="F61" s="1"/>
      <c r="G61" s="1"/>
      <c r="H61" s="1"/>
      <c r="I61" s="1"/>
      <c r="J61" s="1"/>
      <c r="K61" s="1"/>
      <c r="L61" s="1"/>
    </row>
    <row r="62" spans="2:12" x14ac:dyDescent="0.3">
      <c r="B62" s="1"/>
      <c r="C62" s="1"/>
      <c r="D62" s="1"/>
      <c r="E62" s="1"/>
      <c r="F62" s="1"/>
      <c r="G62" s="1"/>
      <c r="H62" s="1"/>
      <c r="I62" s="1"/>
      <c r="J62" s="1"/>
      <c r="K62" s="1"/>
      <c r="L62" s="1"/>
    </row>
    <row r="63" spans="2:12" x14ac:dyDescent="0.3">
      <c r="B63" s="1"/>
      <c r="C63" s="1"/>
      <c r="D63" s="1"/>
      <c r="E63" s="1"/>
      <c r="F63" s="1"/>
      <c r="G63" s="1"/>
      <c r="H63" s="1"/>
      <c r="I63" s="1"/>
      <c r="J63" s="1"/>
      <c r="K63" s="1"/>
      <c r="L63" s="1"/>
    </row>
    <row r="64" spans="2:12" x14ac:dyDescent="0.3">
      <c r="B64" s="1"/>
      <c r="C64" s="1"/>
      <c r="D64" s="1"/>
      <c r="E64" s="1"/>
      <c r="F64" s="1"/>
      <c r="G64" s="1"/>
      <c r="H64" s="1"/>
      <c r="I64" s="1"/>
      <c r="J64" s="1"/>
      <c r="K64" s="1"/>
      <c r="L64" s="1"/>
    </row>
    <row r="65" spans="1:13" x14ac:dyDescent="0.3">
      <c r="B65" s="1"/>
      <c r="C65" s="1"/>
      <c r="D65" s="1"/>
      <c r="E65" s="1"/>
      <c r="F65" s="1"/>
      <c r="G65" s="1"/>
      <c r="H65" s="1"/>
      <c r="I65" s="1"/>
      <c r="J65" s="1"/>
      <c r="K65" s="1"/>
      <c r="L65" s="1"/>
    </row>
    <row r="66" spans="1:13" x14ac:dyDescent="0.3">
      <c r="B66" s="1"/>
      <c r="C66" s="1"/>
      <c r="D66" s="1"/>
      <c r="E66" s="1"/>
      <c r="F66" s="1"/>
      <c r="G66" s="1"/>
      <c r="H66" s="1"/>
      <c r="I66" s="1"/>
      <c r="J66" s="1"/>
      <c r="K66" s="1"/>
      <c r="L66" s="1"/>
    </row>
    <row r="67" spans="1:13" x14ac:dyDescent="0.3">
      <c r="B67" s="1"/>
      <c r="C67" s="1"/>
      <c r="D67" s="1"/>
      <c r="E67" s="1"/>
      <c r="F67" s="1"/>
      <c r="G67" s="1"/>
      <c r="H67" s="1"/>
      <c r="I67" s="1"/>
      <c r="J67" s="1"/>
      <c r="K67" s="1"/>
      <c r="L67" s="1"/>
    </row>
    <row r="68" spans="1:13" x14ac:dyDescent="0.3">
      <c r="B68" s="1"/>
      <c r="C68" s="1"/>
      <c r="D68" s="1"/>
      <c r="E68" s="1"/>
      <c r="F68" s="1"/>
      <c r="G68" s="1"/>
      <c r="H68" s="1"/>
      <c r="I68" s="1"/>
      <c r="J68" s="1"/>
      <c r="K68" s="1"/>
      <c r="L68" s="1"/>
      <c r="M68" s="1"/>
    </row>
    <row r="69" spans="1:13" x14ac:dyDescent="0.3">
      <c r="B69" s="1"/>
      <c r="C69" s="1"/>
      <c r="D69" s="1"/>
      <c r="E69" s="1"/>
      <c r="F69" s="1"/>
      <c r="G69" s="1"/>
      <c r="H69" s="1"/>
      <c r="I69" s="1"/>
      <c r="J69" s="1"/>
      <c r="K69" s="1"/>
      <c r="L69" s="1"/>
      <c r="M69" s="1"/>
    </row>
    <row r="71" spans="1:13" x14ac:dyDescent="0.3">
      <c r="A71" s="1"/>
      <c r="B71" s="1"/>
      <c r="C71" s="1"/>
      <c r="D71" s="1"/>
      <c r="E71" s="1"/>
      <c r="F71" s="1"/>
      <c r="G71" s="1"/>
      <c r="H71" s="1"/>
      <c r="I71" s="1"/>
      <c r="J71" s="1"/>
      <c r="K71" s="1"/>
      <c r="L71" s="1"/>
    </row>
  </sheetData>
  <mergeCells count="5">
    <mergeCell ref="C3:K3"/>
    <mergeCell ref="A5:A13"/>
    <mergeCell ref="A15:A23"/>
    <mergeCell ref="A25:A33"/>
    <mergeCell ref="A37:J3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H17"/>
  <sheetViews>
    <sheetView workbookViewId="0">
      <selection activeCell="E14" sqref="E14"/>
    </sheetView>
  </sheetViews>
  <sheetFormatPr baseColWidth="10" defaultRowHeight="14.4" x14ac:dyDescent="0.3"/>
  <cols>
    <col min="2" max="2" width="22.6640625" customWidth="1"/>
  </cols>
  <sheetData>
    <row r="1" spans="1:8" ht="18" x14ac:dyDescent="0.3">
      <c r="A1" s="258" t="s">
        <v>707</v>
      </c>
      <c r="B1" s="258"/>
      <c r="C1" s="258"/>
      <c r="D1" s="258"/>
      <c r="E1" s="258"/>
      <c r="F1" s="258"/>
      <c r="G1" s="258"/>
      <c r="H1" s="258"/>
    </row>
    <row r="2" spans="1:8" x14ac:dyDescent="0.3">
      <c r="A2" s="1"/>
      <c r="B2" s="1"/>
      <c r="C2" s="1"/>
      <c r="D2" s="1"/>
      <c r="E2" s="1"/>
      <c r="F2" s="1"/>
      <c r="G2" s="1"/>
      <c r="H2" s="1"/>
    </row>
    <row r="3" spans="1:8" ht="15" thickBot="1" x14ac:dyDescent="0.35">
      <c r="A3" s="1"/>
      <c r="B3" s="1"/>
      <c r="C3" s="1"/>
      <c r="D3" s="1"/>
      <c r="E3" s="1"/>
      <c r="F3" s="1"/>
      <c r="G3" s="1"/>
      <c r="H3" s="1"/>
    </row>
    <row r="4" spans="1:8" ht="15" thickBot="1" x14ac:dyDescent="0.35">
      <c r="A4" s="259"/>
      <c r="B4" s="260"/>
      <c r="C4" s="265"/>
      <c r="D4" s="265"/>
      <c r="E4" s="265"/>
      <c r="F4" s="265"/>
      <c r="G4" s="265"/>
      <c r="H4" s="265"/>
    </row>
    <row r="5" spans="1:8" ht="15" thickBot="1" x14ac:dyDescent="0.35">
      <c r="A5" s="261"/>
      <c r="B5" s="262"/>
      <c r="C5" s="266" t="s">
        <v>682</v>
      </c>
      <c r="D5" s="267" t="s">
        <v>683</v>
      </c>
      <c r="E5" s="263" t="s">
        <v>684</v>
      </c>
      <c r="F5" s="264"/>
      <c r="G5" s="263" t="s">
        <v>685</v>
      </c>
      <c r="H5" s="264"/>
    </row>
    <row r="6" spans="1:8" ht="58.2" thickBot="1" x14ac:dyDescent="0.35">
      <c r="A6" s="263"/>
      <c r="B6" s="264"/>
      <c r="C6" s="265"/>
      <c r="D6" s="265"/>
      <c r="E6" s="108" t="s">
        <v>682</v>
      </c>
      <c r="F6" s="108" t="s">
        <v>686</v>
      </c>
      <c r="G6" s="108" t="s">
        <v>682</v>
      </c>
      <c r="H6" s="108" t="s">
        <v>686</v>
      </c>
    </row>
    <row r="7" spans="1:8" ht="15" thickBot="1" x14ac:dyDescent="0.35">
      <c r="A7" s="255">
        <v>2019</v>
      </c>
      <c r="B7" s="109" t="s">
        <v>12</v>
      </c>
      <c r="C7" s="1">
        <v>382147</v>
      </c>
      <c r="D7" s="110">
        <v>288679</v>
      </c>
      <c r="E7" s="110">
        <v>73813</v>
      </c>
      <c r="F7" s="111">
        <v>50555</v>
      </c>
      <c r="G7" s="111">
        <v>308334</v>
      </c>
      <c r="H7" s="111">
        <v>238124</v>
      </c>
    </row>
    <row r="8" spans="1:8" ht="15" thickBot="1" x14ac:dyDescent="0.35">
      <c r="A8" s="256"/>
      <c r="B8" s="112" t="s">
        <v>687</v>
      </c>
      <c r="C8" s="113"/>
      <c r="D8" s="114">
        <v>0.75541349271353697</v>
      </c>
      <c r="E8" s="114">
        <v>0.19315342001899793</v>
      </c>
      <c r="F8" s="115">
        <v>0.68490645279286844</v>
      </c>
      <c r="G8" s="115">
        <v>0.80684657998100207</v>
      </c>
      <c r="H8" s="115">
        <v>0.77229238423268276</v>
      </c>
    </row>
    <row r="9" spans="1:8" ht="15" thickBot="1" x14ac:dyDescent="0.35">
      <c r="A9" s="256"/>
      <c r="B9" s="109" t="s">
        <v>0</v>
      </c>
      <c r="C9" s="1">
        <v>148060</v>
      </c>
      <c r="D9" s="110">
        <v>97257</v>
      </c>
      <c r="E9" s="110">
        <v>44684</v>
      </c>
      <c r="F9" s="111">
        <v>27556</v>
      </c>
      <c r="G9" s="111">
        <v>103376</v>
      </c>
      <c r="H9" s="111">
        <v>69701</v>
      </c>
    </row>
    <row r="10" spans="1:8" ht="15" thickBot="1" x14ac:dyDescent="0.35">
      <c r="A10" s="256"/>
      <c r="B10" s="112" t="s">
        <v>687</v>
      </c>
      <c r="C10" s="116"/>
      <c r="D10" s="117">
        <v>0.65687559097663106</v>
      </c>
      <c r="E10" s="117">
        <v>0.3017965689585303</v>
      </c>
      <c r="F10" s="118">
        <v>0.61668606212514543</v>
      </c>
      <c r="G10" s="118">
        <v>0.69820343104146965</v>
      </c>
      <c r="H10" s="118">
        <v>0.67424740752205536</v>
      </c>
    </row>
    <row r="11" spans="1:8" ht="15" thickBot="1" x14ac:dyDescent="0.35">
      <c r="A11" s="256"/>
      <c r="B11" s="109" t="s">
        <v>13</v>
      </c>
      <c r="C11" s="1">
        <v>117048</v>
      </c>
      <c r="D11" s="110">
        <v>59905</v>
      </c>
      <c r="E11" s="110">
        <v>45315</v>
      </c>
      <c r="F11" s="111">
        <v>22209</v>
      </c>
      <c r="G11" s="111">
        <v>71733</v>
      </c>
      <c r="H11" s="111">
        <v>37696</v>
      </c>
    </row>
    <row r="12" spans="1:8" ht="15" thickBot="1" x14ac:dyDescent="0.35">
      <c r="A12" s="256"/>
      <c r="B12" s="112" t="s">
        <v>687</v>
      </c>
      <c r="C12" s="116"/>
      <c r="D12" s="117">
        <v>0.51179857836101428</v>
      </c>
      <c r="E12" s="117">
        <v>0.38714886200533116</v>
      </c>
      <c r="F12" s="118">
        <v>0.4901026150281364</v>
      </c>
      <c r="G12" s="118">
        <v>0.61285113799466884</v>
      </c>
      <c r="H12" s="118">
        <v>0.5255043006705421</v>
      </c>
    </row>
    <row r="13" spans="1:8" ht="15" thickBot="1" x14ac:dyDescent="0.35">
      <c r="A13" s="256"/>
      <c r="B13" s="109" t="s">
        <v>4</v>
      </c>
      <c r="C13" s="110">
        <v>647255</v>
      </c>
      <c r="D13" s="110">
        <v>445841</v>
      </c>
      <c r="E13" s="110">
        <v>163812</v>
      </c>
      <c r="F13" s="111">
        <v>100320</v>
      </c>
      <c r="G13" s="111">
        <v>483443</v>
      </c>
      <c r="H13" s="111">
        <v>345521</v>
      </c>
    </row>
    <row r="14" spans="1:8" ht="15" thickBot="1" x14ac:dyDescent="0.35">
      <c r="A14" s="257"/>
      <c r="B14" s="112" t="s">
        <v>687</v>
      </c>
      <c r="C14" s="119"/>
      <c r="D14" s="120">
        <v>0.68881816285698838</v>
      </c>
      <c r="E14" s="200">
        <v>0.25308726854176483</v>
      </c>
      <c r="F14" s="120">
        <v>0.61240934730056407</v>
      </c>
      <c r="G14" s="118">
        <v>0.74691273145823511</v>
      </c>
      <c r="H14" s="120">
        <v>0.7147088695047813</v>
      </c>
    </row>
    <row r="16" spans="1:8" x14ac:dyDescent="0.3">
      <c r="A16" s="126" t="s">
        <v>84</v>
      </c>
    </row>
    <row r="17" spans="1:1" x14ac:dyDescent="0.3">
      <c r="A17" s="126" t="s">
        <v>688</v>
      </c>
    </row>
  </sheetData>
  <mergeCells count="10">
    <mergeCell ref="A7:A14"/>
    <mergeCell ref="A1:H1"/>
    <mergeCell ref="A4:B6"/>
    <mergeCell ref="C4:D4"/>
    <mergeCell ref="E4:F4"/>
    <mergeCell ref="G4:H4"/>
    <mergeCell ref="C5:C6"/>
    <mergeCell ref="D5:D6"/>
    <mergeCell ref="E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35:I40"/>
  <sheetViews>
    <sheetView zoomScaleNormal="100" workbookViewId="0"/>
  </sheetViews>
  <sheetFormatPr baseColWidth="10" defaultColWidth="11.44140625" defaultRowHeight="14.4" x14ac:dyDescent="0.3"/>
  <cols>
    <col min="1" max="16384" width="11.44140625" style="1"/>
  </cols>
  <sheetData>
    <row r="35" spans="1:9" x14ac:dyDescent="0.3">
      <c r="A35" s="202"/>
      <c r="B35" s="202"/>
      <c r="C35" s="202"/>
      <c r="D35" s="202"/>
      <c r="E35" s="202"/>
      <c r="F35" s="202"/>
      <c r="G35" s="202"/>
      <c r="H35" s="202"/>
      <c r="I35" s="202"/>
    </row>
    <row r="36" spans="1:9" x14ac:dyDescent="0.3">
      <c r="A36" s="202"/>
      <c r="B36" s="202"/>
      <c r="C36" s="202"/>
      <c r="D36" s="202"/>
      <c r="E36" s="202"/>
      <c r="F36" s="202"/>
      <c r="G36" s="202"/>
      <c r="H36" s="202"/>
      <c r="I36" s="202"/>
    </row>
    <row r="37" spans="1:9" x14ac:dyDescent="0.3">
      <c r="A37" s="202"/>
      <c r="B37" s="202"/>
      <c r="C37" s="202"/>
      <c r="D37" s="202"/>
      <c r="E37" s="202"/>
      <c r="F37" s="202"/>
      <c r="G37" s="202"/>
      <c r="H37" s="202"/>
      <c r="I37" s="202"/>
    </row>
    <row r="38" spans="1:9" x14ac:dyDescent="0.3">
      <c r="A38" s="202"/>
      <c r="B38" s="202"/>
      <c r="C38" s="202"/>
      <c r="D38" s="202"/>
      <c r="E38" s="202"/>
      <c r="F38" s="202"/>
      <c r="G38" s="202"/>
      <c r="H38" s="202"/>
      <c r="I38" s="202"/>
    </row>
    <row r="39" spans="1:9" x14ac:dyDescent="0.3">
      <c r="A39" s="202"/>
      <c r="B39" s="202"/>
      <c r="C39" s="202"/>
      <c r="D39" s="202"/>
      <c r="E39" s="202"/>
      <c r="F39" s="202"/>
      <c r="G39" s="202"/>
      <c r="H39" s="202"/>
      <c r="I39" s="202"/>
    </row>
    <row r="40" spans="1:9" ht="54" customHeight="1" x14ac:dyDescent="0.3">
      <c r="A40" s="202"/>
      <c r="B40" s="202"/>
      <c r="C40" s="202"/>
      <c r="D40" s="202"/>
      <c r="E40" s="202"/>
      <c r="F40" s="202"/>
      <c r="G40" s="202"/>
      <c r="H40" s="202"/>
      <c r="I40" s="202"/>
    </row>
  </sheetData>
  <mergeCells count="1">
    <mergeCell ref="A35:I40"/>
  </mergeCells>
  <pageMargins left="0.70866141732283472" right="0.70866141732283472" top="0.74803149606299213" bottom="0.74803149606299213" header="0.31496062992125984" footer="0.31496062992125984"/>
  <pageSetup paperSize="9" scale="28" fitToHeight="4" orientation="landscape" r:id="rId1"/>
  <rowBreaks count="1" manualBreakCount="1">
    <brk id="116"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H20"/>
  <sheetViews>
    <sheetView workbookViewId="0"/>
  </sheetViews>
  <sheetFormatPr baseColWidth="10" defaultRowHeight="14.4" x14ac:dyDescent="0.3"/>
  <cols>
    <col min="1" max="1" width="15.44140625" customWidth="1"/>
    <col min="3" max="3" width="18" customWidth="1"/>
  </cols>
  <sheetData>
    <row r="1" spans="1:8" ht="15" customHeight="1" x14ac:dyDescent="0.35">
      <c r="A1" s="9" t="s">
        <v>739</v>
      </c>
    </row>
    <row r="3" spans="1:8" ht="15" customHeight="1" x14ac:dyDescent="0.3">
      <c r="A3" s="203" t="s">
        <v>11</v>
      </c>
      <c r="B3" s="203" t="s">
        <v>734</v>
      </c>
      <c r="C3" s="204" t="s">
        <v>735</v>
      </c>
      <c r="D3" s="205" t="s">
        <v>736</v>
      </c>
      <c r="E3" s="207" t="s">
        <v>737</v>
      </c>
    </row>
    <row r="4" spans="1:8" ht="72.75" customHeight="1" x14ac:dyDescent="0.3">
      <c r="A4" s="203"/>
      <c r="B4" s="203"/>
      <c r="C4" s="204"/>
      <c r="D4" s="206"/>
      <c r="E4" s="208"/>
    </row>
    <row r="5" spans="1:8" x14ac:dyDescent="0.3">
      <c r="A5" s="13" t="s">
        <v>12</v>
      </c>
      <c r="B5" s="14">
        <v>384416</v>
      </c>
      <c r="C5" s="14">
        <v>382147</v>
      </c>
      <c r="D5" s="15">
        <f t="shared" ref="D5:D10" si="0">C5/B5</f>
        <v>0.99409754016482144</v>
      </c>
      <c r="E5" s="16">
        <v>10.78</v>
      </c>
    </row>
    <row r="6" spans="1:8" ht="14.4" customHeight="1" x14ac:dyDescent="0.3">
      <c r="A6" s="17" t="s">
        <v>15</v>
      </c>
      <c r="B6" s="18">
        <v>200274</v>
      </c>
      <c r="C6" s="18">
        <v>199502</v>
      </c>
      <c r="D6" s="15">
        <f t="shared" si="0"/>
        <v>0.99614528096507782</v>
      </c>
      <c r="E6" s="19">
        <v>12.36</v>
      </c>
    </row>
    <row r="7" spans="1:8" ht="14.4" customHeight="1" x14ac:dyDescent="0.3">
      <c r="A7" s="20" t="s">
        <v>16</v>
      </c>
      <c r="B7" s="18">
        <v>130222</v>
      </c>
      <c r="C7" s="18">
        <v>129304</v>
      </c>
      <c r="D7" s="15">
        <f t="shared" si="0"/>
        <v>0.99295049991552886</v>
      </c>
      <c r="E7" s="19">
        <v>9.84</v>
      </c>
    </row>
    <row r="8" spans="1:8" ht="14.4" customHeight="1" x14ac:dyDescent="0.3">
      <c r="A8" s="20" t="s">
        <v>17</v>
      </c>
      <c r="B8" s="18">
        <v>53920</v>
      </c>
      <c r="C8" s="18">
        <v>53341</v>
      </c>
      <c r="D8" s="15">
        <f t="shared" si="0"/>
        <v>0.98926186943620176</v>
      </c>
      <c r="E8" s="19">
        <v>7.19</v>
      </c>
    </row>
    <row r="9" spans="1:8" ht="14.4" customHeight="1" x14ac:dyDescent="0.3">
      <c r="A9" s="13" t="s">
        <v>0</v>
      </c>
      <c r="B9" s="14">
        <v>150247</v>
      </c>
      <c r="C9" s="14">
        <v>148060</v>
      </c>
      <c r="D9" s="15">
        <f t="shared" si="0"/>
        <v>0.98544396893116004</v>
      </c>
      <c r="E9" s="16">
        <v>10.8</v>
      </c>
    </row>
    <row r="10" spans="1:8" ht="14.4" customHeight="1" x14ac:dyDescent="0.3">
      <c r="A10" s="13" t="s">
        <v>13</v>
      </c>
      <c r="B10" s="21">
        <v>123482</v>
      </c>
      <c r="C10" s="14">
        <v>117048</v>
      </c>
      <c r="D10" s="15">
        <f t="shared" si="0"/>
        <v>0.94789523979203449</v>
      </c>
      <c r="E10" s="16">
        <v>6.93</v>
      </c>
    </row>
    <row r="11" spans="1:8" ht="14.4" customHeight="1" x14ac:dyDescent="0.3">
      <c r="A11" s="22"/>
      <c r="B11" s="23"/>
      <c r="C11" s="24"/>
      <c r="D11" s="24"/>
      <c r="E11" s="25"/>
    </row>
    <row r="12" spans="1:8" ht="14.4" customHeight="1" x14ac:dyDescent="0.3">
      <c r="A12" s="26" t="s">
        <v>4</v>
      </c>
      <c r="B12" s="14">
        <v>658145</v>
      </c>
      <c r="C12" s="21">
        <v>647255</v>
      </c>
      <c r="D12" s="15">
        <f>C12/B12</f>
        <v>0.98345349429077178</v>
      </c>
      <c r="E12" s="16">
        <v>10.09</v>
      </c>
    </row>
    <row r="14" spans="1:8" ht="15" customHeight="1" x14ac:dyDescent="0.3">
      <c r="A14" s="121" t="s">
        <v>738</v>
      </c>
      <c r="B14" s="42"/>
      <c r="C14" s="42"/>
      <c r="D14" s="42"/>
      <c r="E14" s="42"/>
      <c r="F14" s="42"/>
      <c r="G14" s="43"/>
      <c r="H14" s="1"/>
    </row>
    <row r="15" spans="1:8" x14ac:dyDescent="0.3">
      <c r="A15" s="3"/>
      <c r="B15" s="3"/>
      <c r="C15" s="3"/>
      <c r="D15" s="3"/>
      <c r="E15" s="3"/>
      <c r="F15" s="3"/>
      <c r="G15" s="1"/>
      <c r="H15" s="1"/>
    </row>
    <row r="16" spans="1:8" ht="15" customHeight="1" x14ac:dyDescent="0.3">
      <c r="A16" s="122"/>
      <c r="B16" s="40"/>
      <c r="C16" s="40"/>
      <c r="D16" s="40"/>
      <c r="E16" s="40"/>
      <c r="F16" s="40"/>
      <c r="G16" s="40"/>
      <c r="H16" s="1"/>
    </row>
    <row r="17" spans="1:8" ht="15" customHeight="1" x14ac:dyDescent="0.3">
      <c r="A17" s="123" t="s">
        <v>689</v>
      </c>
      <c r="B17" s="41"/>
      <c r="C17" s="41"/>
      <c r="D17" s="41"/>
      <c r="E17" s="41"/>
      <c r="F17" s="41"/>
      <c r="G17" s="41"/>
      <c r="H17" s="1"/>
    </row>
    <row r="18" spans="1:8" x14ac:dyDescent="0.3">
      <c r="A18" s="124" t="s">
        <v>73</v>
      </c>
      <c r="B18" s="1"/>
      <c r="C18" s="1"/>
      <c r="D18" s="1"/>
      <c r="E18" s="1"/>
      <c r="F18" s="1"/>
      <c r="G18" s="1"/>
      <c r="H18" s="1"/>
    </row>
    <row r="19" spans="1:8" ht="15" customHeight="1" x14ac:dyDescent="0.3">
      <c r="A19" s="125" t="s">
        <v>84</v>
      </c>
      <c r="B19" s="39"/>
      <c r="C19" s="39"/>
      <c r="D19" s="39"/>
      <c r="E19" s="39"/>
      <c r="F19" s="39"/>
      <c r="G19" s="39"/>
      <c r="H19" s="39"/>
    </row>
    <row r="20" spans="1:8" x14ac:dyDescent="0.3">
      <c r="A20" s="126" t="s">
        <v>688</v>
      </c>
      <c r="B20" s="1"/>
      <c r="C20" s="1"/>
      <c r="D20" s="1"/>
      <c r="E20" s="1"/>
      <c r="F20" s="1"/>
      <c r="G20" s="1"/>
      <c r="H20" s="1"/>
    </row>
  </sheetData>
  <mergeCells count="5">
    <mergeCell ref="A3:A4"/>
    <mergeCell ref="B3:B4"/>
    <mergeCell ref="C3:C4"/>
    <mergeCell ref="D3:D4"/>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H20"/>
  <sheetViews>
    <sheetView zoomScaleNormal="100" workbookViewId="0"/>
  </sheetViews>
  <sheetFormatPr baseColWidth="10" defaultRowHeight="14.4" x14ac:dyDescent="0.3"/>
  <cols>
    <col min="1" max="1" width="21.6640625" customWidth="1"/>
    <col min="2" max="2" width="15.88671875" customWidth="1"/>
    <col min="3" max="3" width="15" bestFit="1" customWidth="1"/>
    <col min="5" max="5" width="12.44140625" customWidth="1"/>
    <col min="6" max="6" width="14.44140625" customWidth="1"/>
    <col min="7" max="7" width="14.33203125" customWidth="1"/>
    <col min="10" max="10" width="14.6640625" customWidth="1"/>
  </cols>
  <sheetData>
    <row r="1" spans="1:8" ht="18" x14ac:dyDescent="0.35">
      <c r="A1" s="9" t="s">
        <v>739</v>
      </c>
    </row>
    <row r="2" spans="1:8" x14ac:dyDescent="0.3">
      <c r="B2" s="3"/>
      <c r="C2" s="4"/>
      <c r="D2" s="4"/>
      <c r="E2" s="4"/>
      <c r="F2" s="4"/>
      <c r="G2" s="4"/>
      <c r="H2" s="3"/>
    </row>
    <row r="3" spans="1:8" ht="15" customHeight="1" x14ac:dyDescent="0.3">
      <c r="A3" s="203" t="s">
        <v>11</v>
      </c>
      <c r="B3" s="203" t="s">
        <v>734</v>
      </c>
      <c r="C3" s="204" t="s">
        <v>735</v>
      </c>
      <c r="D3" s="205" t="s">
        <v>736</v>
      </c>
      <c r="E3" s="203" t="s">
        <v>78</v>
      </c>
      <c r="F3" s="203"/>
    </row>
    <row r="4" spans="1:8" ht="66" customHeight="1" x14ac:dyDescent="0.3">
      <c r="A4" s="203"/>
      <c r="B4" s="203"/>
      <c r="C4" s="204"/>
      <c r="D4" s="206"/>
      <c r="E4" s="30" t="s">
        <v>79</v>
      </c>
      <c r="F4" s="30" t="s">
        <v>451</v>
      </c>
    </row>
    <row r="5" spans="1:8" x14ac:dyDescent="0.3">
      <c r="A5" s="13" t="s">
        <v>12</v>
      </c>
      <c r="B5" s="14">
        <v>384416</v>
      </c>
      <c r="C5" s="14">
        <v>382147</v>
      </c>
      <c r="D5" s="15">
        <f t="shared" ref="D5:D10" si="0">C5/B5</f>
        <v>0.99409754016482144</v>
      </c>
      <c r="E5" s="16">
        <v>10.78</v>
      </c>
      <c r="F5" s="16">
        <v>12.11</v>
      </c>
    </row>
    <row r="6" spans="1:8" x14ac:dyDescent="0.3">
      <c r="A6" s="17" t="s">
        <v>15</v>
      </c>
      <c r="B6" s="18">
        <v>200274</v>
      </c>
      <c r="C6" s="18">
        <v>199502</v>
      </c>
      <c r="D6" s="15">
        <f t="shared" si="0"/>
        <v>0.99614528096507782</v>
      </c>
      <c r="E6" s="19">
        <v>12.36</v>
      </c>
      <c r="F6" s="19">
        <v>14.64</v>
      </c>
    </row>
    <row r="7" spans="1:8" x14ac:dyDescent="0.3">
      <c r="A7" s="20" t="s">
        <v>16</v>
      </c>
      <c r="B7" s="18">
        <v>130222</v>
      </c>
      <c r="C7" s="18">
        <v>129304</v>
      </c>
      <c r="D7" s="15">
        <f t="shared" si="0"/>
        <v>0.99295049991552886</v>
      </c>
      <c r="E7" s="19">
        <v>9.84</v>
      </c>
      <c r="F7" s="19">
        <v>10.23</v>
      </c>
    </row>
    <row r="8" spans="1:8" x14ac:dyDescent="0.3">
      <c r="A8" s="20" t="s">
        <v>17</v>
      </c>
      <c r="B8" s="18">
        <v>53920</v>
      </c>
      <c r="C8" s="18">
        <v>53341</v>
      </c>
      <c r="D8" s="15">
        <f t="shared" si="0"/>
        <v>0.98926186943620176</v>
      </c>
      <c r="E8" s="19">
        <v>7.19</v>
      </c>
      <c r="F8" s="19">
        <v>7.21</v>
      </c>
    </row>
    <row r="9" spans="1:8" x14ac:dyDescent="0.3">
      <c r="A9" s="13" t="s">
        <v>0</v>
      </c>
      <c r="B9" s="14">
        <v>150247</v>
      </c>
      <c r="C9" s="14">
        <v>148060</v>
      </c>
      <c r="D9" s="15">
        <f t="shared" si="0"/>
        <v>0.98544396893116004</v>
      </c>
      <c r="E9" s="16">
        <v>10.8</v>
      </c>
      <c r="F9" s="16">
        <v>10.9</v>
      </c>
    </row>
    <row r="10" spans="1:8" x14ac:dyDescent="0.3">
      <c r="A10" s="13" t="s">
        <v>13</v>
      </c>
      <c r="B10" s="21">
        <v>123482</v>
      </c>
      <c r="C10" s="14">
        <v>117048</v>
      </c>
      <c r="D10" s="15">
        <f t="shared" si="0"/>
        <v>0.94789523979203449</v>
      </c>
      <c r="E10" s="16">
        <v>6.93</v>
      </c>
      <c r="F10" s="16">
        <v>6.93</v>
      </c>
    </row>
    <row r="11" spans="1:8" x14ac:dyDescent="0.3">
      <c r="A11" s="22"/>
      <c r="B11" s="23"/>
      <c r="C11" s="24"/>
      <c r="D11" s="24"/>
      <c r="E11" s="25"/>
      <c r="F11" s="25"/>
    </row>
    <row r="12" spans="1:8" x14ac:dyDescent="0.3">
      <c r="A12" s="26" t="s">
        <v>4</v>
      </c>
      <c r="B12" s="14">
        <v>658145</v>
      </c>
      <c r="C12" s="21">
        <v>647255</v>
      </c>
      <c r="D12" s="15">
        <f>C12/B12</f>
        <v>0.98345349429077178</v>
      </c>
      <c r="E12" s="16">
        <v>10.09</v>
      </c>
      <c r="F12" s="16">
        <v>10.9</v>
      </c>
    </row>
    <row r="13" spans="1:8" ht="33.75" customHeight="1" x14ac:dyDescent="0.3">
      <c r="A13" s="212" t="s">
        <v>738</v>
      </c>
      <c r="B13" s="212"/>
      <c r="C13" s="212"/>
      <c r="D13" s="212"/>
      <c r="E13" s="212"/>
      <c r="F13" s="212"/>
      <c r="G13" s="213"/>
    </row>
    <row r="14" spans="1:8" s="1" customFormat="1" x14ac:dyDescent="0.3">
      <c r="A14" s="3"/>
      <c r="B14" s="3"/>
      <c r="C14" s="3"/>
      <c r="D14" s="3"/>
      <c r="E14" s="3"/>
      <c r="F14" s="3"/>
    </row>
    <row r="15" spans="1:8" s="1" customFormat="1" ht="120.75" customHeight="1" x14ac:dyDescent="0.3">
      <c r="A15" s="210" t="s">
        <v>450</v>
      </c>
      <c r="B15" s="210"/>
      <c r="C15" s="210"/>
      <c r="D15" s="210"/>
      <c r="E15" s="210"/>
      <c r="F15" s="210"/>
      <c r="G15" s="210"/>
    </row>
    <row r="16" spans="1:8" ht="51.75" customHeight="1" x14ac:dyDescent="0.3">
      <c r="A16" s="211" t="s">
        <v>83</v>
      </c>
      <c r="B16" s="211"/>
      <c r="C16" s="211"/>
      <c r="D16" s="211"/>
      <c r="E16" s="211"/>
      <c r="F16" s="211"/>
      <c r="G16" s="211"/>
    </row>
    <row r="17" spans="1:8" s="1" customFormat="1" ht="186" customHeight="1" x14ac:dyDescent="0.3">
      <c r="A17" s="210" t="s">
        <v>452</v>
      </c>
      <c r="B17" s="210"/>
      <c r="C17" s="210"/>
      <c r="D17" s="210"/>
      <c r="E17" s="210"/>
      <c r="F17" s="210"/>
      <c r="G17" s="210"/>
    </row>
    <row r="18" spans="1:8" x14ac:dyDescent="0.3">
      <c r="A18" s="2" t="s">
        <v>73</v>
      </c>
    </row>
    <row r="19" spans="1:8" ht="30" customHeight="1" x14ac:dyDescent="0.3">
      <c r="A19" s="209" t="s">
        <v>84</v>
      </c>
      <c r="B19" s="209"/>
      <c r="C19" s="209"/>
      <c r="D19" s="209"/>
      <c r="E19" s="209"/>
      <c r="F19" s="209"/>
      <c r="G19" s="209"/>
      <c r="H19" s="209"/>
    </row>
    <row r="20" spans="1:8" x14ac:dyDescent="0.3">
      <c r="A20" s="126" t="s">
        <v>688</v>
      </c>
      <c r="B20" s="1"/>
      <c r="C20" s="1"/>
      <c r="D20" s="1"/>
      <c r="E20" s="1"/>
      <c r="F20" s="1"/>
      <c r="G20" s="1"/>
      <c r="H20" s="1"/>
    </row>
  </sheetData>
  <mergeCells count="10">
    <mergeCell ref="A19:H19"/>
    <mergeCell ref="A15:G15"/>
    <mergeCell ref="A16:G16"/>
    <mergeCell ref="A13:G13"/>
    <mergeCell ref="A17:G17"/>
    <mergeCell ref="A3:A4"/>
    <mergeCell ref="B3:B4"/>
    <mergeCell ref="C3:C4"/>
    <mergeCell ref="D3:D4"/>
    <mergeCell ref="E3:F3"/>
  </mergeCells>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H41"/>
  <sheetViews>
    <sheetView zoomScaleNormal="100" workbookViewId="0"/>
  </sheetViews>
  <sheetFormatPr baseColWidth="10" defaultRowHeight="14.4" x14ac:dyDescent="0.3"/>
  <cols>
    <col min="1" max="1" width="27.6640625" customWidth="1"/>
    <col min="3" max="3" width="12.6640625" customWidth="1"/>
    <col min="9" max="9" width="12" customWidth="1"/>
    <col min="12" max="12" width="24.5546875" bestFit="1" customWidth="1"/>
    <col min="13" max="13" width="19.88671875" bestFit="1" customWidth="1"/>
  </cols>
  <sheetData>
    <row r="1" spans="1:34" ht="18" x14ac:dyDescent="0.35">
      <c r="A1" s="9" t="s">
        <v>86</v>
      </c>
    </row>
    <row r="2" spans="1:34" ht="18" x14ac:dyDescent="0.35">
      <c r="L2" s="9"/>
    </row>
    <row r="4" spans="1:34" ht="43.2" x14ac:dyDescent="0.3">
      <c r="A4" s="5"/>
      <c r="B4" s="31" t="s">
        <v>1</v>
      </c>
      <c r="C4" s="31" t="s">
        <v>456</v>
      </c>
      <c r="D4" s="31" t="s">
        <v>455</v>
      </c>
      <c r="E4" s="31" t="s">
        <v>68</v>
      </c>
      <c r="F4" s="31" t="s">
        <v>69</v>
      </c>
      <c r="G4" s="31" t="s">
        <v>3</v>
      </c>
      <c r="H4" s="10" t="s">
        <v>454</v>
      </c>
      <c r="I4" s="10" t="s">
        <v>24</v>
      </c>
      <c r="Y4" s="1"/>
      <c r="Z4" s="1"/>
      <c r="AA4" s="1"/>
      <c r="AB4" s="1"/>
      <c r="AC4" s="1"/>
      <c r="AD4" s="1"/>
      <c r="AE4" s="1"/>
      <c r="AF4" s="1"/>
      <c r="AG4" s="1"/>
      <c r="AH4" s="1"/>
    </row>
    <row r="5" spans="1:34" x14ac:dyDescent="0.3">
      <c r="A5" s="5" t="s">
        <v>9</v>
      </c>
      <c r="B5" s="6">
        <v>0.43604325037223896</v>
      </c>
      <c r="C5" s="6">
        <v>5.7046869398425216E-2</v>
      </c>
      <c r="D5" s="6">
        <v>6.2975033167864722E-2</v>
      </c>
      <c r="E5" s="6">
        <v>0.12952269676328743</v>
      </c>
      <c r="F5" s="6">
        <v>9.3343530107524067E-2</v>
      </c>
      <c r="G5" s="6">
        <v>0.10253347533802437</v>
      </c>
      <c r="H5" s="6">
        <v>3.6704331055850241E-2</v>
      </c>
      <c r="I5" s="6">
        <v>8.1830813796785015E-2</v>
      </c>
      <c r="J5" s="6"/>
      <c r="W5" s="1"/>
      <c r="X5" s="1"/>
      <c r="AH5" s="1"/>
    </row>
    <row r="6" spans="1:34" x14ac:dyDescent="0.3">
      <c r="A6" s="5" t="s">
        <v>8</v>
      </c>
      <c r="B6" s="6">
        <v>0.31112520175236336</v>
      </c>
      <c r="C6" s="6">
        <v>8.5373229341059245E-2</v>
      </c>
      <c r="D6" s="6">
        <v>0.11712849996491263</v>
      </c>
      <c r="E6" s="6">
        <v>0.13799921805295184</v>
      </c>
      <c r="F6" s="6">
        <v>6.6493268237912406E-2</v>
      </c>
      <c r="G6" s="6">
        <v>0.15028651341841184</v>
      </c>
      <c r="H6" s="6">
        <v>4.2319976742087796E-2</v>
      </c>
      <c r="I6" s="6">
        <v>8.9274092490300855E-2</v>
      </c>
      <c r="J6" s="6"/>
      <c r="W6" s="1"/>
      <c r="X6" s="1"/>
      <c r="Y6" s="1"/>
      <c r="Z6" s="1"/>
      <c r="AA6" s="1"/>
      <c r="AB6" s="1"/>
      <c r="AC6" s="1"/>
      <c r="AD6" s="1"/>
      <c r="AE6" s="1"/>
      <c r="AF6" s="1"/>
      <c r="AG6" s="1"/>
      <c r="AH6" s="1"/>
    </row>
    <row r="7" spans="1:34" x14ac:dyDescent="0.3">
      <c r="A7" s="5" t="s">
        <v>7</v>
      </c>
      <c r="B7" s="6">
        <v>0.50795219018746518</v>
      </c>
      <c r="C7" s="6">
        <v>2.8310338427272163E-2</v>
      </c>
      <c r="D7" s="6">
        <v>4.7834560415764395E-3</v>
      </c>
      <c r="E7" s="6">
        <v>0.15618457278970488</v>
      </c>
      <c r="F7" s="6">
        <v>0.13806463837158944</v>
      </c>
      <c r="G7" s="6">
        <v>5.1662748252180903E-2</v>
      </c>
      <c r="H7" s="6">
        <v>3.3981934046897234E-2</v>
      </c>
      <c r="I7" s="6">
        <v>7.9060121883313753E-2</v>
      </c>
      <c r="J7" s="6"/>
      <c r="X7" s="1"/>
      <c r="Y7" s="1"/>
      <c r="Z7" s="1"/>
      <c r="AA7" s="1"/>
      <c r="AB7" s="1"/>
      <c r="AC7" s="1"/>
      <c r="AD7" s="1"/>
      <c r="AE7" s="1"/>
      <c r="AF7" s="1"/>
      <c r="AG7" s="1"/>
      <c r="AH7" s="1"/>
    </row>
    <row r="8" spans="1:34" x14ac:dyDescent="0.3">
      <c r="A8" s="5" t="s">
        <v>6</v>
      </c>
      <c r="B8" s="6">
        <v>0.7289379651675072</v>
      </c>
      <c r="C8" s="6">
        <v>2.0763015316548245E-2</v>
      </c>
      <c r="D8" s="6">
        <v>1.4964098910781574E-3</v>
      </c>
      <c r="E8" s="6">
        <v>3.3188354174087477E-2</v>
      </c>
      <c r="F8" s="6">
        <v>8.5358167263455881E-2</v>
      </c>
      <c r="G8" s="6">
        <v>4.7246958249751593E-2</v>
      </c>
      <c r="H8" s="6">
        <v>2.2300481805740423E-2</v>
      </c>
      <c r="I8" s="6">
        <v>6.070864813183105E-2</v>
      </c>
      <c r="J8" s="6"/>
      <c r="X8" s="1"/>
      <c r="Y8" s="1"/>
      <c r="Z8" s="1"/>
      <c r="AA8" s="1"/>
      <c r="AB8" s="1"/>
      <c r="AC8" s="1"/>
      <c r="AD8" s="1"/>
      <c r="AE8" s="1"/>
      <c r="AF8" s="1"/>
      <c r="AG8" s="1"/>
      <c r="AH8" s="1"/>
    </row>
    <row r="9" spans="1:34" x14ac:dyDescent="0.3">
      <c r="A9" s="5" t="s">
        <v>5</v>
      </c>
      <c r="B9" s="6">
        <v>0.15026333918681617</v>
      </c>
      <c r="C9" s="6">
        <v>1.8170674051060379E-2</v>
      </c>
      <c r="D9" s="6">
        <v>6.5168850466027287E-3</v>
      </c>
      <c r="E9" s="6">
        <v>0.16871504795353234</v>
      </c>
      <c r="F9" s="6">
        <v>0.50050236390652436</v>
      </c>
      <c r="G9" s="6">
        <v>1.4695528839659598E-2</v>
      </c>
      <c r="H9" s="6">
        <v>8.9092732675942185E-2</v>
      </c>
      <c r="I9" s="6">
        <v>5.2043428339862217E-2</v>
      </c>
      <c r="J9" s="6"/>
      <c r="X9" s="1"/>
      <c r="Y9" s="1"/>
      <c r="Z9" s="1"/>
      <c r="AA9" s="1"/>
      <c r="AB9" s="1"/>
      <c r="AC9" s="1"/>
      <c r="AD9" s="1"/>
      <c r="AE9" s="1"/>
      <c r="AF9" s="1"/>
      <c r="AG9" s="1"/>
      <c r="AH9" s="1"/>
    </row>
    <row r="10" spans="1:34" x14ac:dyDescent="0.3">
      <c r="A10" s="5" t="s">
        <v>75</v>
      </c>
      <c r="B10" s="6">
        <v>6.2685821201558328E-2</v>
      </c>
      <c r="C10" s="6">
        <v>6.3965210853666873E-3</v>
      </c>
      <c r="D10" s="6">
        <v>1.8442861048458751E-3</v>
      </c>
      <c r="E10" s="6">
        <v>2.2210716970815392E-2</v>
      </c>
      <c r="F10" s="6">
        <v>0.7589198448499761</v>
      </c>
      <c r="G10" s="6">
        <v>1.2119814093363409E-3</v>
      </c>
      <c r="H10" s="6">
        <v>8.6148674048253715E-2</v>
      </c>
      <c r="I10" s="6">
        <v>6.0582154329847586E-2</v>
      </c>
      <c r="J10" s="6"/>
      <c r="W10" s="1"/>
      <c r="X10" s="1"/>
      <c r="Y10" s="1"/>
      <c r="Z10" s="1"/>
      <c r="AA10" s="1"/>
      <c r="AB10" s="1"/>
      <c r="AC10" s="1"/>
      <c r="AD10" s="1"/>
      <c r="AE10" s="1"/>
      <c r="AF10" s="1"/>
      <c r="AG10" s="1"/>
      <c r="AH10" s="1"/>
    </row>
    <row r="11" spans="1:34" x14ac:dyDescent="0.3">
      <c r="A11" s="5" t="s">
        <v>4</v>
      </c>
      <c r="B11" s="6">
        <v>0.3031538883438521</v>
      </c>
      <c r="C11" s="6">
        <v>3.8994430324987832E-2</v>
      </c>
      <c r="D11" s="6">
        <v>3.9005446076121469E-2</v>
      </c>
      <c r="E11" s="6">
        <v>0.11908193833960341</v>
      </c>
      <c r="F11" s="6">
        <v>0.30684255818804029</v>
      </c>
      <c r="G11" s="6">
        <v>6.4117758843114381E-2</v>
      </c>
      <c r="H11" s="6">
        <v>5.7629605024294914E-2</v>
      </c>
      <c r="I11" s="6">
        <v>7.1174374859985637E-2</v>
      </c>
      <c r="J11" s="6"/>
      <c r="W11" s="1"/>
      <c r="X11" s="1"/>
      <c r="Y11" s="1"/>
      <c r="Z11" s="1"/>
      <c r="AA11" s="1"/>
      <c r="AB11" s="1"/>
      <c r="AC11" s="1"/>
      <c r="AD11" s="1"/>
      <c r="AE11" s="1"/>
      <c r="AF11" s="1"/>
      <c r="AG11" s="1"/>
      <c r="AH11" s="1"/>
    </row>
    <row r="12" spans="1:34" x14ac:dyDescent="0.3">
      <c r="B12" s="1"/>
      <c r="C12" s="1"/>
      <c r="D12" s="1"/>
      <c r="E12" s="1"/>
      <c r="F12" s="1"/>
      <c r="G12" s="1"/>
      <c r="H12" s="1"/>
      <c r="I12" s="1"/>
      <c r="W12" s="1"/>
      <c r="X12" s="1"/>
      <c r="Y12" s="1"/>
      <c r="Z12" s="1"/>
      <c r="AA12" s="1"/>
      <c r="AB12" s="1"/>
      <c r="AC12" s="1"/>
      <c r="AD12" s="1"/>
      <c r="AE12" s="1"/>
      <c r="AF12" s="1"/>
      <c r="AG12" s="1"/>
      <c r="AH12" s="1"/>
    </row>
    <row r="13" spans="1:34" x14ac:dyDescent="0.3">
      <c r="A13" t="s">
        <v>690</v>
      </c>
      <c r="B13" s="1"/>
      <c r="C13" s="1"/>
      <c r="D13" s="1"/>
      <c r="E13" s="1"/>
      <c r="F13" s="1"/>
      <c r="G13" s="1"/>
      <c r="H13" s="1"/>
      <c r="I13" s="1"/>
    </row>
    <row r="14" spans="1:34" x14ac:dyDescent="0.3">
      <c r="A14" s="2" t="s">
        <v>73</v>
      </c>
      <c r="B14" s="1"/>
      <c r="C14" s="1"/>
      <c r="D14" s="1"/>
      <c r="E14" s="1"/>
      <c r="F14" s="1"/>
      <c r="G14" s="1"/>
      <c r="H14" s="1"/>
      <c r="I14" s="1"/>
      <c r="J14" s="1"/>
      <c r="K14" s="1"/>
      <c r="L14" s="1"/>
      <c r="M14" s="1"/>
      <c r="N14" s="1"/>
      <c r="O14" s="1"/>
      <c r="P14" s="1"/>
      <c r="Q14" s="1"/>
      <c r="R14" s="1"/>
      <c r="S14" s="1"/>
      <c r="T14" s="1"/>
      <c r="U14" s="1"/>
      <c r="V14" s="1"/>
    </row>
    <row r="15" spans="1:34" x14ac:dyDescent="0.3">
      <c r="J15" s="1"/>
      <c r="K15" s="1"/>
      <c r="L15" s="1"/>
      <c r="M15" s="1"/>
      <c r="N15" s="1"/>
      <c r="O15" s="1"/>
      <c r="P15" s="1"/>
      <c r="Q15" s="1"/>
      <c r="R15" s="1"/>
      <c r="S15" s="1"/>
      <c r="T15" s="1"/>
      <c r="U15" s="1"/>
      <c r="V15" s="1"/>
    </row>
    <row r="16" spans="1:34" x14ac:dyDescent="0.3">
      <c r="J16" s="1"/>
      <c r="K16" s="1"/>
      <c r="L16" s="1"/>
      <c r="X16" s="1"/>
    </row>
    <row r="17" spans="1:24" x14ac:dyDescent="0.3">
      <c r="J17" s="1"/>
      <c r="K17" s="1"/>
      <c r="L17" s="1"/>
      <c r="M17" s="1"/>
      <c r="N17" s="1"/>
      <c r="O17" s="1"/>
      <c r="P17" s="1"/>
      <c r="Q17" s="1"/>
      <c r="R17" s="1"/>
      <c r="S17" s="1"/>
      <c r="T17" s="1"/>
      <c r="U17" s="1"/>
      <c r="V17" s="1"/>
      <c r="X17" s="1"/>
    </row>
    <row r="18" spans="1:24" x14ac:dyDescent="0.3">
      <c r="J18" s="1"/>
      <c r="K18" s="1"/>
      <c r="L18" s="1"/>
      <c r="M18" s="33"/>
      <c r="N18" s="33"/>
      <c r="O18" s="33"/>
      <c r="P18" s="33"/>
      <c r="Q18" s="33"/>
      <c r="R18" s="33"/>
      <c r="S18" s="33"/>
      <c r="T18" s="33"/>
      <c r="U18" s="1"/>
      <c r="V18" s="1"/>
      <c r="X18" s="1"/>
    </row>
    <row r="19" spans="1:24" x14ac:dyDescent="0.3">
      <c r="J19" s="1"/>
      <c r="L19" s="1"/>
      <c r="M19" s="33"/>
      <c r="N19" s="33"/>
      <c r="O19" s="33"/>
      <c r="P19" s="33"/>
      <c r="Q19" s="33"/>
      <c r="R19" s="33"/>
      <c r="S19" s="33"/>
      <c r="T19" s="33"/>
      <c r="U19" s="1"/>
      <c r="V19" s="1"/>
      <c r="X19" s="1"/>
    </row>
    <row r="20" spans="1:24" x14ac:dyDescent="0.3">
      <c r="L20" s="1"/>
      <c r="M20" s="33"/>
      <c r="N20" s="33"/>
      <c r="O20" s="33"/>
      <c r="P20" s="33"/>
      <c r="Q20" s="33"/>
      <c r="R20" s="33"/>
      <c r="S20" s="33"/>
      <c r="T20" s="33"/>
    </row>
    <row r="21" spans="1:24" x14ac:dyDescent="0.3">
      <c r="B21" s="1"/>
      <c r="C21" s="1"/>
      <c r="D21" s="1"/>
      <c r="E21" s="1"/>
      <c r="F21" s="1"/>
      <c r="G21" s="1"/>
      <c r="H21" s="1"/>
      <c r="I21" s="1"/>
      <c r="L21" s="1"/>
      <c r="M21" s="33"/>
      <c r="N21" s="33"/>
      <c r="O21" s="33"/>
      <c r="P21" s="33"/>
      <c r="Q21" s="33"/>
      <c r="R21" s="33"/>
      <c r="S21" s="33"/>
      <c r="T21" s="33"/>
      <c r="U21" s="1"/>
      <c r="V21" s="1"/>
    </row>
    <row r="22" spans="1:24" x14ac:dyDescent="0.3">
      <c r="A22" s="1"/>
      <c r="B22" s="1"/>
      <c r="C22" s="1"/>
      <c r="D22" s="1"/>
      <c r="E22" s="1"/>
      <c r="F22" s="1"/>
      <c r="G22" s="1"/>
      <c r="H22" s="1"/>
      <c r="I22" s="1"/>
      <c r="U22" s="1"/>
      <c r="V22" s="1"/>
    </row>
    <row r="23" spans="1:24" x14ac:dyDescent="0.3">
      <c r="B23" s="1"/>
      <c r="C23" s="1"/>
      <c r="D23" s="1"/>
      <c r="E23" s="1"/>
      <c r="F23" s="1"/>
      <c r="G23" s="1"/>
      <c r="H23" s="1"/>
      <c r="I23" s="1"/>
      <c r="U23" s="1"/>
      <c r="V23" s="1"/>
    </row>
    <row r="24" spans="1:24" x14ac:dyDescent="0.3">
      <c r="B24" s="1"/>
      <c r="C24" s="2"/>
      <c r="D24" s="2"/>
      <c r="E24" s="2"/>
      <c r="F24" s="2"/>
      <c r="G24" s="2"/>
      <c r="H24" s="2"/>
      <c r="I24" s="2"/>
      <c r="U24" s="1"/>
      <c r="V24" s="1"/>
    </row>
    <row r="25" spans="1:24" x14ac:dyDescent="0.3">
      <c r="B25" s="1"/>
      <c r="C25" s="1"/>
      <c r="D25" s="1"/>
      <c r="E25" s="1"/>
      <c r="F25" s="1"/>
      <c r="G25" s="1"/>
      <c r="H25" s="1"/>
      <c r="I25" s="1"/>
    </row>
    <row r="26" spans="1:24" x14ac:dyDescent="0.3">
      <c r="B26" s="1"/>
      <c r="C26" s="1"/>
      <c r="D26" s="1"/>
      <c r="E26" s="1"/>
      <c r="F26" s="1"/>
      <c r="G26" s="1"/>
      <c r="H26" s="1"/>
      <c r="I26" s="1"/>
    </row>
    <row r="27" spans="1:24" x14ac:dyDescent="0.3">
      <c r="B27" s="1"/>
      <c r="C27" s="1"/>
      <c r="D27" s="1"/>
      <c r="E27" s="1"/>
      <c r="F27" s="1"/>
      <c r="G27" s="1"/>
      <c r="H27" s="1"/>
      <c r="I27" s="1"/>
    </row>
    <row r="28" spans="1:24" ht="14.4" customHeight="1" x14ac:dyDescent="0.3">
      <c r="C28" s="1"/>
      <c r="D28" s="1"/>
      <c r="E28" s="1"/>
      <c r="F28" s="1"/>
      <c r="G28" s="1"/>
      <c r="H28" s="1"/>
      <c r="I28" s="1"/>
    </row>
    <row r="29" spans="1:24" ht="14.4" customHeight="1" x14ac:dyDescent="0.3">
      <c r="C29" s="1"/>
      <c r="D29" s="1"/>
      <c r="E29" s="1"/>
      <c r="F29" s="1"/>
      <c r="G29" s="1"/>
      <c r="H29" s="1"/>
      <c r="I29" s="1"/>
    </row>
    <row r="30" spans="1:24" x14ac:dyDescent="0.3">
      <c r="C30" s="1"/>
      <c r="D30" s="1"/>
      <c r="E30" s="1"/>
      <c r="F30" s="1"/>
      <c r="G30" s="1"/>
      <c r="H30" s="1"/>
      <c r="I30" s="1"/>
    </row>
    <row r="33" spans="1:20" x14ac:dyDescent="0.3">
      <c r="T33" s="1"/>
    </row>
    <row r="36" spans="1:20" x14ac:dyDescent="0.3">
      <c r="I36" s="7"/>
    </row>
    <row r="37" spans="1:20" x14ac:dyDescent="0.3">
      <c r="I37" s="8"/>
    </row>
    <row r="38" spans="1:20" x14ac:dyDescent="0.3">
      <c r="I38" s="8"/>
    </row>
    <row r="39" spans="1:20" x14ac:dyDescent="0.3">
      <c r="I39" s="8"/>
    </row>
    <row r="40" spans="1:20" ht="31.2" customHeight="1" x14ac:dyDescent="0.3">
      <c r="A40" s="209" t="s">
        <v>84</v>
      </c>
      <c r="B40" s="209"/>
      <c r="C40" s="209"/>
      <c r="D40" s="209"/>
      <c r="E40" s="209"/>
      <c r="F40" s="209"/>
      <c r="G40" s="209"/>
      <c r="H40" s="209"/>
      <c r="I40" s="7"/>
    </row>
    <row r="41" spans="1:20" x14ac:dyDescent="0.3">
      <c r="A41" s="126" t="s">
        <v>688</v>
      </c>
      <c r="B41" s="1"/>
      <c r="C41" s="1"/>
      <c r="D41" s="1"/>
      <c r="E41" s="1"/>
      <c r="F41" s="1"/>
      <c r="G41" s="1"/>
      <c r="H41" s="1"/>
      <c r="I41" s="7"/>
    </row>
  </sheetData>
  <mergeCells count="1">
    <mergeCell ref="A40:H40"/>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T29"/>
  <sheetViews>
    <sheetView zoomScaleNormal="100" workbookViewId="0"/>
  </sheetViews>
  <sheetFormatPr baseColWidth="10" defaultRowHeight="14.4" x14ac:dyDescent="0.3"/>
  <cols>
    <col min="1" max="1" width="18.88671875" customWidth="1"/>
    <col min="2" max="2" width="12" customWidth="1"/>
    <col min="3" max="3" width="6.5546875" style="1" customWidth="1"/>
    <col min="4" max="6" width="6.6640625" customWidth="1"/>
    <col min="7" max="7" width="8.109375" customWidth="1"/>
    <col min="8" max="8" width="9.33203125" customWidth="1"/>
    <col min="10" max="10" width="11.88671875" customWidth="1"/>
    <col min="12" max="15" width="6.6640625" customWidth="1"/>
    <col min="16" max="16" width="8.5546875" customWidth="1"/>
  </cols>
  <sheetData>
    <row r="1" spans="1:20" s="9" customFormat="1" ht="18" x14ac:dyDescent="0.35">
      <c r="A1" s="9" t="s">
        <v>85</v>
      </c>
    </row>
    <row r="2" spans="1:20" ht="18" x14ac:dyDescent="0.35">
      <c r="A2" s="1"/>
      <c r="J2" s="9"/>
    </row>
    <row r="3" spans="1:20" ht="35.25" customHeight="1" x14ac:dyDescent="0.3">
      <c r="A3" s="219" t="s">
        <v>72</v>
      </c>
      <c r="B3" s="219" t="s">
        <v>14</v>
      </c>
      <c r="C3" s="214" t="s">
        <v>76</v>
      </c>
      <c r="D3" s="215"/>
      <c r="E3" s="215"/>
      <c r="F3" s="215"/>
      <c r="G3" s="216"/>
    </row>
    <row r="4" spans="1:20" ht="19.5" customHeight="1" x14ac:dyDescent="0.3">
      <c r="A4" s="220"/>
      <c r="B4" s="220"/>
      <c r="C4" s="32">
        <v>1</v>
      </c>
      <c r="D4" s="32">
        <v>2</v>
      </c>
      <c r="E4" s="32">
        <v>3</v>
      </c>
      <c r="F4" s="32">
        <v>4</v>
      </c>
      <c r="G4" s="32" t="s">
        <v>19</v>
      </c>
    </row>
    <row r="5" spans="1:20" ht="14.4" customHeight="1" x14ac:dyDescent="0.3">
      <c r="A5" s="5" t="s">
        <v>1</v>
      </c>
      <c r="B5" s="27">
        <v>0.68087538914338241</v>
      </c>
      <c r="C5" s="28">
        <v>0.15721579305650102</v>
      </c>
      <c r="D5" s="28">
        <v>0.27290220104379398</v>
      </c>
      <c r="E5" s="28">
        <v>0.33418652144315864</v>
      </c>
      <c r="F5" s="28">
        <v>0.17059677785341501</v>
      </c>
      <c r="G5" s="28">
        <v>6.5098706603131384E-2</v>
      </c>
    </row>
    <row r="6" spans="1:20" ht="14.4" customHeight="1" x14ac:dyDescent="0.3">
      <c r="A6" s="5" t="s">
        <v>456</v>
      </c>
      <c r="B6" s="27">
        <v>0.19427428138832453</v>
      </c>
      <c r="C6" s="28">
        <v>6.3382241838641695E-3</v>
      </c>
      <c r="D6" s="28">
        <v>0.17541850570599229</v>
      </c>
      <c r="E6" s="28">
        <v>0.322589367370472</v>
      </c>
      <c r="F6" s="28">
        <v>0.3021273211658515</v>
      </c>
      <c r="G6" s="28">
        <v>0.19352658157382002</v>
      </c>
      <c r="Q6" s="1"/>
      <c r="R6" s="1"/>
      <c r="S6" s="1"/>
      <c r="T6" s="1"/>
    </row>
    <row r="7" spans="1:20" ht="14.4" customHeight="1" x14ac:dyDescent="0.3">
      <c r="A7" s="5" t="s">
        <v>455</v>
      </c>
      <c r="B7" s="27">
        <v>9.8993441533862234E-2</v>
      </c>
      <c r="C7" s="28">
        <v>3.7378655929081996E-2</v>
      </c>
      <c r="D7" s="28">
        <v>0.13718512969379154</v>
      </c>
      <c r="E7" s="28">
        <v>0.31007897118956207</v>
      </c>
      <c r="F7" s="28">
        <v>0.28045697162655681</v>
      </c>
      <c r="G7" s="28">
        <v>0.2349002715610076</v>
      </c>
      <c r="Q7" s="1"/>
      <c r="R7" s="1"/>
      <c r="S7" s="1"/>
      <c r="T7" s="1"/>
    </row>
    <row r="8" spans="1:20" ht="14.4" customHeight="1" x14ac:dyDescent="0.3">
      <c r="A8" s="5" t="s">
        <v>68</v>
      </c>
      <c r="B8" s="27">
        <v>0.36970745687557455</v>
      </c>
      <c r="C8" s="28">
        <v>1.3569025679600492E-2</v>
      </c>
      <c r="D8" s="28">
        <v>0.26258384003008839</v>
      </c>
      <c r="E8" s="28">
        <v>0.39740905576798513</v>
      </c>
      <c r="F8" s="28">
        <v>0.23046448943772332</v>
      </c>
      <c r="G8" s="28">
        <v>9.5973589084602684E-2</v>
      </c>
      <c r="Q8" s="1"/>
      <c r="R8" s="1"/>
      <c r="S8" s="1"/>
      <c r="T8" s="1"/>
    </row>
    <row r="9" spans="1:20" ht="14.4" customHeight="1" x14ac:dyDescent="0.3">
      <c r="A9" s="5" t="s">
        <v>69</v>
      </c>
      <c r="B9" s="27">
        <v>0.50548392828174371</v>
      </c>
      <c r="C9" s="28">
        <v>0.29228827209736624</v>
      </c>
      <c r="D9" s="28">
        <v>0.26092604308982598</v>
      </c>
      <c r="E9" s="28">
        <v>0.26370741219584504</v>
      </c>
      <c r="F9" s="28">
        <v>0.12832809152232583</v>
      </c>
      <c r="G9" s="28">
        <v>5.4750181094636849E-2</v>
      </c>
    </row>
    <row r="10" spans="1:20" s="1" customFormat="1" ht="15" customHeight="1" x14ac:dyDescent="0.3">
      <c r="A10" s="5" t="s">
        <v>3</v>
      </c>
      <c r="B10" s="27">
        <v>0.16174614332836362</v>
      </c>
      <c r="C10" s="28">
        <v>7.7466066806124688E-3</v>
      </c>
      <c r="D10" s="28">
        <v>0.18124767171963205</v>
      </c>
      <c r="E10" s="28">
        <v>0.36708026477920735</v>
      </c>
      <c r="F10" s="28">
        <v>0.29957684996800105</v>
      </c>
      <c r="G10" s="28">
        <v>0.14434860685254702</v>
      </c>
    </row>
    <row r="11" spans="1:20" ht="42" customHeight="1" x14ac:dyDescent="0.3">
      <c r="A11" s="29" t="s">
        <v>454</v>
      </c>
      <c r="B11" s="27">
        <v>0.10686205591304818</v>
      </c>
      <c r="C11" s="28">
        <v>0.10659707664059451</v>
      </c>
      <c r="D11" s="28">
        <v>0.22220133878872872</v>
      </c>
      <c r="E11" s="28">
        <v>0.25961802593722438</v>
      </c>
      <c r="F11" s="28">
        <v>0.24701085777899864</v>
      </c>
      <c r="G11" s="28">
        <v>0.16457270085445372</v>
      </c>
      <c r="Q11" s="1"/>
      <c r="R11" s="1"/>
      <c r="S11" s="1"/>
      <c r="T11" s="1"/>
    </row>
    <row r="12" spans="1:20" ht="15" customHeight="1" x14ac:dyDescent="0.3">
      <c r="A12" s="29" t="s">
        <v>457</v>
      </c>
      <c r="B12" s="27">
        <v>0.24530826335833636</v>
      </c>
      <c r="C12" s="28">
        <v>4.241168431195954E-2</v>
      </c>
      <c r="D12" s="28">
        <v>0.22010744629259904</v>
      </c>
      <c r="E12" s="28">
        <v>0.35752659390213948</v>
      </c>
      <c r="F12" s="28">
        <v>0.26599570466755262</v>
      </c>
      <c r="G12" s="28">
        <v>0.11395857082574933</v>
      </c>
      <c r="Q12" s="1"/>
      <c r="R12" s="1"/>
      <c r="S12" s="1"/>
      <c r="T12" s="1"/>
    </row>
    <row r="13" spans="1:20" ht="15" customHeight="1" x14ac:dyDescent="0.3">
      <c r="A13" s="5" t="s">
        <v>71</v>
      </c>
      <c r="B13" s="27" t="s">
        <v>70</v>
      </c>
      <c r="C13" s="28">
        <v>0.28778765710577747</v>
      </c>
      <c r="D13" s="28">
        <v>0.28475021436682607</v>
      </c>
      <c r="E13" s="28">
        <v>0.25865076360939659</v>
      </c>
      <c r="F13" s="28">
        <v>0.12319719430518111</v>
      </c>
      <c r="G13" s="28">
        <v>4.561417061281875E-2</v>
      </c>
      <c r="Q13" s="1"/>
      <c r="R13" s="1"/>
      <c r="S13" s="1"/>
      <c r="T13" s="1"/>
    </row>
    <row r="14" spans="1:20" ht="15" customHeight="1" x14ac:dyDescent="0.3">
      <c r="A14" s="218" t="s">
        <v>691</v>
      </c>
      <c r="B14" s="218"/>
      <c r="C14" s="218"/>
      <c r="D14" s="218"/>
      <c r="E14" s="218"/>
      <c r="F14" s="218"/>
      <c r="G14" s="218"/>
      <c r="H14" s="218"/>
      <c r="M14" s="1"/>
      <c r="N14" s="1"/>
      <c r="O14" s="1"/>
      <c r="P14" s="1"/>
    </row>
    <row r="15" spans="1:20" x14ac:dyDescent="0.3">
      <c r="A15" s="218"/>
      <c r="B15" s="218"/>
      <c r="C15" s="218"/>
      <c r="D15" s="218"/>
      <c r="E15" s="218"/>
      <c r="F15" s="218"/>
      <c r="G15" s="218"/>
      <c r="H15" s="218"/>
      <c r="K15" s="1"/>
      <c r="L15" s="1"/>
      <c r="M15" s="1"/>
      <c r="N15" s="1"/>
      <c r="O15" s="1"/>
      <c r="P15" s="1"/>
      <c r="Q15" s="1"/>
      <c r="R15" s="1"/>
      <c r="S15" s="1"/>
      <c r="T15" s="1"/>
    </row>
    <row r="16" spans="1:20" x14ac:dyDescent="0.3">
      <c r="A16" s="218"/>
      <c r="B16" s="218"/>
      <c r="C16" s="218"/>
      <c r="D16" s="218"/>
      <c r="E16" s="218"/>
      <c r="F16" s="218"/>
      <c r="G16" s="218"/>
      <c r="H16" s="218"/>
    </row>
    <row r="17" spans="1:20" ht="14.4" customHeight="1" x14ac:dyDescent="0.3">
      <c r="A17" s="217" t="s">
        <v>453</v>
      </c>
      <c r="B17" s="217"/>
      <c r="C17" s="217"/>
      <c r="D17" s="217"/>
      <c r="E17" s="217"/>
      <c r="F17" s="217"/>
      <c r="G17" s="217"/>
      <c r="H17" s="217"/>
    </row>
    <row r="18" spans="1:20" x14ac:dyDescent="0.3">
      <c r="A18" s="217"/>
      <c r="B18" s="217"/>
      <c r="C18" s="217"/>
      <c r="D18" s="217"/>
      <c r="E18" s="217"/>
      <c r="F18" s="217"/>
      <c r="G18" s="217"/>
      <c r="H18" s="217"/>
    </row>
    <row r="19" spans="1:20" x14ac:dyDescent="0.3">
      <c r="A19" s="217"/>
      <c r="B19" s="217"/>
      <c r="C19" s="217"/>
      <c r="D19" s="217"/>
      <c r="E19" s="217"/>
      <c r="F19" s="217"/>
      <c r="G19" s="217"/>
      <c r="H19" s="217"/>
    </row>
    <row r="20" spans="1:20" x14ac:dyDescent="0.3">
      <c r="A20" s="217"/>
      <c r="B20" s="217"/>
      <c r="C20" s="217"/>
      <c r="D20" s="217"/>
      <c r="E20" s="217"/>
      <c r="F20" s="217"/>
      <c r="G20" s="217"/>
      <c r="H20" s="217"/>
    </row>
    <row r="21" spans="1:20" ht="21" customHeight="1" x14ac:dyDescent="0.3">
      <c r="A21" s="217"/>
      <c r="B21" s="217"/>
      <c r="C21" s="217"/>
      <c r="D21" s="217"/>
      <c r="E21" s="217"/>
      <c r="F21" s="217"/>
      <c r="G21" s="217"/>
      <c r="H21" s="217"/>
    </row>
    <row r="22" spans="1:20" s="1" customFormat="1" ht="21" customHeight="1" x14ac:dyDescent="0.3">
      <c r="A22" s="2" t="s">
        <v>73</v>
      </c>
      <c r="B22" s="11"/>
      <c r="C22" s="11"/>
      <c r="D22" s="11"/>
      <c r="E22" s="11"/>
      <c r="F22" s="11"/>
      <c r="G22" s="11"/>
      <c r="H22" s="11"/>
    </row>
    <row r="23" spans="1:20" ht="35.25" customHeight="1" x14ac:dyDescent="0.3">
      <c r="A23" s="209" t="s">
        <v>84</v>
      </c>
      <c r="B23" s="209"/>
      <c r="C23" s="209"/>
      <c r="D23" s="209"/>
      <c r="E23" s="209"/>
      <c r="F23" s="209"/>
      <c r="G23" s="209"/>
      <c r="H23" s="209"/>
    </row>
    <row r="24" spans="1:20" x14ac:dyDescent="0.3">
      <c r="A24" s="126" t="s">
        <v>688</v>
      </c>
      <c r="B24" s="1"/>
      <c r="D24" s="1"/>
      <c r="E24" s="1"/>
      <c r="F24" s="1"/>
      <c r="G24" s="1"/>
      <c r="H24" s="1"/>
    </row>
    <row r="29" spans="1:20" x14ac:dyDescent="0.3">
      <c r="Q29" s="1"/>
      <c r="R29" s="1"/>
      <c r="S29" s="1"/>
      <c r="T29" s="1"/>
    </row>
  </sheetData>
  <mergeCells count="6">
    <mergeCell ref="C3:G3"/>
    <mergeCell ref="A23:H23"/>
    <mergeCell ref="A17:H21"/>
    <mergeCell ref="A14:H16"/>
    <mergeCell ref="A3:A4"/>
    <mergeCell ref="B3:B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T31"/>
  <sheetViews>
    <sheetView zoomScaleNormal="100" workbookViewId="0"/>
  </sheetViews>
  <sheetFormatPr baseColWidth="10" defaultRowHeight="14.4" x14ac:dyDescent="0.3"/>
  <cols>
    <col min="1" max="1" width="13.44140625" customWidth="1"/>
    <col min="2" max="2" width="8.5546875" customWidth="1"/>
    <col min="3" max="7" width="7.6640625" customWidth="1"/>
    <col min="8" max="8" width="11.5546875" customWidth="1"/>
    <col min="9" max="9" width="11.44140625" customWidth="1"/>
    <col min="11" max="11" width="11.6640625" customWidth="1"/>
    <col min="12" max="12" width="9.6640625" customWidth="1"/>
    <col min="13" max="13" width="7.5546875" style="1" customWidth="1"/>
    <col min="14" max="17" width="7.5546875" customWidth="1"/>
    <col min="18" max="18" width="9.6640625" customWidth="1"/>
  </cols>
  <sheetData>
    <row r="1" spans="1:20" s="9" customFormat="1" ht="18" x14ac:dyDescent="0.35">
      <c r="A1" s="9" t="s">
        <v>23</v>
      </c>
    </row>
    <row r="2" spans="1:20" x14ac:dyDescent="0.3">
      <c r="A2" s="1"/>
    </row>
    <row r="3" spans="1:20" ht="14.4" customHeight="1" x14ac:dyDescent="0.3">
      <c r="A3" s="221" t="s">
        <v>10</v>
      </c>
      <c r="B3" s="223" t="s">
        <v>18</v>
      </c>
      <c r="C3" s="224"/>
      <c r="D3" s="224"/>
      <c r="E3" s="224"/>
      <c r="F3" s="224"/>
      <c r="G3" s="224"/>
      <c r="H3" s="224"/>
      <c r="I3" s="224"/>
    </row>
    <row r="4" spans="1:20" s="195" customFormat="1" ht="46.5" customHeight="1" x14ac:dyDescent="0.3">
      <c r="A4" s="222"/>
      <c r="B4" s="192" t="s">
        <v>1</v>
      </c>
      <c r="C4" s="192" t="s">
        <v>456</v>
      </c>
      <c r="D4" s="192" t="s">
        <v>455</v>
      </c>
      <c r="E4" s="192" t="s">
        <v>68</v>
      </c>
      <c r="F4" s="192" t="s">
        <v>69</v>
      </c>
      <c r="G4" s="192" t="s">
        <v>3</v>
      </c>
      <c r="H4" s="192" t="s">
        <v>454</v>
      </c>
      <c r="I4" s="192" t="s">
        <v>24</v>
      </c>
    </row>
    <row r="5" spans="1:20" ht="20.25" customHeight="1" x14ac:dyDescent="0.3">
      <c r="A5" s="47" t="s">
        <v>1</v>
      </c>
      <c r="B5" s="194"/>
      <c r="C5" s="193">
        <v>0.24565917857953257</v>
      </c>
      <c r="D5" s="193">
        <v>0.10544134331744952</v>
      </c>
      <c r="E5" s="193">
        <v>0.41497390515089633</v>
      </c>
      <c r="F5" s="193">
        <v>0.37025867937372364</v>
      </c>
      <c r="G5" s="193">
        <v>0.20749489448604494</v>
      </c>
      <c r="H5" s="193">
        <v>9.751531654186521E-2</v>
      </c>
      <c r="I5" s="193">
        <v>0.28532788745178128</v>
      </c>
    </row>
    <row r="6" spans="1:20" ht="20.25" customHeight="1" x14ac:dyDescent="0.3">
      <c r="A6" s="47" t="s">
        <v>456</v>
      </c>
      <c r="B6" s="193">
        <v>0.86096465068193562</v>
      </c>
      <c r="C6" s="194"/>
      <c r="D6" s="193">
        <v>0.39223825997057538</v>
      </c>
      <c r="E6" s="193">
        <v>0.3411745993876496</v>
      </c>
      <c r="F6" s="193">
        <v>0.28786830490277943</v>
      </c>
      <c r="G6" s="193">
        <v>0.20473975108354209</v>
      </c>
      <c r="H6" s="193">
        <v>0.23064932999324028</v>
      </c>
      <c r="I6" s="193">
        <v>0.22890771004811325</v>
      </c>
    </row>
    <row r="7" spans="1:20" ht="20.25" customHeight="1" x14ac:dyDescent="0.3">
      <c r="A7" s="48" t="s">
        <v>455</v>
      </c>
      <c r="B7" s="193">
        <v>0.72522395979648535</v>
      </c>
      <c r="C7" s="193">
        <v>0.76976620782220562</v>
      </c>
      <c r="D7" s="194"/>
      <c r="E7" s="193">
        <v>0.23706963823079563</v>
      </c>
      <c r="F7" s="193">
        <v>0.16775915347879014</v>
      </c>
      <c r="G7" s="193">
        <v>0.26171301932140961</v>
      </c>
      <c r="H7" s="193">
        <v>0.24757311858163997</v>
      </c>
      <c r="I7" s="193">
        <v>0.20318694010050878</v>
      </c>
    </row>
    <row r="8" spans="1:20" ht="20.25" customHeight="1" x14ac:dyDescent="0.3">
      <c r="A8" s="47" t="s">
        <v>68</v>
      </c>
      <c r="B8" s="193">
        <v>0.76424079065588502</v>
      </c>
      <c r="C8" s="193">
        <v>0.17928080402850038</v>
      </c>
      <c r="D8" s="193">
        <v>6.3478133684364488E-2</v>
      </c>
      <c r="E8" s="194"/>
      <c r="F8" s="193">
        <v>0.59354353413151129</v>
      </c>
      <c r="G8" s="193">
        <v>0.18453373451179506</v>
      </c>
      <c r="H8" s="193">
        <v>8.2997973212979789E-2</v>
      </c>
      <c r="I8" s="193">
        <v>0.28702229465722223</v>
      </c>
    </row>
    <row r="9" spans="1:20" ht="20.25" customHeight="1" x14ac:dyDescent="0.3">
      <c r="A9" s="49" t="s">
        <v>69</v>
      </c>
      <c r="B9" s="193">
        <v>0.49873004520488912</v>
      </c>
      <c r="C9" s="193">
        <v>0.11063736142821776</v>
      </c>
      <c r="D9" s="193">
        <v>3.2853776396262573E-2</v>
      </c>
      <c r="E9" s="193">
        <v>0.43411364490780219</v>
      </c>
      <c r="F9" s="194"/>
      <c r="G9" s="193">
        <v>5.7504042154552432E-2</v>
      </c>
      <c r="H9" s="193">
        <v>0.1042340995852398</v>
      </c>
      <c r="I9" s="193">
        <v>0.1669524447011862</v>
      </c>
    </row>
    <row r="10" spans="1:20" ht="20.25" customHeight="1" x14ac:dyDescent="0.3">
      <c r="A10" s="47" t="s">
        <v>3</v>
      </c>
      <c r="B10" s="193">
        <v>0.87345617101756601</v>
      </c>
      <c r="C10" s="193">
        <v>0.24591416645174849</v>
      </c>
      <c r="D10" s="193">
        <v>0.16017613739480949</v>
      </c>
      <c r="E10" s="193">
        <v>0.42179365943586361</v>
      </c>
      <c r="F10" s="193">
        <v>0.17970981268685943</v>
      </c>
      <c r="G10" s="194"/>
      <c r="H10" s="193">
        <v>2.6621199530045561E-2</v>
      </c>
      <c r="I10" s="193">
        <v>0.51628124671652764</v>
      </c>
    </row>
    <row r="11" spans="1:20" ht="31.2" x14ac:dyDescent="0.3">
      <c r="A11" s="50" t="s">
        <v>740</v>
      </c>
      <c r="B11" s="193">
        <v>0.62132230688044876</v>
      </c>
      <c r="C11" s="193">
        <v>0.41931846111585003</v>
      </c>
      <c r="D11" s="193">
        <v>0.22934347304350342</v>
      </c>
      <c r="E11" s="193">
        <v>0.28714560411757051</v>
      </c>
      <c r="F11" s="193">
        <v>0.49305304552749141</v>
      </c>
      <c r="G11" s="193">
        <v>4.0293781716714619E-2</v>
      </c>
      <c r="H11" s="194"/>
      <c r="I11" s="193">
        <v>9.8486272355313945E-2</v>
      </c>
    </row>
    <row r="12" spans="1:20" ht="34.5" customHeight="1" x14ac:dyDescent="0.3">
      <c r="A12" s="51" t="s">
        <v>24</v>
      </c>
      <c r="B12" s="193">
        <v>0.79195349452376607</v>
      </c>
      <c r="C12" s="193">
        <v>0.18128570258916593</v>
      </c>
      <c r="D12" s="193">
        <v>8.1995503127027219E-2</v>
      </c>
      <c r="E12" s="193">
        <v>0.43257524704459716</v>
      </c>
      <c r="F12" s="193">
        <v>0.34402337870094535</v>
      </c>
      <c r="G12" s="193">
        <v>0.34041454366816354</v>
      </c>
      <c r="H12" s="193">
        <v>4.2902939342599998E-2</v>
      </c>
      <c r="I12" s="194"/>
    </row>
    <row r="13" spans="1:20" ht="30.75" customHeight="1" x14ac:dyDescent="0.3">
      <c r="A13" s="218" t="s">
        <v>692</v>
      </c>
      <c r="B13" s="218"/>
      <c r="C13" s="218"/>
      <c r="D13" s="218"/>
      <c r="E13" s="218"/>
      <c r="F13" s="218"/>
      <c r="G13" s="218"/>
      <c r="H13" s="218"/>
    </row>
    <row r="14" spans="1:20" ht="17.25" customHeight="1" x14ac:dyDescent="0.3">
      <c r="A14" s="2" t="s">
        <v>73</v>
      </c>
      <c r="B14" s="12"/>
      <c r="C14" s="12"/>
      <c r="D14" s="12"/>
      <c r="E14" s="12"/>
      <c r="F14" s="12"/>
      <c r="G14" s="12"/>
      <c r="H14" s="12"/>
      <c r="M14"/>
    </row>
    <row r="15" spans="1:20" ht="14.4" customHeight="1" x14ac:dyDescent="0.3">
      <c r="A15" s="209" t="s">
        <v>84</v>
      </c>
      <c r="B15" s="209"/>
      <c r="C15" s="209"/>
      <c r="D15" s="209"/>
      <c r="E15" s="209"/>
      <c r="F15" s="209"/>
      <c r="G15" s="209"/>
      <c r="H15" s="209"/>
      <c r="L15" s="1"/>
      <c r="M15"/>
    </row>
    <row r="16" spans="1:20" x14ac:dyDescent="0.3">
      <c r="A16" s="126" t="s">
        <v>688</v>
      </c>
      <c r="B16" s="1"/>
      <c r="C16" s="1"/>
      <c r="D16" s="1"/>
      <c r="E16" s="1"/>
      <c r="F16" s="1"/>
      <c r="G16" s="1"/>
      <c r="H16" s="1"/>
      <c r="K16" s="1"/>
      <c r="L16" s="1"/>
      <c r="N16" s="1"/>
      <c r="O16" s="1"/>
      <c r="P16" s="1"/>
      <c r="Q16" s="1"/>
      <c r="R16" s="1"/>
      <c r="S16" s="1"/>
      <c r="T16" s="1"/>
    </row>
    <row r="17" spans="2:20" x14ac:dyDescent="0.3">
      <c r="B17" s="1"/>
      <c r="C17" s="1"/>
      <c r="D17" s="1"/>
      <c r="E17" s="1"/>
      <c r="F17" s="1"/>
      <c r="G17" s="1"/>
      <c r="H17" s="1"/>
      <c r="K17" s="1"/>
      <c r="L17" s="1"/>
      <c r="N17" s="1"/>
      <c r="O17" s="1"/>
      <c r="P17" s="1"/>
      <c r="Q17" s="1"/>
      <c r="R17" s="1"/>
      <c r="S17" s="1"/>
      <c r="T17" s="1"/>
    </row>
    <row r="18" spans="2:20" x14ac:dyDescent="0.3">
      <c r="K18" s="1"/>
      <c r="L18" s="1"/>
      <c r="N18" s="1"/>
      <c r="O18" s="1"/>
      <c r="P18" s="1"/>
      <c r="Q18" s="1"/>
      <c r="R18" s="1"/>
      <c r="S18" s="1"/>
      <c r="T18" s="1"/>
    </row>
    <row r="19" spans="2:20" x14ac:dyDescent="0.3">
      <c r="K19" s="1"/>
      <c r="L19" s="1"/>
      <c r="N19" s="1"/>
      <c r="O19" s="1"/>
      <c r="P19" s="1"/>
      <c r="Q19" s="1"/>
      <c r="R19" s="1"/>
      <c r="S19" s="1"/>
      <c r="T19" s="1"/>
    </row>
    <row r="20" spans="2:20" x14ac:dyDescent="0.3">
      <c r="K20" s="1"/>
      <c r="L20" s="1"/>
      <c r="N20" s="1"/>
      <c r="O20" s="1"/>
      <c r="P20" s="1"/>
      <c r="Q20" s="1"/>
      <c r="R20" s="1"/>
      <c r="S20" s="1"/>
      <c r="T20" s="1"/>
    </row>
    <row r="21" spans="2:20" x14ac:dyDescent="0.3">
      <c r="K21" s="1"/>
      <c r="L21" s="1"/>
      <c r="N21" s="1"/>
      <c r="O21" s="1"/>
      <c r="P21" s="1"/>
      <c r="Q21" s="1"/>
      <c r="R21" s="1"/>
      <c r="S21" s="1"/>
      <c r="T21" s="1"/>
    </row>
    <row r="22" spans="2:20" x14ac:dyDescent="0.3">
      <c r="K22" s="1"/>
      <c r="L22" s="1"/>
      <c r="N22" s="1"/>
      <c r="O22" s="1"/>
      <c r="P22" s="1"/>
      <c r="Q22" s="1"/>
      <c r="R22" s="1"/>
      <c r="S22" s="1"/>
      <c r="T22" s="1"/>
    </row>
    <row r="23" spans="2:20" x14ac:dyDescent="0.3">
      <c r="K23" s="1"/>
      <c r="L23" s="1"/>
      <c r="N23" s="1"/>
      <c r="O23" s="1"/>
      <c r="P23" s="1"/>
      <c r="Q23" s="1"/>
      <c r="R23" s="1"/>
      <c r="S23" s="1"/>
      <c r="T23" s="1"/>
    </row>
    <row r="24" spans="2:20" x14ac:dyDescent="0.3">
      <c r="K24" s="1"/>
      <c r="L24" s="1"/>
      <c r="N24" s="1"/>
      <c r="O24" s="1"/>
      <c r="P24" s="1"/>
      <c r="Q24" s="1"/>
      <c r="R24" s="1"/>
      <c r="S24" s="1"/>
      <c r="T24" s="1"/>
    </row>
    <row r="25" spans="2:20" x14ac:dyDescent="0.3">
      <c r="K25" s="1"/>
      <c r="L25" s="1"/>
      <c r="N25" s="1"/>
      <c r="O25" s="1"/>
      <c r="P25" s="1"/>
      <c r="Q25" s="1"/>
      <c r="R25" s="1"/>
      <c r="S25" s="1"/>
      <c r="T25" s="1"/>
    </row>
    <row r="26" spans="2:20" x14ac:dyDescent="0.3">
      <c r="K26" s="1"/>
      <c r="L26" s="1"/>
      <c r="N26" s="1"/>
      <c r="O26" s="1"/>
      <c r="P26" s="1"/>
      <c r="Q26" s="1"/>
      <c r="R26" s="1"/>
      <c r="S26" s="1"/>
      <c r="T26" s="1"/>
    </row>
    <row r="27" spans="2:20" x14ac:dyDescent="0.3">
      <c r="K27" s="1"/>
      <c r="L27" s="1"/>
      <c r="N27" s="1"/>
      <c r="O27" s="1"/>
      <c r="P27" s="1"/>
      <c r="Q27" s="1"/>
      <c r="R27" s="1"/>
      <c r="S27" s="1"/>
      <c r="T27" s="1"/>
    </row>
    <row r="28" spans="2:20" x14ac:dyDescent="0.3">
      <c r="K28" s="1"/>
      <c r="L28" s="1"/>
      <c r="N28" s="1"/>
      <c r="O28" s="1"/>
    </row>
    <row r="29" spans="2:20" x14ac:dyDescent="0.3">
      <c r="K29" s="1"/>
      <c r="L29" s="1"/>
    </row>
    <row r="30" spans="2:20" x14ac:dyDescent="0.3">
      <c r="K30" s="1"/>
      <c r="L30" s="1"/>
      <c r="N30" s="1"/>
      <c r="O30" s="1"/>
    </row>
    <row r="31" spans="2:20" x14ac:dyDescent="0.3">
      <c r="L31" s="1"/>
      <c r="N31" s="1"/>
      <c r="O31" s="1"/>
      <c r="P31" s="1"/>
      <c r="Q31" s="1"/>
    </row>
  </sheetData>
  <mergeCells count="4">
    <mergeCell ref="A15:H15"/>
    <mergeCell ref="A3:A4"/>
    <mergeCell ref="B3:I3"/>
    <mergeCell ref="A13:H13"/>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J34"/>
  <sheetViews>
    <sheetView workbookViewId="0"/>
  </sheetViews>
  <sheetFormatPr baseColWidth="10" defaultRowHeight="14.4" x14ac:dyDescent="0.3"/>
  <cols>
    <col min="1" max="1" width="22" bestFit="1" customWidth="1"/>
    <col min="2" max="2" width="14.33203125" customWidth="1"/>
    <col min="3" max="3" width="14" customWidth="1"/>
    <col min="4" max="4" width="19.5546875" customWidth="1"/>
    <col min="5" max="5" width="17.109375" customWidth="1"/>
  </cols>
  <sheetData>
    <row r="1" spans="1:9" s="1" customFormat="1" ht="18" x14ac:dyDescent="0.35">
      <c r="A1" s="9" t="s">
        <v>693</v>
      </c>
    </row>
    <row r="2" spans="1:9" s="1" customFormat="1" x14ac:dyDescent="0.3"/>
    <row r="3" spans="1:9" x14ac:dyDescent="0.3">
      <c r="A3" s="225" t="s">
        <v>613</v>
      </c>
      <c r="B3" s="226" t="s">
        <v>612</v>
      </c>
      <c r="C3" s="227"/>
      <c r="D3" s="227"/>
      <c r="E3" s="227"/>
      <c r="H3" s="1"/>
      <c r="I3" s="1"/>
    </row>
    <row r="4" spans="1:9" s="1" customFormat="1" ht="30" customHeight="1" x14ac:dyDescent="0.3">
      <c r="A4" s="225"/>
      <c r="B4" s="52">
        <v>2019</v>
      </c>
      <c r="C4" s="52">
        <v>2020</v>
      </c>
      <c r="D4" s="52" t="s">
        <v>675</v>
      </c>
      <c r="E4" s="44" t="s">
        <v>676</v>
      </c>
    </row>
    <row r="5" spans="1:9" x14ac:dyDescent="0.3">
      <c r="A5" s="5" t="s">
        <v>1</v>
      </c>
      <c r="B5" s="55">
        <v>2517</v>
      </c>
      <c r="C5" s="55">
        <v>2573</v>
      </c>
      <c r="D5" s="90">
        <v>56</v>
      </c>
      <c r="E5" s="55">
        <v>248</v>
      </c>
      <c r="H5" s="1"/>
    </row>
    <row r="6" spans="1:9" x14ac:dyDescent="0.3">
      <c r="A6" s="5" t="s">
        <v>2</v>
      </c>
      <c r="B6" s="55">
        <v>43</v>
      </c>
      <c r="C6" s="54"/>
      <c r="D6" s="91"/>
      <c r="E6" s="55"/>
      <c r="H6" s="1"/>
      <c r="I6" s="1"/>
    </row>
    <row r="7" spans="1:9" x14ac:dyDescent="0.3">
      <c r="A7" s="5" t="s">
        <v>611</v>
      </c>
      <c r="B7" s="54"/>
      <c r="C7" s="55">
        <v>457</v>
      </c>
      <c r="D7" s="91"/>
      <c r="E7" s="55">
        <v>434</v>
      </c>
      <c r="H7" s="1"/>
      <c r="I7" s="1"/>
    </row>
    <row r="8" spans="1:9" x14ac:dyDescent="0.3">
      <c r="A8" s="5" t="s">
        <v>455</v>
      </c>
      <c r="B8" s="54"/>
      <c r="C8" s="55">
        <v>227</v>
      </c>
      <c r="D8" s="91"/>
      <c r="E8" s="55">
        <v>227</v>
      </c>
      <c r="H8" s="1"/>
      <c r="I8" s="1"/>
    </row>
    <row r="9" spans="1:9" x14ac:dyDescent="0.3">
      <c r="A9" s="5" t="s">
        <v>68</v>
      </c>
      <c r="B9" s="55">
        <v>801</v>
      </c>
      <c r="C9" s="55">
        <v>804</v>
      </c>
      <c r="D9" s="90">
        <v>3</v>
      </c>
      <c r="E9" s="55">
        <v>3</v>
      </c>
      <c r="H9" s="1"/>
      <c r="I9" s="1"/>
    </row>
    <row r="10" spans="1:9" x14ac:dyDescent="0.3">
      <c r="A10" s="5" t="s">
        <v>69</v>
      </c>
      <c r="B10" s="55">
        <v>5106</v>
      </c>
      <c r="C10" s="55">
        <v>5159</v>
      </c>
      <c r="D10" s="90">
        <v>53</v>
      </c>
      <c r="E10" s="55">
        <v>115</v>
      </c>
      <c r="F10" s="33"/>
      <c r="H10" s="1"/>
      <c r="I10" s="1"/>
    </row>
    <row r="11" spans="1:9" x14ac:dyDescent="0.3">
      <c r="A11" s="5" t="s">
        <v>3</v>
      </c>
      <c r="B11" s="55">
        <v>849</v>
      </c>
      <c r="C11" s="55">
        <v>847</v>
      </c>
      <c r="D11" s="90">
        <v>-2</v>
      </c>
      <c r="E11" s="55">
        <v>1</v>
      </c>
      <c r="H11" s="1"/>
      <c r="I11" s="1"/>
    </row>
    <row r="12" spans="1:9" x14ac:dyDescent="0.3">
      <c r="A12" s="5" t="s">
        <v>80</v>
      </c>
      <c r="B12" s="55">
        <v>593</v>
      </c>
      <c r="C12" s="55">
        <v>686</v>
      </c>
      <c r="D12" s="90">
        <v>93</v>
      </c>
      <c r="E12" s="55">
        <v>107</v>
      </c>
      <c r="F12" s="1"/>
      <c r="I12" s="1"/>
    </row>
    <row r="13" spans="1:9" x14ac:dyDescent="0.3">
      <c r="A13" s="5" t="s">
        <v>457</v>
      </c>
      <c r="B13" s="55">
        <v>1517</v>
      </c>
      <c r="C13" s="55">
        <v>1780</v>
      </c>
      <c r="D13" s="90">
        <v>263</v>
      </c>
      <c r="E13" s="55">
        <v>388</v>
      </c>
    </row>
    <row r="14" spans="1:9" x14ac:dyDescent="0.3">
      <c r="A14" s="5" t="s">
        <v>4</v>
      </c>
      <c r="B14" s="55">
        <v>11426</v>
      </c>
      <c r="C14" s="55">
        <v>12533</v>
      </c>
      <c r="D14" s="90">
        <v>1107</v>
      </c>
      <c r="E14" s="55">
        <v>1523</v>
      </c>
      <c r="F14" s="33"/>
    </row>
    <row r="17" spans="1:10" x14ac:dyDescent="0.3">
      <c r="A17" s="126" t="s">
        <v>688</v>
      </c>
    </row>
    <row r="24" spans="1:10" x14ac:dyDescent="0.3">
      <c r="I24" s="1"/>
    </row>
    <row r="25" spans="1:10" x14ac:dyDescent="0.3">
      <c r="I25" s="33"/>
    </row>
    <row r="30" spans="1:10" x14ac:dyDescent="0.3">
      <c r="F30" s="1"/>
      <c r="H30" s="1"/>
    </row>
    <row r="31" spans="1:10" x14ac:dyDescent="0.3">
      <c r="F31" s="1"/>
      <c r="J31" s="33"/>
    </row>
    <row r="32" spans="1:10" x14ac:dyDescent="0.3">
      <c r="F32" s="1"/>
    </row>
    <row r="33" spans="6:6" x14ac:dyDescent="0.3">
      <c r="F33" s="1"/>
    </row>
    <row r="34" spans="6:6" x14ac:dyDescent="0.3">
      <c r="F34" s="1"/>
    </row>
  </sheetData>
  <mergeCells count="2">
    <mergeCell ref="A3:A4"/>
    <mergeCell ref="B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L56"/>
  <sheetViews>
    <sheetView workbookViewId="0"/>
  </sheetViews>
  <sheetFormatPr baseColWidth="10" defaultRowHeight="14.4" x14ac:dyDescent="0.3"/>
  <cols>
    <col min="2" max="2" width="48.109375" customWidth="1"/>
    <col min="3" max="6" width="16.44140625" customWidth="1"/>
  </cols>
  <sheetData>
    <row r="1" spans="1:12" s="1" customFormat="1" ht="18" x14ac:dyDescent="0.35">
      <c r="A1" s="9" t="s">
        <v>694</v>
      </c>
    </row>
    <row r="2" spans="1:12" s="1" customFormat="1" x14ac:dyDescent="0.3"/>
    <row r="3" spans="1:12" ht="42" customHeight="1" x14ac:dyDescent="0.3">
      <c r="A3" s="56"/>
      <c r="B3" s="57"/>
      <c r="C3" s="231" t="s">
        <v>74</v>
      </c>
      <c r="D3" s="233" t="s">
        <v>677</v>
      </c>
      <c r="E3" s="233" t="s">
        <v>678</v>
      </c>
      <c r="F3" s="233" t="s">
        <v>622</v>
      </c>
      <c r="G3" s="228" t="s">
        <v>679</v>
      </c>
      <c r="H3" s="229"/>
      <c r="I3" s="230"/>
      <c r="J3" s="228" t="s">
        <v>680</v>
      </c>
      <c r="K3" s="229"/>
      <c r="L3" s="230"/>
    </row>
    <row r="4" spans="1:12" x14ac:dyDescent="0.3">
      <c r="A4" s="58"/>
      <c r="B4" s="59"/>
      <c r="C4" s="232"/>
      <c r="D4" s="234"/>
      <c r="E4" s="235"/>
      <c r="F4" s="235"/>
      <c r="G4" s="60" t="s">
        <v>623</v>
      </c>
      <c r="H4" s="60" t="s">
        <v>624</v>
      </c>
      <c r="I4" s="60" t="s">
        <v>4</v>
      </c>
      <c r="J4" s="60" t="s">
        <v>623</v>
      </c>
      <c r="K4" s="60" t="s">
        <v>624</v>
      </c>
      <c r="L4" s="60" t="s">
        <v>4</v>
      </c>
    </row>
    <row r="5" spans="1:12" x14ac:dyDescent="0.3">
      <c r="A5" s="61" t="s">
        <v>21</v>
      </c>
      <c r="B5" s="133" t="s">
        <v>625</v>
      </c>
      <c r="C5" s="134">
        <v>200274</v>
      </c>
      <c r="D5" s="134">
        <v>199502</v>
      </c>
      <c r="E5" s="139">
        <v>0.99614528096507782</v>
      </c>
      <c r="F5" s="127">
        <v>0.47762428446832611</v>
      </c>
      <c r="G5" s="128">
        <v>13.02</v>
      </c>
      <c r="H5" s="129">
        <v>11.75</v>
      </c>
      <c r="I5" s="130">
        <v>12.36</v>
      </c>
      <c r="J5" s="3">
        <v>14.29</v>
      </c>
      <c r="K5" s="3">
        <v>14.96</v>
      </c>
      <c r="L5" s="3">
        <v>14.64</v>
      </c>
    </row>
    <row r="6" spans="1:12" x14ac:dyDescent="0.3">
      <c r="A6" s="61"/>
      <c r="B6" s="133" t="s">
        <v>626</v>
      </c>
      <c r="C6" s="135">
        <v>130222</v>
      </c>
      <c r="D6" s="135">
        <v>129304</v>
      </c>
      <c r="E6" s="139">
        <v>0.99295049991552886</v>
      </c>
      <c r="F6" s="127">
        <v>0.61181401967456539</v>
      </c>
      <c r="G6" s="128">
        <v>10.119999999999999</v>
      </c>
      <c r="H6" s="129">
        <v>9.4</v>
      </c>
      <c r="I6" s="130">
        <v>9.84</v>
      </c>
      <c r="J6" s="3">
        <v>10.42</v>
      </c>
      <c r="K6" s="3">
        <v>9.9499999999999993</v>
      </c>
      <c r="L6" s="3">
        <v>10.23</v>
      </c>
    </row>
    <row r="7" spans="1:12" x14ac:dyDescent="0.3">
      <c r="A7" s="61"/>
      <c r="B7" s="133" t="s">
        <v>627</v>
      </c>
      <c r="C7" s="141">
        <v>53920</v>
      </c>
      <c r="D7" s="141">
        <v>53341</v>
      </c>
      <c r="E7" s="142">
        <v>0.98926186943620176</v>
      </c>
      <c r="F7" s="143">
        <v>0.79670422376783334</v>
      </c>
      <c r="G7" s="144">
        <v>7.36</v>
      </c>
      <c r="H7" s="145">
        <v>6.53</v>
      </c>
      <c r="I7" s="146">
        <v>7.19</v>
      </c>
      <c r="J7" s="3">
        <v>7.37</v>
      </c>
      <c r="K7" s="3">
        <v>6.56</v>
      </c>
      <c r="L7" s="3">
        <v>7.21</v>
      </c>
    </row>
    <row r="8" spans="1:12" x14ac:dyDescent="0.3">
      <c r="A8" s="61"/>
      <c r="B8" s="133" t="s">
        <v>628</v>
      </c>
      <c r="C8" s="162">
        <v>384416</v>
      </c>
      <c r="D8" s="162">
        <v>382147</v>
      </c>
      <c r="E8" s="140">
        <v>0.99409754016482144</v>
      </c>
      <c r="F8" s="163">
        <v>0.56756693105009326</v>
      </c>
      <c r="G8" s="150">
        <v>10.85</v>
      </c>
      <c r="H8" s="151">
        <v>10.69</v>
      </c>
      <c r="I8" s="152">
        <v>10.78</v>
      </c>
      <c r="J8" s="153">
        <v>11.52</v>
      </c>
      <c r="K8" s="153">
        <v>12.89</v>
      </c>
      <c r="L8" s="154">
        <v>12.11</v>
      </c>
    </row>
    <row r="9" spans="1:12" x14ac:dyDescent="0.3">
      <c r="A9" s="61"/>
      <c r="B9" s="133"/>
      <c r="C9" s="136"/>
      <c r="D9" s="136"/>
      <c r="E9" s="3"/>
      <c r="F9" s="3"/>
      <c r="G9" s="147"/>
      <c r="H9" s="148"/>
      <c r="I9" s="149"/>
      <c r="J9" s="3"/>
      <c r="K9" s="3"/>
      <c r="L9" s="3"/>
    </row>
    <row r="10" spans="1:12" x14ac:dyDescent="0.3">
      <c r="A10" s="61" t="s">
        <v>0</v>
      </c>
      <c r="B10" s="133" t="s">
        <v>614</v>
      </c>
      <c r="C10" s="135">
        <v>2167</v>
      </c>
      <c r="D10" s="135">
        <v>2143</v>
      </c>
      <c r="E10" s="139">
        <v>0.98892478080295343</v>
      </c>
      <c r="F10" s="127">
        <v>0.55902939804013063</v>
      </c>
      <c r="G10" s="128">
        <v>6.26</v>
      </c>
      <c r="H10" s="129">
        <v>5.23</v>
      </c>
      <c r="I10" s="130">
        <v>5.8</v>
      </c>
      <c r="J10" s="3">
        <v>6.27</v>
      </c>
      <c r="K10" s="3">
        <v>5.23</v>
      </c>
      <c r="L10" s="3">
        <v>5.81</v>
      </c>
    </row>
    <row r="11" spans="1:12" x14ac:dyDescent="0.3">
      <c r="A11" s="61"/>
      <c r="B11" s="133" t="s">
        <v>615</v>
      </c>
      <c r="C11" s="135">
        <v>3339</v>
      </c>
      <c r="D11" s="135">
        <v>3233</v>
      </c>
      <c r="E11" s="139">
        <v>0.96825396825396826</v>
      </c>
      <c r="F11" s="127">
        <v>0.77482214661305293</v>
      </c>
      <c r="G11" s="128">
        <v>10.66</v>
      </c>
      <c r="H11" s="129">
        <v>9.74</v>
      </c>
      <c r="I11" s="130">
        <v>10.45</v>
      </c>
      <c r="J11" s="3">
        <v>10.67</v>
      </c>
      <c r="K11" s="3">
        <v>9.74</v>
      </c>
      <c r="L11" s="3">
        <v>10.46</v>
      </c>
    </row>
    <row r="12" spans="1:12" x14ac:dyDescent="0.3">
      <c r="A12" s="61"/>
      <c r="B12" s="133" t="s">
        <v>616</v>
      </c>
      <c r="C12" s="135">
        <v>33354</v>
      </c>
      <c r="D12" s="135">
        <v>32939</v>
      </c>
      <c r="E12" s="139">
        <v>0.9875577142171853</v>
      </c>
      <c r="F12" s="127">
        <v>7.9267737332645194E-2</v>
      </c>
      <c r="G12" s="128">
        <v>9.64</v>
      </c>
      <c r="H12" s="129">
        <v>9.0399999999999991</v>
      </c>
      <c r="I12" s="130">
        <v>9.09</v>
      </c>
      <c r="J12" s="3">
        <v>9.8699999999999992</v>
      </c>
      <c r="K12" s="3">
        <v>9.35</v>
      </c>
      <c r="L12" s="3">
        <v>9.39</v>
      </c>
    </row>
    <row r="13" spans="1:12" x14ac:dyDescent="0.3">
      <c r="A13" s="61"/>
      <c r="B13" s="133" t="s">
        <v>632</v>
      </c>
      <c r="C13" s="135">
        <v>5007</v>
      </c>
      <c r="D13" s="135">
        <v>4922</v>
      </c>
      <c r="E13" s="139">
        <v>0.98302376672658276</v>
      </c>
      <c r="F13" s="127">
        <v>0.48557496952458351</v>
      </c>
      <c r="G13" s="128">
        <v>8.08</v>
      </c>
      <c r="H13" s="129">
        <v>6.79</v>
      </c>
      <c r="I13" s="130">
        <v>7.42</v>
      </c>
      <c r="J13" s="3">
        <v>8.1</v>
      </c>
      <c r="K13" s="3">
        <v>6.83</v>
      </c>
      <c r="L13" s="3">
        <v>7.45</v>
      </c>
    </row>
    <row r="14" spans="1:12" x14ac:dyDescent="0.3">
      <c r="A14" s="61"/>
      <c r="B14" s="133" t="s">
        <v>618</v>
      </c>
      <c r="C14" s="135">
        <v>74428</v>
      </c>
      <c r="D14" s="135">
        <v>73148</v>
      </c>
      <c r="E14" s="139">
        <v>0.98280217122588276</v>
      </c>
      <c r="F14" s="127">
        <v>0.51881117733909332</v>
      </c>
      <c r="G14" s="128">
        <v>10.71</v>
      </c>
      <c r="H14" s="129">
        <v>9.64</v>
      </c>
      <c r="I14" s="130">
        <v>10.199999999999999</v>
      </c>
      <c r="J14" s="3">
        <v>10.74</v>
      </c>
      <c r="K14" s="3">
        <v>9.7100000000000009</v>
      </c>
      <c r="L14" s="3">
        <v>10.25</v>
      </c>
    </row>
    <row r="15" spans="1:12" x14ac:dyDescent="0.3">
      <c r="A15" s="61"/>
      <c r="B15" s="133" t="s">
        <v>633</v>
      </c>
      <c r="C15" s="135">
        <v>8881</v>
      </c>
      <c r="D15" s="135">
        <v>8824</v>
      </c>
      <c r="E15" s="139">
        <v>0.99358180385091766</v>
      </c>
      <c r="F15" s="127">
        <v>0.57128286491387126</v>
      </c>
      <c r="G15" s="128">
        <v>12.13</v>
      </c>
      <c r="H15" s="129">
        <v>9.65</v>
      </c>
      <c r="I15" s="130">
        <v>11.07</v>
      </c>
      <c r="J15" s="3">
        <v>12.16</v>
      </c>
      <c r="K15" s="3">
        <v>9.69</v>
      </c>
      <c r="L15" s="3">
        <v>11.1</v>
      </c>
    </row>
    <row r="16" spans="1:12" x14ac:dyDescent="0.3">
      <c r="A16" s="61"/>
      <c r="B16" s="133" t="s">
        <v>634</v>
      </c>
      <c r="C16" s="135">
        <v>22815</v>
      </c>
      <c r="D16" s="135">
        <v>22602</v>
      </c>
      <c r="E16" s="139">
        <v>0.99066403681788295</v>
      </c>
      <c r="F16" s="127">
        <v>0.87085213697902841</v>
      </c>
      <c r="G16" s="128">
        <v>16.86</v>
      </c>
      <c r="H16" s="129">
        <v>14.02</v>
      </c>
      <c r="I16" s="130">
        <v>16.5</v>
      </c>
      <c r="J16" s="3">
        <v>16.87</v>
      </c>
      <c r="K16" s="3">
        <v>14.02</v>
      </c>
      <c r="L16" s="3">
        <v>16.5</v>
      </c>
    </row>
    <row r="17" spans="1:12" x14ac:dyDescent="0.3">
      <c r="A17" s="61"/>
      <c r="B17" s="133" t="s">
        <v>621</v>
      </c>
      <c r="C17" s="141">
        <v>256</v>
      </c>
      <c r="D17" s="141">
        <v>249</v>
      </c>
      <c r="E17" s="142">
        <v>0.97265625</v>
      </c>
      <c r="F17" s="143">
        <v>0.57028112449799195</v>
      </c>
      <c r="G17" s="144">
        <v>4.7300000000000004</v>
      </c>
      <c r="H17" s="145">
        <v>3.1</v>
      </c>
      <c r="I17" s="146">
        <v>4.03</v>
      </c>
      <c r="J17" s="3">
        <v>4.7300000000000004</v>
      </c>
      <c r="K17" s="3">
        <v>3.1</v>
      </c>
      <c r="L17" s="3">
        <v>4.03</v>
      </c>
    </row>
    <row r="18" spans="1:12" x14ac:dyDescent="0.3">
      <c r="A18" s="61"/>
      <c r="B18" s="133" t="s">
        <v>635</v>
      </c>
      <c r="C18" s="138">
        <v>150247</v>
      </c>
      <c r="D18" s="138">
        <v>148060</v>
      </c>
      <c r="E18" s="140">
        <v>0.98544396893116004</v>
      </c>
      <c r="F18" s="132">
        <v>0.48304741321085998</v>
      </c>
      <c r="G18" s="150">
        <v>12.29</v>
      </c>
      <c r="H18" s="151">
        <v>9.41</v>
      </c>
      <c r="I18" s="152">
        <v>10.8</v>
      </c>
      <c r="J18" s="153">
        <v>12.32</v>
      </c>
      <c r="K18" s="153">
        <v>9.57</v>
      </c>
      <c r="L18" s="154">
        <v>10.9</v>
      </c>
    </row>
    <row r="19" spans="1:12" x14ac:dyDescent="0.3">
      <c r="A19" s="61"/>
      <c r="B19" s="133"/>
      <c r="C19" s="159"/>
      <c r="D19" s="159"/>
      <c r="E19" s="160"/>
      <c r="F19" s="161"/>
      <c r="G19" s="147"/>
      <c r="H19" s="148"/>
      <c r="I19" s="149"/>
      <c r="J19" s="3"/>
      <c r="K19" s="3"/>
      <c r="L19" s="3"/>
    </row>
    <row r="20" spans="1:12" x14ac:dyDescent="0.3">
      <c r="A20" s="61" t="s">
        <v>20</v>
      </c>
      <c r="B20" s="133" t="s">
        <v>629</v>
      </c>
      <c r="C20" s="135">
        <v>111373</v>
      </c>
      <c r="D20" s="135">
        <v>105946</v>
      </c>
      <c r="E20" s="139">
        <v>0.95127185224426025</v>
      </c>
      <c r="F20" s="127">
        <v>0.46164083589753269</v>
      </c>
      <c r="G20" s="128">
        <v>8.4499999999999993</v>
      </c>
      <c r="H20" s="129">
        <v>5.74</v>
      </c>
      <c r="I20" s="130">
        <v>6.99</v>
      </c>
      <c r="J20" s="3">
        <v>8.4499999999999993</v>
      </c>
      <c r="K20" s="3">
        <v>5.75</v>
      </c>
      <c r="L20" s="3">
        <v>6.99</v>
      </c>
    </row>
    <row r="21" spans="1:12" x14ac:dyDescent="0.3">
      <c r="A21" s="61"/>
      <c r="B21" s="133" t="s">
        <v>630</v>
      </c>
      <c r="C21" s="141">
        <v>12109</v>
      </c>
      <c r="D21" s="141">
        <v>11102</v>
      </c>
      <c r="E21" s="142">
        <v>0.91683871500536795</v>
      </c>
      <c r="F21" s="143">
        <v>0.54954062331111508</v>
      </c>
      <c r="G21" s="144">
        <v>8.01</v>
      </c>
      <c r="H21" s="145">
        <v>4.34</v>
      </c>
      <c r="I21" s="146">
        <v>6.36</v>
      </c>
      <c r="J21" s="3">
        <v>8.01</v>
      </c>
      <c r="K21" s="3">
        <v>4.34</v>
      </c>
      <c r="L21" s="3">
        <v>6.36</v>
      </c>
    </row>
    <row r="22" spans="1:12" x14ac:dyDescent="0.3">
      <c r="A22" s="61"/>
      <c r="B22" s="133" t="s">
        <v>631</v>
      </c>
      <c r="C22" s="138">
        <v>123482</v>
      </c>
      <c r="D22" s="138">
        <v>117048</v>
      </c>
      <c r="E22" s="140">
        <v>0.94789523979203449</v>
      </c>
      <c r="F22" s="132">
        <v>0.46997812863098898</v>
      </c>
      <c r="G22" s="150">
        <v>8.4</v>
      </c>
      <c r="H22" s="151">
        <v>5.63</v>
      </c>
      <c r="I22" s="152">
        <v>6.93</v>
      </c>
      <c r="J22" s="153">
        <v>8.4</v>
      </c>
      <c r="K22" s="153">
        <v>5.63</v>
      </c>
      <c r="L22" s="154">
        <v>6.93</v>
      </c>
    </row>
    <row r="23" spans="1:12" x14ac:dyDescent="0.3">
      <c r="A23" s="61"/>
      <c r="B23" s="133"/>
      <c r="C23" s="137"/>
      <c r="D23" s="137"/>
      <c r="E23" s="155"/>
      <c r="F23" s="131"/>
      <c r="G23" s="156"/>
      <c r="H23" s="157"/>
      <c r="I23" s="158"/>
      <c r="J23" s="3"/>
      <c r="K23" s="3"/>
      <c r="L23" s="3"/>
    </row>
    <row r="24" spans="1:12" x14ac:dyDescent="0.3">
      <c r="A24" s="61" t="s">
        <v>4</v>
      </c>
      <c r="B24" s="133" t="s">
        <v>4</v>
      </c>
      <c r="C24" s="138">
        <v>658145</v>
      </c>
      <c r="D24" s="138">
        <v>647255</v>
      </c>
      <c r="E24" s="140">
        <v>0.98345349429077178</v>
      </c>
      <c r="F24" s="132">
        <v>0.530585317996771</v>
      </c>
      <c r="G24" s="150">
        <v>10.76</v>
      </c>
      <c r="H24" s="151">
        <v>9.34</v>
      </c>
      <c r="I24" s="152">
        <v>10.09</v>
      </c>
      <c r="J24" s="153">
        <v>11.19</v>
      </c>
      <c r="K24" s="153">
        <v>10.57</v>
      </c>
      <c r="L24" s="154">
        <v>10.9</v>
      </c>
    </row>
    <row r="25" spans="1:12" x14ac:dyDescent="0.3">
      <c r="A25" s="2" t="s">
        <v>73</v>
      </c>
      <c r="B25" s="1"/>
      <c r="C25" s="1"/>
      <c r="D25" s="1"/>
      <c r="E25" s="1"/>
      <c r="F25" s="1"/>
      <c r="G25" s="1"/>
      <c r="H25" s="1"/>
    </row>
    <row r="26" spans="1:12" s="1" customFormat="1" ht="15" customHeight="1" x14ac:dyDescent="0.3">
      <c r="A26" s="209" t="s">
        <v>84</v>
      </c>
      <c r="B26" s="209"/>
      <c r="C26" s="209"/>
      <c r="D26" s="209"/>
      <c r="E26" s="209"/>
      <c r="F26" s="209"/>
      <c r="G26" s="209"/>
      <c r="H26" s="209"/>
    </row>
    <row r="27" spans="1:12" s="1" customFormat="1" x14ac:dyDescent="0.3">
      <c r="A27" s="126" t="s">
        <v>688</v>
      </c>
    </row>
    <row r="30" spans="1:12" x14ac:dyDescent="0.3">
      <c r="K30" s="1"/>
      <c r="L30" s="1"/>
    </row>
    <row r="31" spans="1:12" x14ac:dyDescent="0.3">
      <c r="K31" s="1"/>
      <c r="L31" s="1"/>
    </row>
    <row r="32" spans="1:12" x14ac:dyDescent="0.3">
      <c r="K32" s="1"/>
      <c r="L32" s="1"/>
    </row>
    <row r="33" spans="9:12" x14ac:dyDescent="0.3">
      <c r="I33" s="1"/>
      <c r="J33" s="1"/>
      <c r="K33" s="1"/>
      <c r="L33" s="1"/>
    </row>
    <row r="34" spans="9:12" x14ac:dyDescent="0.3">
      <c r="I34" s="1"/>
      <c r="J34" s="1"/>
    </row>
    <row r="35" spans="9:12" x14ac:dyDescent="0.3">
      <c r="I35" s="1"/>
      <c r="J35" s="1"/>
    </row>
    <row r="37" spans="9:12" x14ac:dyDescent="0.3">
      <c r="I37" s="1"/>
      <c r="J37" s="1"/>
      <c r="K37" s="1"/>
      <c r="L37" s="1"/>
    </row>
    <row r="38" spans="9:12" x14ac:dyDescent="0.3">
      <c r="I38" s="1"/>
      <c r="J38" s="1"/>
      <c r="K38" s="1"/>
      <c r="L38" s="1"/>
    </row>
    <row r="39" spans="9:12" x14ac:dyDescent="0.3">
      <c r="I39" s="1"/>
      <c r="J39" s="1"/>
      <c r="K39" s="1"/>
      <c r="L39" s="1"/>
    </row>
    <row r="40" spans="9:12" x14ac:dyDescent="0.3">
      <c r="I40" s="1"/>
      <c r="J40" s="1"/>
      <c r="K40" s="1"/>
      <c r="L40" s="1"/>
    </row>
    <row r="42" spans="9:12" x14ac:dyDescent="0.3">
      <c r="I42" s="1"/>
      <c r="J42" s="1"/>
      <c r="K42" s="1"/>
      <c r="L42" s="1"/>
    </row>
    <row r="43" spans="9:12" x14ac:dyDescent="0.3">
      <c r="I43" s="1"/>
      <c r="J43" s="1"/>
      <c r="K43" s="1"/>
      <c r="L43" s="1"/>
    </row>
    <row r="44" spans="9:12" x14ac:dyDescent="0.3">
      <c r="I44" s="1"/>
      <c r="J44" s="1"/>
      <c r="K44" s="1"/>
      <c r="L44" s="1"/>
    </row>
    <row r="45" spans="9:12" x14ac:dyDescent="0.3">
      <c r="I45" s="1"/>
      <c r="J45" s="1"/>
      <c r="K45" s="1"/>
      <c r="L45" s="1"/>
    </row>
    <row r="46" spans="9:12" x14ac:dyDescent="0.3">
      <c r="I46" s="1"/>
      <c r="J46" s="1"/>
      <c r="K46" s="1"/>
      <c r="L46" s="1"/>
    </row>
    <row r="47" spans="9:12" x14ac:dyDescent="0.3">
      <c r="I47" s="1"/>
      <c r="J47" s="1"/>
      <c r="K47" s="1"/>
      <c r="L47" s="1"/>
    </row>
    <row r="48" spans="9:12" x14ac:dyDescent="0.3">
      <c r="I48" s="1"/>
      <c r="J48" s="1"/>
      <c r="K48" s="1"/>
      <c r="L48" s="1"/>
    </row>
    <row r="49" spans="9:12" x14ac:dyDescent="0.3">
      <c r="I49" s="1"/>
      <c r="J49" s="1"/>
      <c r="K49" s="1"/>
      <c r="L49" s="1"/>
    </row>
    <row r="50" spans="9:12" x14ac:dyDescent="0.3">
      <c r="I50" s="1"/>
      <c r="J50" s="1"/>
      <c r="K50" s="1"/>
      <c r="L50" s="1"/>
    </row>
    <row r="52" spans="9:12" x14ac:dyDescent="0.3">
      <c r="I52" s="1"/>
      <c r="J52" s="1"/>
      <c r="K52" s="1"/>
      <c r="L52" s="1"/>
    </row>
    <row r="53" spans="9:12" x14ac:dyDescent="0.3">
      <c r="I53" s="1"/>
      <c r="J53" s="1"/>
      <c r="K53" s="1"/>
      <c r="L53" s="1"/>
    </row>
    <row r="54" spans="9:12" x14ac:dyDescent="0.3">
      <c r="I54" s="1"/>
      <c r="J54" s="1"/>
      <c r="K54" s="1"/>
      <c r="L54" s="1"/>
    </row>
    <row r="56" spans="9:12" x14ac:dyDescent="0.3">
      <c r="I56" s="1"/>
      <c r="J56" s="1"/>
      <c r="K56" s="1"/>
      <c r="L56" s="1"/>
    </row>
  </sheetData>
  <mergeCells count="7">
    <mergeCell ref="J3:L3"/>
    <mergeCell ref="A26:H26"/>
    <mergeCell ref="C3:C4"/>
    <mergeCell ref="D3:D4"/>
    <mergeCell ref="E3:E4"/>
    <mergeCell ref="F3:F4"/>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4</vt:i4>
      </vt:variant>
    </vt:vector>
  </HeadingPairs>
  <TitlesOfParts>
    <vt:vector size="22" baseType="lpstr">
      <vt:lpstr>Sommaire</vt:lpstr>
      <vt:lpstr>METHODOLOGIE</vt:lpstr>
      <vt:lpstr>Tableau 1</vt:lpstr>
      <vt:lpstr>Tableau 1bis</vt:lpstr>
      <vt:lpstr>Graphique 1</vt:lpstr>
      <vt:lpstr>Tableau 2</vt:lpstr>
      <vt:lpstr>Tableau 3</vt:lpstr>
      <vt:lpstr>Focus</vt:lpstr>
      <vt:lpstr>Annexe 1</vt:lpstr>
      <vt:lpstr>Annexe 2</vt:lpstr>
      <vt:lpstr>Annexe 3</vt:lpstr>
      <vt:lpstr>Annexe 4</vt:lpstr>
      <vt:lpstr>Annexe 5</vt:lpstr>
      <vt:lpstr>Annexe 6</vt:lpstr>
      <vt:lpstr>Annexe 7</vt:lpstr>
      <vt:lpstr>Annexe 8</vt:lpstr>
      <vt:lpstr>Annexe 9</vt:lpstr>
      <vt:lpstr>Annexe 10</vt:lpstr>
      <vt:lpstr>'Graphique 1'!Zone_d_impression</vt:lpstr>
      <vt:lpstr>METHODOLOGIE!Zone_d_impression</vt:lpstr>
      <vt:lpstr>'Tableau 1bis'!Zone_d_impression</vt:lpstr>
      <vt:lpstr>'Tableau 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Cosima Bluntz</cp:lastModifiedBy>
  <cp:lastPrinted>2019-04-15T14:28:09Z</cp:lastPrinted>
  <dcterms:created xsi:type="dcterms:W3CDTF">2018-05-04T11:05:26Z</dcterms:created>
  <dcterms:modified xsi:type="dcterms:W3CDTF">2020-05-12T09:13:31Z</dcterms:modified>
</cp:coreProperties>
</file>