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0" yWindow="0" windowWidth="19440" windowHeight="11640" tabRatio="903"/>
  </bookViews>
  <sheets>
    <sheet name="Sommaire" sheetId="96" r:id="rId1"/>
    <sheet name="FIGURE 1" sheetId="72" r:id="rId2"/>
    <sheet name="FIGURE 2" sheetId="81" r:id="rId3"/>
    <sheet name="FIGURES 3,4" sheetId="86" r:id="rId4"/>
    <sheet name="FIGURE 5 " sheetId="68" r:id="rId5"/>
    <sheet name="FIGURE 6" sheetId="74" r:id="rId6"/>
    <sheet name="FIGURE 7" sheetId="77" r:id="rId7"/>
    <sheet name="FIGURE 8" sheetId="82" r:id="rId8"/>
    <sheet name="FIGURE 9" sheetId="91" r:id="rId9"/>
    <sheet name="FIGURE 10" sheetId="97" r:id="rId10"/>
    <sheet name="FIGURES 11,12,13,14" sheetId="60" r:id="rId11"/>
    <sheet name="FIGURES 15,6,17,18" sheetId="24" r:id="rId12"/>
    <sheet name="FIGURE 19" sheetId="8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___tab2" localSheetId="9">#REF!</definedName>
    <definedName name="______tab2" localSheetId="2">#REF!</definedName>
    <definedName name="______tab2" localSheetId="3">#REF!</definedName>
    <definedName name="______tab2">#REF!</definedName>
    <definedName name="_____TAB2" localSheetId="9">#REF!</definedName>
    <definedName name="_____TAB2" localSheetId="3">#REF!</definedName>
    <definedName name="_____TAB2">#REF!</definedName>
    <definedName name="____TAB2" localSheetId="9">#REF!</definedName>
    <definedName name="____TAB2" localSheetId="3">#REF!</definedName>
    <definedName name="____TAB2">#REF!</definedName>
    <definedName name="___BD1">[1]CORPS!$A$1:$C$62</definedName>
    <definedName name="___FRM1" localSheetId="9">'[2]Tab 1'!#REF!</definedName>
    <definedName name="___FRM1" localSheetId="2">'[2]Tab 1'!#REF!</definedName>
    <definedName name="___FRM1" localSheetId="3">'[2]Tab 1'!#REF!</definedName>
    <definedName name="___FRM1">'[2]Tab 1'!#REF!</definedName>
    <definedName name="___lib1">[3]libdisc!$A$2:$B$16</definedName>
    <definedName name="___mcf1" localSheetId="9">#REF!</definedName>
    <definedName name="___mcf1" localSheetId="2">#REF!</definedName>
    <definedName name="___mcf1" localSheetId="3">#REF!</definedName>
    <definedName name="___mcf1">#REF!</definedName>
    <definedName name="___mcf2" localSheetId="9">#REF!</definedName>
    <definedName name="___mcf2" localSheetId="3">#REF!</definedName>
    <definedName name="___mcf2">#REF!</definedName>
    <definedName name="___mcf3" localSheetId="9">#REF!</definedName>
    <definedName name="___mcf3" localSheetId="3">#REF!</definedName>
    <definedName name="___mcf3">#REF!</definedName>
    <definedName name="___pr92" localSheetId="9">'[4]Tab III Taux de retraite'!#REF!</definedName>
    <definedName name="___pr92" localSheetId="3">'[4]Tab III Taux de retraite'!#REF!</definedName>
    <definedName name="___pr92">'[4]Tab III Taux de retraite'!#REF!</definedName>
    <definedName name="___tab1" localSheetId="9">#REF!</definedName>
    <definedName name="___tab1" localSheetId="2">#REF!</definedName>
    <definedName name="___tab1" localSheetId="3">#REF!</definedName>
    <definedName name="___tab1">#REF!</definedName>
    <definedName name="___TAB2" localSheetId="9">#REF!</definedName>
    <definedName name="___TAB2" localSheetId="3">#REF!</definedName>
    <definedName name="___TAB2">#REF!</definedName>
    <definedName name="___tab7" localSheetId="9">#REF!</definedName>
    <definedName name="___tab7" localSheetId="3">#REF!</definedName>
    <definedName name="___tab7">#REF!</definedName>
    <definedName name="___tab8" localSheetId="9">#REF!</definedName>
    <definedName name="___tab8" localSheetId="3">#REF!</definedName>
    <definedName name="___tab8">#REF!</definedName>
    <definedName name="___tab887" localSheetId="9">#REF!</definedName>
    <definedName name="___tab887" localSheetId="3">#REF!</definedName>
    <definedName name="___tab887">#REF!</definedName>
    <definedName name="___tab9" localSheetId="9">#REF!</definedName>
    <definedName name="___tab9" localSheetId="3">#REF!</definedName>
    <definedName name="___tab9">#REF!</definedName>
    <definedName name="__BD1">[2]astra_digital!$A$1:$C$62</definedName>
    <definedName name="__CPT1">[5]CPT1!$A$1:$B$211</definedName>
    <definedName name="__FRM1" localSheetId="9">'[2]Tab 1'!#REF!</definedName>
    <definedName name="__FRM1" localSheetId="2">'[2]Tab 1'!#REF!</definedName>
    <definedName name="__FRM1" localSheetId="3">'[2]Tab 1'!#REF!</definedName>
    <definedName name="__FRM1">'[2]Tab 1'!#REF!</definedName>
    <definedName name="__FRM2" localSheetId="9">[6]NBT7!#REF!</definedName>
    <definedName name="__FRM2" localSheetId="2">[6]NBT7!#REF!</definedName>
    <definedName name="__FRM2" localSheetId="3">[6]NBT7!#REF!</definedName>
    <definedName name="__FRM2">[6]NBT7!#REF!</definedName>
    <definedName name="__IMP1">'[7]NBT4 92-93'!$A$1:$V$33</definedName>
    <definedName name="__IMP2">'[7]NBT4 92-93'!$A$35:$V$85</definedName>
    <definedName name="__lib1">[3]libdisc!$A$2:$B$16</definedName>
    <definedName name="__mcf1" localSheetId="9">#REF!</definedName>
    <definedName name="__mcf1" localSheetId="2">#REF!</definedName>
    <definedName name="__mcf1" localSheetId="3">#REF!</definedName>
    <definedName name="__mcf1">#REF!</definedName>
    <definedName name="__mcf2" localSheetId="9">#REF!</definedName>
    <definedName name="__mcf2" localSheetId="3">#REF!</definedName>
    <definedName name="__mcf2">#REF!</definedName>
    <definedName name="__mcf3" localSheetId="9">#REF!</definedName>
    <definedName name="__mcf3" localSheetId="3">#REF!</definedName>
    <definedName name="__mcf3">#REF!</definedName>
    <definedName name="__pr92" localSheetId="9">[2]astra_digital!#REF!</definedName>
    <definedName name="__pr92" localSheetId="3">[2]astra_digital!#REF!</definedName>
    <definedName name="__pr92">[2]astra_digital!#REF!</definedName>
    <definedName name="__tab1" localSheetId="9">#REF!</definedName>
    <definedName name="__tab1" localSheetId="2">#REF!</definedName>
    <definedName name="__tab1" localSheetId="3">#REF!</definedName>
    <definedName name="__tab1">#REF!</definedName>
    <definedName name="__TAB2" localSheetId="9">#REF!</definedName>
    <definedName name="__TAB2" localSheetId="3">#REF!</definedName>
    <definedName name="__TAB2">#REF!</definedName>
    <definedName name="__tab7" localSheetId="9">#REF!</definedName>
    <definedName name="__tab7" localSheetId="3">#REF!</definedName>
    <definedName name="__tab7">#REF!</definedName>
    <definedName name="__tab8" localSheetId="9">#REF!</definedName>
    <definedName name="__tab8" localSheetId="3">#REF!</definedName>
    <definedName name="__tab8">#REF!</definedName>
    <definedName name="__tab887" localSheetId="9">#REF!</definedName>
    <definedName name="__tab887" localSheetId="3">#REF!</definedName>
    <definedName name="__tab887">#REF!</definedName>
    <definedName name="__tab9" localSheetId="9">#REF!</definedName>
    <definedName name="__tab9" localSheetId="3">#REF!</definedName>
    <definedName name="__tab9">#REF!</definedName>
    <definedName name="_AMO_UniqueIdentifier" hidden="1">"'467865af-42ca-4d90-a492-b89856b259ea'"</definedName>
    <definedName name="_BD1">[8]astra_digital!$A$1:$C$62</definedName>
    <definedName name="_CPT1">[9]CPT1!$A$1:$B$211</definedName>
    <definedName name="_xlnm._FilterDatabase" localSheetId="12" hidden="1">'FIGURE 19'!#REF!</definedName>
    <definedName name="_xlnm._FilterDatabase" localSheetId="4" hidden="1">'FIGURE 5 '!$H$5:$Q$46</definedName>
    <definedName name="_FRM1" localSheetId="9">'[8]Tab 1'!#REF!</definedName>
    <definedName name="_FRM1" localSheetId="2">'[8]Tab 1'!#REF!</definedName>
    <definedName name="_FRM1" localSheetId="3">'[8]Tab 1'!#REF!</definedName>
    <definedName name="_FRM1">'[8]Tab 1'!#REF!</definedName>
    <definedName name="_FRM2" localSheetId="9">[10]NBT7!#REF!</definedName>
    <definedName name="_FRM2" localSheetId="2">[10]NBT7!#REF!</definedName>
    <definedName name="_FRM2" localSheetId="3">[10]NBT7!#REF!</definedName>
    <definedName name="_FRM2">[10]NBT7!#REF!</definedName>
    <definedName name="_IMP1">'[11]NBT4 92-93'!$A$1:$V$33</definedName>
    <definedName name="_IMP2">'[11]NBT4 92-93'!$A$35:$V$85</definedName>
    <definedName name="_lib1">[12]libdisc!$A$2:$B$16</definedName>
    <definedName name="_mcf1" localSheetId="9">#REF!</definedName>
    <definedName name="_mcf1" localSheetId="2">#REF!</definedName>
    <definedName name="_mcf1" localSheetId="3">#REF!</definedName>
    <definedName name="_mcf1">#REF!</definedName>
    <definedName name="_mcf2" localSheetId="9">#REF!</definedName>
    <definedName name="_mcf2" localSheetId="3">#REF!</definedName>
    <definedName name="_mcf2">#REF!</definedName>
    <definedName name="_mcf3" localSheetId="9">#REF!</definedName>
    <definedName name="_mcf3" localSheetId="3">#REF!</definedName>
    <definedName name="_mcf3">#REF!</definedName>
    <definedName name="_pr92" localSheetId="9">[8]astra_digital!#REF!</definedName>
    <definedName name="_pr92" localSheetId="3">[8]astra_digital!#REF!</definedName>
    <definedName name="_pr92">[8]astra_digital!#REF!</definedName>
    <definedName name="_tab1" localSheetId="9">#REF!</definedName>
    <definedName name="_tab1" localSheetId="2">#REF!</definedName>
    <definedName name="_tab1" localSheetId="3">#REF!</definedName>
    <definedName name="_tab1">#REF!</definedName>
    <definedName name="_tab2" localSheetId="9">#REF!</definedName>
    <definedName name="_tab2" localSheetId="3">#REF!</definedName>
    <definedName name="_tab2">#REF!</definedName>
    <definedName name="_tab3" localSheetId="9">#REF!</definedName>
    <definedName name="_tab3" localSheetId="3">#REF!</definedName>
    <definedName name="_tab3">#REF!</definedName>
    <definedName name="_tab7" localSheetId="9">#REF!</definedName>
    <definedName name="_tab7" localSheetId="3">#REF!</definedName>
    <definedName name="_tab7">#REF!</definedName>
    <definedName name="_tab8" localSheetId="9">#REF!</definedName>
    <definedName name="_tab8" localSheetId="3">#REF!</definedName>
    <definedName name="_tab8">#REF!</definedName>
    <definedName name="_tab887" localSheetId="9">#REF!</definedName>
    <definedName name="_tab887" localSheetId="3">#REF!</definedName>
    <definedName name="_tab887">#REF!</definedName>
    <definedName name="_tab9" localSheetId="9">#REF!</definedName>
    <definedName name="_tab9" localSheetId="3">#REF!</definedName>
    <definedName name="_tab9">#REF!</definedName>
    <definedName name="a">'[13]calcul age moyen'!$C$9:$R$354</definedName>
    <definedName name="aa" localSheetId="9">[8]astra_digital!#REF!</definedName>
    <definedName name="aa" localSheetId="3">[8]astra_digital!#REF!</definedName>
    <definedName name="aa">[8]astra_digital!#REF!</definedName>
    <definedName name="ab" localSheetId="9">[8]astra_digital!#REF!</definedName>
    <definedName name="ab" localSheetId="3">[8]astra_digital!#REF!</definedName>
    <definedName name="ab">[8]astra_digital!#REF!</definedName>
    <definedName name="an">"donnee99!$B$1"</definedName>
    <definedName name="an_27">"gd98!$B$1"</definedName>
    <definedName name="Avec_AGFF">[14]H1_T!$D$1</definedName>
    <definedName name="azdf" localSheetId="9">#REF!</definedName>
    <definedName name="azdf" localSheetId="2">#REF!</definedName>
    <definedName name="azdf" localSheetId="3">#REF!</definedName>
    <definedName name="azdf">#REF!</definedName>
    <definedName name="_xlnm.Database" localSheetId="9">#REF!</definedName>
    <definedName name="_xlnm.Database" localSheetId="2">#REF!</definedName>
    <definedName name="_xlnm.Database" localSheetId="3">#REF!</definedName>
    <definedName name="_xlnm.Database">#REF!</definedName>
    <definedName name="base_vc07sd_sortie" localSheetId="9">#REF!</definedName>
    <definedName name="base_vc07sd_sortie" localSheetId="3">#REF!</definedName>
    <definedName name="base_vc07sd_sortie">#REF!</definedName>
    <definedName name="bb" localSheetId="9">[8]astra_digital!#REF!</definedName>
    <definedName name="bb" localSheetId="2">[8]astra_digital!#REF!</definedName>
    <definedName name="bb" localSheetId="3">[8]astra_digital!#REF!</definedName>
    <definedName name="bb">[8]astra_digital!#REF!</definedName>
    <definedName name="bbb">'[15]Tableau de données'!$A$2:$B$32</definedName>
    <definedName name="bbcc">[16]Feuil1!$A$2:$C$45</definedName>
    <definedName name="BCL_REC" localSheetId="9">'[8]Tab 1'!#REF!</definedName>
    <definedName name="BCL_REC" localSheetId="2">'[8]Tab 1'!#REF!</definedName>
    <definedName name="BCL_REC" localSheetId="3">'[8]Tab 1'!#REF!</definedName>
    <definedName name="BCL_REC">'[8]Tab 1'!#REF!</definedName>
    <definedName name="bd">'[8]#REF'!$A$1:$C$45</definedName>
    <definedName name="bdd">[17]GDISC98!$A$1:$N$191</definedName>
    <definedName name="BIDEX" localSheetId="9">#REF!</definedName>
    <definedName name="BIDEX" localSheetId="2">#REF!</definedName>
    <definedName name="BIDEX" localSheetId="3">#REF!</definedName>
    <definedName name="BIDEX">#REF!</definedName>
    <definedName name="CACS" localSheetId="9">#REF!</definedName>
    <definedName name="CACS" localSheetId="3">#REF!</definedName>
    <definedName name="CACS">#REF!</definedName>
    <definedName name="cb" localSheetId="9">[8]astra_digital!#REF!</definedName>
    <definedName name="cb" localSheetId="3">[8]astra_digital!#REF!</definedName>
    <definedName name="cb">[8]astra_digital!#REF!</definedName>
    <definedName name="cc" localSheetId="9">#REF!</definedName>
    <definedName name="cc" localSheetId="2">#REF!</definedName>
    <definedName name="cc" localSheetId="3">#REF!</definedName>
    <definedName name="cc">#REF!</definedName>
    <definedName name="CDAF" localSheetId="9">#REF!</definedName>
    <definedName name="CDAF" localSheetId="3">#REF!</definedName>
    <definedName name="CDAF">#REF!</definedName>
    <definedName name="clecr">[16]NAISCRDR!$A$36:$D$1883</definedName>
    <definedName name="clecr_27" localSheetId="9">#REF!</definedName>
    <definedName name="clecr_27" localSheetId="2">#REF!</definedName>
    <definedName name="clecr_27" localSheetId="3">#REF!</definedName>
    <definedName name="clecr_27">#REF!</definedName>
    <definedName name="cledr">[16]NAISCRDR!$A$36:$E$1883</definedName>
    <definedName name="cledr_27" localSheetId="9">#REF!</definedName>
    <definedName name="cledr_27" localSheetId="2">#REF!</definedName>
    <definedName name="cledr_27" localSheetId="3">#REF!</definedName>
    <definedName name="cledr_27">#REF!</definedName>
    <definedName name="Col_Dates_Detail">[18]H1_T!$C:$D,[18]H1_T!$F:$I,[18]H1_T!$K:$N,[18]H1_T!$P:$S,[18]H1_T!$U:$X,[18]H1_T!$Z:$AC,[18]H1_T!$AE:$AH,[18]H1_T!$AJ:$AM,[18]H1_T!$AO:$AR</definedName>
    <definedName name="CONC_ENT">[19]CONC_ENT!$A$1:$F$6</definedName>
    <definedName name="CPT1_25" localSheetId="9">#REF!</definedName>
    <definedName name="CPT1_25" localSheetId="3">#REF!</definedName>
    <definedName name="CPT1_25">#REF!</definedName>
    <definedName name="CS" localSheetId="9">#REF!</definedName>
    <definedName name="CS" localSheetId="3">#REF!</definedName>
    <definedName name="CS">#REF!</definedName>
    <definedName name="CSC" localSheetId="9">#REF!</definedName>
    <definedName name="CSC" localSheetId="3">#REF!</definedName>
    <definedName name="CSC">#REF!</definedName>
    <definedName name="DATE">'[11]NBT4 92-93'!$V$3</definedName>
    <definedName name="Dates" localSheetId="9">#REF!</definedName>
    <definedName name="Dates" localSheetId="2">#REF!</definedName>
    <definedName name="Dates" localSheetId="3">#REF!</definedName>
    <definedName name="Dates">#REF!</definedName>
    <definedName name="DDEF" localSheetId="9">#REF!</definedName>
    <definedName name="DDEF" localSheetId="2">#REF!</definedName>
    <definedName name="DDEF" localSheetId="3">#REF!</definedName>
    <definedName name="DDEF">#REF!</definedName>
    <definedName name="DDEF_P" localSheetId="9">#REF!</definedName>
    <definedName name="DDEF_P" localSheetId="2">#REF!</definedName>
    <definedName name="DDEF_P" localSheetId="3">#REF!</definedName>
    <definedName name="DDEF_P">#REF!</definedName>
    <definedName name="DDEH" localSheetId="9">#REF!</definedName>
    <definedName name="DDEH" localSheetId="2">#REF!</definedName>
    <definedName name="DDEH" localSheetId="3">#REF!</definedName>
    <definedName name="DDEH">#REF!</definedName>
    <definedName name="DDEH_P" localSheetId="9">#REF!</definedName>
    <definedName name="DDEH_P" localSheetId="2">#REF!</definedName>
    <definedName name="DDEH_P" localSheetId="3">#REF!</definedName>
    <definedName name="DDEH_P">#REF!</definedName>
    <definedName name="DDET" localSheetId="9">#REF!</definedName>
    <definedName name="DDET" localSheetId="2">#REF!</definedName>
    <definedName name="DDET" localSheetId="3">#REF!</definedName>
    <definedName name="DDET">#REF!</definedName>
    <definedName name="DDET_P" localSheetId="9">#REF!</definedName>
    <definedName name="DDET_P" localSheetId="2">#REF!</definedName>
    <definedName name="DDET_P" localSheetId="3">#REF!</definedName>
    <definedName name="DDET_P">#REF!</definedName>
    <definedName name="DDIF" localSheetId="9">#REF!</definedName>
    <definedName name="DDIF" localSheetId="2">#REF!</definedName>
    <definedName name="DDIF" localSheetId="3">#REF!</definedName>
    <definedName name="DDIF">#REF!</definedName>
    <definedName name="DDIF_P" localSheetId="9">#REF!</definedName>
    <definedName name="DDIF_P" localSheetId="2">#REF!</definedName>
    <definedName name="DDIF_P" localSheetId="3">#REF!</definedName>
    <definedName name="DDIF_P">#REF!</definedName>
    <definedName name="DDIH" localSheetId="9">#REF!</definedName>
    <definedName name="DDIH" localSheetId="2">#REF!</definedName>
    <definedName name="DDIH" localSheetId="3">#REF!</definedName>
    <definedName name="DDIH">#REF!</definedName>
    <definedName name="DDIH_P" localSheetId="9">#REF!</definedName>
    <definedName name="DDIH_P" localSheetId="2">#REF!</definedName>
    <definedName name="DDIH_P" localSheetId="3">#REF!</definedName>
    <definedName name="DDIH_P">#REF!</definedName>
    <definedName name="DDIT" localSheetId="9">#REF!</definedName>
    <definedName name="DDIT" localSheetId="2">#REF!</definedName>
    <definedName name="DDIT" localSheetId="3">#REF!</definedName>
    <definedName name="DDIT">#REF!</definedName>
    <definedName name="DDIT_P" localSheetId="9">#REF!</definedName>
    <definedName name="DDIT_P" localSheetId="2">#REF!</definedName>
    <definedName name="DDIT_P" localSheetId="3">#REF!</definedName>
    <definedName name="DDIT_P">#REF!</definedName>
    <definedName name="DOCT" localSheetId="9">#REF!</definedName>
    <definedName name="DOCT" localSheetId="3">#REF!</definedName>
    <definedName name="DOCT">#REF!</definedName>
    <definedName name="DOCT05" localSheetId="9">[20]graph1_insc!#REF!</definedName>
    <definedName name="DOCT05" localSheetId="2">[20]graph1_insc!#REF!</definedName>
    <definedName name="DOCT05" localSheetId="3">[20]graph1_insc!#REF!</definedName>
    <definedName name="DOCT05">[20]graph1_insc!#REF!</definedName>
    <definedName name="DOCTETR" localSheetId="9">#REF!</definedName>
    <definedName name="DOCTETR" localSheetId="3">#REF!</definedName>
    <definedName name="DOCTETR">#REF!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ectifs_en_Activité" localSheetId="9">#REF!</definedName>
    <definedName name="Effectifs_en_Activité" localSheetId="2">#REF!</definedName>
    <definedName name="Effectifs_en_Activité" localSheetId="3">#REF!</definedName>
    <definedName name="Effectifs_en_Activité">#REF!</definedName>
    <definedName name="Enseigndec2000" localSheetId="9">'[21]Intercalaire 1'!#REF!</definedName>
    <definedName name="Enseigndec2000" localSheetId="2">'[21]Intercalaire 1'!#REF!</definedName>
    <definedName name="Enseigndec2000" localSheetId="3">'[21]Intercalaire 1'!#REF!</definedName>
    <definedName name="Enseigndec2000">'[21]Intercalaire 1'!#REF!</definedName>
    <definedName name="enseigntotaldec2000" localSheetId="9">'[21]Intercalaire 1'!#REF!</definedName>
    <definedName name="enseigntotaldec2000" localSheetId="2">'[21]Intercalaire 1'!#REF!</definedName>
    <definedName name="enseigntotaldec2000" localSheetId="3">'[21]Intercalaire 1'!#REF!</definedName>
    <definedName name="enseigntotaldec2000">'[21]Intercalaire 1'!#REF!</definedName>
    <definedName name="EPIC1" localSheetId="9">#REF!</definedName>
    <definedName name="EPIC1" localSheetId="2">#REF!</definedName>
    <definedName name="EPIC1" localSheetId="3">#REF!</definedName>
    <definedName name="EPIC1">#REF!</definedName>
    <definedName name="EPIC2" localSheetId="9">#REF!</definedName>
    <definedName name="EPIC2" localSheetId="3">#REF!</definedName>
    <definedName name="EPIC2">#REF!</definedName>
    <definedName name="EPIC3" localSheetId="9">#REF!</definedName>
    <definedName name="EPIC3" localSheetId="3">#REF!</definedName>
    <definedName name="EPIC3">#REF!</definedName>
    <definedName name="EPST1" localSheetId="9">#REF!</definedName>
    <definedName name="EPST1" localSheetId="3">#REF!</definedName>
    <definedName name="EPST1">#REF!</definedName>
    <definedName name="EPST2" localSheetId="9">#REF!</definedName>
    <definedName name="EPST2" localSheetId="3">#REF!</definedName>
    <definedName name="EPST2">#REF!</definedName>
    <definedName name="EPST3" localSheetId="9">#REF!</definedName>
    <definedName name="EPST3" localSheetId="3">#REF!</definedName>
    <definedName name="EPST3">#REF!</definedName>
    <definedName name="erhgherh" localSheetId="9">#REF!</definedName>
    <definedName name="erhgherh" localSheetId="3">#REF!</definedName>
    <definedName name="erhgherh">#REF!</definedName>
    <definedName name="ETPT" localSheetId="9">#REF!</definedName>
    <definedName name="ETPT" localSheetId="3">#REF!</definedName>
    <definedName name="ETPT">#REF!</definedName>
    <definedName name="Excel_BuiltIn_Database">NA()</definedName>
    <definedName name="Excel_BuiltIn_Database_14" localSheetId="9">#REF!</definedName>
    <definedName name="Excel_BuiltIn_Database_14" localSheetId="2">#REF!</definedName>
    <definedName name="Excel_BuiltIn_Database_14" localSheetId="3">#REF!</definedName>
    <definedName name="Excel_BuiltIn_Database_14">#REF!</definedName>
    <definedName name="Excel_BuiltIn_Database_15" localSheetId="9">#REF!</definedName>
    <definedName name="Excel_BuiltIn_Database_15" localSheetId="3">#REF!</definedName>
    <definedName name="Excel_BuiltIn_Database_15">#REF!</definedName>
    <definedName name="Excel_BuiltIn_Database_16" localSheetId="9">#REF!</definedName>
    <definedName name="Excel_BuiltIn_Database_16" localSheetId="3">#REF!</definedName>
    <definedName name="Excel_BuiltIn_Database_16">#REF!</definedName>
    <definedName name="Excel_BuiltIn_Database_17" localSheetId="9">#REF!</definedName>
    <definedName name="Excel_BuiltIn_Database_17" localSheetId="3">#REF!</definedName>
    <definedName name="Excel_BuiltIn_Database_17">#REF!</definedName>
    <definedName name="Excel_BuiltIn_Database_18" localSheetId="9">#REF!</definedName>
    <definedName name="Excel_BuiltIn_Database_18" localSheetId="3">#REF!</definedName>
    <definedName name="Excel_BuiltIn_Database_18">#REF!</definedName>
    <definedName name="Excel_BuiltIn_Database_19" localSheetId="9">#REF!</definedName>
    <definedName name="Excel_BuiltIn_Database_19" localSheetId="3">#REF!</definedName>
    <definedName name="Excel_BuiltIn_Database_19">#REF!</definedName>
    <definedName name="Excel_BuiltIn_Database_21" localSheetId="9">#REF!</definedName>
    <definedName name="Excel_BuiltIn_Database_21" localSheetId="3">#REF!</definedName>
    <definedName name="Excel_BuiltIn_Database_21">#REF!</definedName>
    <definedName name="Excel_BuiltIn_Database_23" localSheetId="9">'[22]non candidats'!#REF!</definedName>
    <definedName name="Excel_BuiltIn_Database_23" localSheetId="2">'[22]non candidats'!#REF!</definedName>
    <definedName name="Excel_BuiltIn_Database_23" localSheetId="3">'[22]non candidats'!#REF!</definedName>
    <definedName name="Excel_BuiltIn_Database_23">'[22]non candidats'!#REF!</definedName>
    <definedName name="Excel_BuiltIn_Database_24" localSheetId="9">#REF!</definedName>
    <definedName name="Excel_BuiltIn_Database_24" localSheetId="2">#REF!</definedName>
    <definedName name="Excel_BuiltIn_Database_24" localSheetId="3">#REF!</definedName>
    <definedName name="Excel_BuiltIn_Database_24">#REF!</definedName>
    <definedName name="Excel_BuiltIn_Database_25" localSheetId="9">#REF!</definedName>
    <definedName name="Excel_BuiltIn_Database_25" localSheetId="3">#REF!</definedName>
    <definedName name="Excel_BuiltIn_Database_25">#REF!</definedName>
    <definedName name="Excel_BuiltIn_Database_27" localSheetId="9">#REF!</definedName>
    <definedName name="Excel_BuiltIn_Database_27" localSheetId="3">#REF!</definedName>
    <definedName name="Excel_BuiltIn_Database_27">#REF!</definedName>
    <definedName name="Excel_BuiltIn_Database_6" localSheetId="9">'[22]tableau qualifications'!#REF!</definedName>
    <definedName name="Excel_BuiltIn_Database_6" localSheetId="2">'[22]tableau qualifications'!#REF!</definedName>
    <definedName name="Excel_BuiltIn_Database_6" localSheetId="3">'[22]tableau qualifications'!#REF!</definedName>
    <definedName name="Excel_BuiltIn_Database_6">'[22]tableau qualifications'!#REF!</definedName>
    <definedName name="Excel_BuiltIn_Database_7" localSheetId="9">#REF!</definedName>
    <definedName name="Excel_BuiltIn_Database_7" localSheetId="2">#REF!</definedName>
    <definedName name="Excel_BuiltIn_Database_7" localSheetId="3">#REF!</definedName>
    <definedName name="Excel_BuiltIn_Database_7">#REF!</definedName>
    <definedName name="FEM">[23]FEM!$A$1:$E$27</definedName>
    <definedName name="Feuille2" localSheetId="9">#REF!</definedName>
    <definedName name="Feuille2" localSheetId="3">#REF!</definedName>
    <definedName name="Feuille2">#REF!</definedName>
    <definedName name="flux3" localSheetId="9">'[24]données source flux'!#REF!</definedName>
    <definedName name="flux3" localSheetId="2">'[24]données source flux'!#REF!</definedName>
    <definedName name="flux3" localSheetId="3">'[24]données source flux'!#REF!</definedName>
    <definedName name="flux3">'[24]données source flux'!#REF!</definedName>
    <definedName name="FORMAT" localSheetId="9">'[8]Tab 1'!#REF!</definedName>
    <definedName name="FORMAT" localSheetId="2">'[8]Tab 1'!#REF!</definedName>
    <definedName name="FORMAT" localSheetId="3">'[8]Tab 1'!#REF!</definedName>
    <definedName name="FORMAT">'[8]Tab 1'!#REF!</definedName>
    <definedName name="FORMAT2" localSheetId="9">'[8]Tab 1'!#REF!</definedName>
    <definedName name="FORMAT2" localSheetId="2">'[8]Tab 1'!#REF!</definedName>
    <definedName name="FORMAT2" localSheetId="3">'[8]Tab 1'!#REF!</definedName>
    <definedName name="FORMAT2">'[8]Tab 1'!#REF!</definedName>
    <definedName name="FP_L16" localSheetId="9">#REF!</definedName>
    <definedName name="FP_L16" localSheetId="2">#REF!</definedName>
    <definedName name="FP_L16" localSheetId="3">#REF!</definedName>
    <definedName name="FP_L16">#REF!</definedName>
    <definedName name="FTOT" localSheetId="9">#REF!</definedName>
    <definedName name="FTOT" localSheetId="2">#REF!</definedName>
    <definedName name="FTOT" localSheetId="3">#REF!</definedName>
    <definedName name="FTOT">#REF!</definedName>
    <definedName name="FTOT_P" localSheetId="9">#REF!</definedName>
    <definedName name="FTOT_P" localSheetId="2">#REF!</definedName>
    <definedName name="FTOT_P" localSheetId="3">#REF!</definedName>
    <definedName name="FTOT_P">#REF!</definedName>
    <definedName name="gd98_cum_mcf">[25]gd98!$A$11:$O$251</definedName>
    <definedName name="gd98_cum_pr">[25]gd98!$A$11:$N$251</definedName>
    <definedName name="gd98_cum_tot">[25]gd98!$A$11:$P$251</definedName>
    <definedName name="gd98_eff_moyen">[25]gd98!$A$11:$Q$251</definedName>
    <definedName name="gd98_mcf_tot">[25]gd98!$A$11:$I$251</definedName>
    <definedName name="gd98_median_mcf">[25]gd98!$A$11:$X$252</definedName>
    <definedName name="gd98_median_pr">[25]gd98!$A$11:$U$252</definedName>
    <definedName name="gd98_median_tot">[25]gd98!$A$11:$AA$252</definedName>
    <definedName name="gd98_pr_tot">[25]gd98!$A$11:$F$251</definedName>
    <definedName name="gd98_tot_tot">[25]gd98!$A$11:$L$251</definedName>
    <definedName name="gp98_cum_mcf" localSheetId="9">#REF!</definedName>
    <definedName name="gp98_cum_mcf" localSheetId="2">#REF!</definedName>
    <definedName name="gp98_cum_mcf" localSheetId="3">#REF!</definedName>
    <definedName name="gp98_cum_mcf">#REF!</definedName>
    <definedName name="gp98_cum_mcf_19" localSheetId="9">#REF!</definedName>
    <definedName name="gp98_cum_mcf_19" localSheetId="3">#REF!</definedName>
    <definedName name="gp98_cum_mcf_19">#REF!</definedName>
    <definedName name="gp98_cum_mcf_21" localSheetId="9">#REF!</definedName>
    <definedName name="gp98_cum_mcf_21" localSheetId="3">#REF!</definedName>
    <definedName name="gp98_cum_mcf_21">#REF!</definedName>
    <definedName name="gp98_cum_mcf_23" localSheetId="9">#REF!</definedName>
    <definedName name="gp98_cum_mcf_23" localSheetId="3">#REF!</definedName>
    <definedName name="gp98_cum_mcf_23">#REF!</definedName>
    <definedName name="gp98_cum_mcf_25" localSheetId="9">#REF!</definedName>
    <definedName name="gp98_cum_mcf_25" localSheetId="3">#REF!</definedName>
    <definedName name="gp98_cum_mcf_25">#REF!</definedName>
    <definedName name="gp98_cum_mcf_27" localSheetId="9">#REF!</definedName>
    <definedName name="gp98_cum_mcf_27" localSheetId="3">#REF!</definedName>
    <definedName name="gp98_cum_mcf_27">#REF!</definedName>
    <definedName name="gp98_cum_mcf_6" localSheetId="9">#REF!</definedName>
    <definedName name="gp98_cum_mcf_6" localSheetId="3">#REF!</definedName>
    <definedName name="gp98_cum_mcf_6">#REF!</definedName>
    <definedName name="gp98_cum_pr" localSheetId="9">#REF!</definedName>
    <definedName name="gp98_cum_pr" localSheetId="3">#REF!</definedName>
    <definedName name="gp98_cum_pr">#REF!</definedName>
    <definedName name="gp98_cum_pr_19" localSheetId="9">#REF!</definedName>
    <definedName name="gp98_cum_pr_19" localSheetId="3">#REF!</definedName>
    <definedName name="gp98_cum_pr_19">#REF!</definedName>
    <definedName name="gp98_cum_pr_21" localSheetId="9">#REF!</definedName>
    <definedName name="gp98_cum_pr_21" localSheetId="3">#REF!</definedName>
    <definedName name="gp98_cum_pr_21">#REF!</definedName>
    <definedName name="gp98_cum_pr_23" localSheetId="9">#REF!</definedName>
    <definedName name="gp98_cum_pr_23" localSheetId="3">#REF!</definedName>
    <definedName name="gp98_cum_pr_23">#REF!</definedName>
    <definedName name="gp98_cum_pr_25" localSheetId="9">#REF!</definedName>
    <definedName name="gp98_cum_pr_25" localSheetId="3">#REF!</definedName>
    <definedName name="gp98_cum_pr_25">#REF!</definedName>
    <definedName name="gp98_cum_pr_27" localSheetId="9">#REF!</definedName>
    <definedName name="gp98_cum_pr_27" localSheetId="3">#REF!</definedName>
    <definedName name="gp98_cum_pr_27">#REF!</definedName>
    <definedName name="gp98_cum_pr_6" localSheetId="9">#REF!</definedName>
    <definedName name="gp98_cum_pr_6" localSheetId="3">#REF!</definedName>
    <definedName name="gp98_cum_pr_6">#REF!</definedName>
    <definedName name="gp98_cum_tot" localSheetId="9">#REF!</definedName>
    <definedName name="gp98_cum_tot" localSheetId="3">#REF!</definedName>
    <definedName name="gp98_cum_tot">#REF!</definedName>
    <definedName name="gp98_cum_tot_19" localSheetId="9">#REF!</definedName>
    <definedName name="gp98_cum_tot_19" localSheetId="3">#REF!</definedName>
    <definedName name="gp98_cum_tot_19">#REF!</definedName>
    <definedName name="gp98_cum_tot_21" localSheetId="9">#REF!</definedName>
    <definedName name="gp98_cum_tot_21" localSheetId="3">#REF!</definedName>
    <definedName name="gp98_cum_tot_21">#REF!</definedName>
    <definedName name="gp98_cum_tot_23" localSheetId="9">#REF!</definedName>
    <definedName name="gp98_cum_tot_23" localSheetId="3">#REF!</definedName>
    <definedName name="gp98_cum_tot_23">#REF!</definedName>
    <definedName name="gp98_cum_tot_25" localSheetId="9">#REF!</definedName>
    <definedName name="gp98_cum_tot_25" localSheetId="3">#REF!</definedName>
    <definedName name="gp98_cum_tot_25">#REF!</definedName>
    <definedName name="gp98_cum_tot_27" localSheetId="9">#REF!</definedName>
    <definedName name="gp98_cum_tot_27" localSheetId="3">#REF!</definedName>
    <definedName name="gp98_cum_tot_27">#REF!</definedName>
    <definedName name="gp98_cum_tot_6" localSheetId="9">#REF!</definedName>
    <definedName name="gp98_cum_tot_6" localSheetId="3">#REF!</definedName>
    <definedName name="gp98_cum_tot_6">#REF!</definedName>
    <definedName name="gp98_eff_moyen" localSheetId="9">#REF!</definedName>
    <definedName name="gp98_eff_moyen" localSheetId="3">#REF!</definedName>
    <definedName name="gp98_eff_moyen">#REF!</definedName>
    <definedName name="gp98_eff_moyen_19" localSheetId="9">#REF!</definedName>
    <definedName name="gp98_eff_moyen_19" localSheetId="3">#REF!</definedName>
    <definedName name="gp98_eff_moyen_19">#REF!</definedName>
    <definedName name="gp98_eff_moyen_21" localSheetId="9">#REF!</definedName>
    <definedName name="gp98_eff_moyen_21" localSheetId="3">#REF!</definedName>
    <definedName name="gp98_eff_moyen_21">#REF!</definedName>
    <definedName name="gp98_eff_moyen_23" localSheetId="9">#REF!</definedName>
    <definedName name="gp98_eff_moyen_23" localSheetId="3">#REF!</definedName>
    <definedName name="gp98_eff_moyen_23">#REF!</definedName>
    <definedName name="gp98_eff_moyen_25" localSheetId="9">#REF!</definedName>
    <definedName name="gp98_eff_moyen_25" localSheetId="3">#REF!</definedName>
    <definedName name="gp98_eff_moyen_25">#REF!</definedName>
    <definedName name="gp98_eff_moyen_27" localSheetId="9">#REF!</definedName>
    <definedName name="gp98_eff_moyen_27" localSheetId="3">#REF!</definedName>
    <definedName name="gp98_eff_moyen_27">#REF!</definedName>
    <definedName name="gp98_eff_moyen_6" localSheetId="9">#REF!</definedName>
    <definedName name="gp98_eff_moyen_6" localSheetId="3">#REF!</definedName>
    <definedName name="gp98_eff_moyen_6">#REF!</definedName>
    <definedName name="gp98_mcf_tot" localSheetId="9">#REF!</definedName>
    <definedName name="gp98_mcf_tot" localSheetId="3">#REF!</definedName>
    <definedName name="gp98_mcf_tot">#REF!</definedName>
    <definedName name="gp98_mcf_tot_19" localSheetId="9">#REF!</definedName>
    <definedName name="gp98_mcf_tot_19" localSheetId="3">#REF!</definedName>
    <definedName name="gp98_mcf_tot_19">#REF!</definedName>
    <definedName name="gp98_mcf_tot_21" localSheetId="9">#REF!</definedName>
    <definedName name="gp98_mcf_tot_21" localSheetId="3">#REF!</definedName>
    <definedName name="gp98_mcf_tot_21">#REF!</definedName>
    <definedName name="gp98_mcf_tot_23" localSheetId="9">#REF!</definedName>
    <definedName name="gp98_mcf_tot_23" localSheetId="3">#REF!</definedName>
    <definedName name="gp98_mcf_tot_23">#REF!</definedName>
    <definedName name="gp98_mcf_tot_25" localSheetId="9">#REF!</definedName>
    <definedName name="gp98_mcf_tot_25" localSheetId="3">#REF!</definedName>
    <definedName name="gp98_mcf_tot_25">#REF!</definedName>
    <definedName name="gp98_mcf_tot_27" localSheetId="9">#REF!</definedName>
    <definedName name="gp98_mcf_tot_27" localSheetId="3">#REF!</definedName>
    <definedName name="gp98_mcf_tot_27">#REF!</definedName>
    <definedName name="gp98_mcf_tot_6" localSheetId="9">#REF!</definedName>
    <definedName name="gp98_mcf_tot_6" localSheetId="3">#REF!</definedName>
    <definedName name="gp98_mcf_tot_6">#REF!</definedName>
    <definedName name="gp98_median_mcf" localSheetId="9">#REF!</definedName>
    <definedName name="gp98_median_mcf" localSheetId="3">#REF!</definedName>
    <definedName name="gp98_median_mcf">#REF!</definedName>
    <definedName name="gp98_median_mcf_19" localSheetId="9">#REF!</definedName>
    <definedName name="gp98_median_mcf_19" localSheetId="3">#REF!</definedName>
    <definedName name="gp98_median_mcf_19">#REF!</definedName>
    <definedName name="gp98_median_mcf_21" localSheetId="9">#REF!</definedName>
    <definedName name="gp98_median_mcf_21" localSheetId="3">#REF!</definedName>
    <definedName name="gp98_median_mcf_21">#REF!</definedName>
    <definedName name="gp98_median_mcf_23" localSheetId="9">#REF!</definedName>
    <definedName name="gp98_median_mcf_23" localSheetId="3">#REF!</definedName>
    <definedName name="gp98_median_mcf_23">#REF!</definedName>
    <definedName name="gp98_median_mcf_25" localSheetId="9">#REF!</definedName>
    <definedName name="gp98_median_mcf_25" localSheetId="3">#REF!</definedName>
    <definedName name="gp98_median_mcf_25">#REF!</definedName>
    <definedName name="gp98_median_mcf_27" localSheetId="9">#REF!</definedName>
    <definedName name="gp98_median_mcf_27" localSheetId="3">#REF!</definedName>
    <definedName name="gp98_median_mcf_27">#REF!</definedName>
    <definedName name="gp98_median_mcf_6" localSheetId="9">#REF!</definedName>
    <definedName name="gp98_median_mcf_6" localSheetId="3">#REF!</definedName>
    <definedName name="gp98_median_mcf_6">#REF!</definedName>
    <definedName name="gp98_median_pr" localSheetId="9">#REF!</definedName>
    <definedName name="gp98_median_pr" localSheetId="3">#REF!</definedName>
    <definedName name="gp98_median_pr">#REF!</definedName>
    <definedName name="gp98_median_pr_19" localSheetId="9">#REF!</definedName>
    <definedName name="gp98_median_pr_19" localSheetId="3">#REF!</definedName>
    <definedName name="gp98_median_pr_19">#REF!</definedName>
    <definedName name="gp98_median_pr_21" localSheetId="9">#REF!</definedName>
    <definedName name="gp98_median_pr_21" localSheetId="3">#REF!</definedName>
    <definedName name="gp98_median_pr_21">#REF!</definedName>
    <definedName name="gp98_median_pr_23" localSheetId="9">#REF!</definedName>
    <definedName name="gp98_median_pr_23" localSheetId="3">#REF!</definedName>
    <definedName name="gp98_median_pr_23">#REF!</definedName>
    <definedName name="gp98_median_pr_25" localSheetId="9">#REF!</definedName>
    <definedName name="gp98_median_pr_25" localSheetId="3">#REF!</definedName>
    <definedName name="gp98_median_pr_25">#REF!</definedName>
    <definedName name="gp98_median_pr_27" localSheetId="9">#REF!</definedName>
    <definedName name="gp98_median_pr_27" localSheetId="3">#REF!</definedName>
    <definedName name="gp98_median_pr_27">#REF!</definedName>
    <definedName name="gp98_median_pr_6" localSheetId="9">#REF!</definedName>
    <definedName name="gp98_median_pr_6" localSheetId="3">#REF!</definedName>
    <definedName name="gp98_median_pr_6">#REF!</definedName>
    <definedName name="gp98_median_tot" localSheetId="9">#REF!</definedName>
    <definedName name="gp98_median_tot" localSheetId="3">#REF!</definedName>
    <definedName name="gp98_median_tot">#REF!</definedName>
    <definedName name="gp98_median_tot_19" localSheetId="9">#REF!</definedName>
    <definedName name="gp98_median_tot_19" localSheetId="3">#REF!</definedName>
    <definedName name="gp98_median_tot_19">#REF!</definedName>
    <definedName name="gp98_median_tot_21" localSheetId="9">#REF!</definedName>
    <definedName name="gp98_median_tot_21" localSheetId="3">#REF!</definedName>
    <definedName name="gp98_median_tot_21">#REF!</definedName>
    <definedName name="gp98_median_tot_23" localSheetId="9">#REF!</definedName>
    <definedName name="gp98_median_tot_23" localSheetId="3">#REF!</definedName>
    <definedName name="gp98_median_tot_23">#REF!</definedName>
    <definedName name="gp98_median_tot_25" localSheetId="9">#REF!</definedName>
    <definedName name="gp98_median_tot_25" localSheetId="3">#REF!</definedName>
    <definedName name="gp98_median_tot_25">#REF!</definedName>
    <definedName name="gp98_median_tot_27" localSheetId="9">#REF!</definedName>
    <definedName name="gp98_median_tot_27" localSheetId="3">#REF!</definedName>
    <definedName name="gp98_median_tot_27">#REF!</definedName>
    <definedName name="gp98_median_tot_6" localSheetId="9">#REF!</definedName>
    <definedName name="gp98_median_tot_6" localSheetId="3">#REF!</definedName>
    <definedName name="gp98_median_tot_6">#REF!</definedName>
    <definedName name="gp98_pr_tot" localSheetId="9">#REF!</definedName>
    <definedName name="gp98_pr_tot" localSheetId="3">#REF!</definedName>
    <definedName name="gp98_pr_tot">#REF!</definedName>
    <definedName name="gp98_pr_tot_19" localSheetId="9">#REF!</definedName>
    <definedName name="gp98_pr_tot_19" localSheetId="3">#REF!</definedName>
    <definedName name="gp98_pr_tot_19">#REF!</definedName>
    <definedName name="gp98_pr_tot_21" localSheetId="9">#REF!</definedName>
    <definedName name="gp98_pr_tot_21" localSheetId="3">#REF!</definedName>
    <definedName name="gp98_pr_tot_21">#REF!</definedName>
    <definedName name="gp98_pr_tot_23" localSheetId="9">#REF!</definedName>
    <definedName name="gp98_pr_tot_23" localSheetId="3">#REF!</definedName>
    <definedName name="gp98_pr_tot_23">#REF!</definedName>
    <definedName name="gp98_pr_tot_25" localSheetId="9">#REF!</definedName>
    <definedName name="gp98_pr_tot_25" localSheetId="3">#REF!</definedName>
    <definedName name="gp98_pr_tot_25">#REF!</definedName>
    <definedName name="gp98_pr_tot_27" localSheetId="9">#REF!</definedName>
    <definedName name="gp98_pr_tot_27" localSheetId="3">#REF!</definedName>
    <definedName name="gp98_pr_tot_27">#REF!</definedName>
    <definedName name="gp98_pr_tot_6" localSheetId="9">#REF!</definedName>
    <definedName name="gp98_pr_tot_6" localSheetId="3">#REF!</definedName>
    <definedName name="gp98_pr_tot_6">#REF!</definedName>
    <definedName name="gp98_tot_tot" localSheetId="9">#REF!</definedName>
    <definedName name="gp98_tot_tot" localSheetId="3">#REF!</definedName>
    <definedName name="gp98_tot_tot">#REF!</definedName>
    <definedName name="gp98_tot_tot_19" localSheetId="9">#REF!</definedName>
    <definedName name="gp98_tot_tot_19" localSheetId="3">#REF!</definedName>
    <definedName name="gp98_tot_tot_19">#REF!</definedName>
    <definedName name="gp98_tot_tot_21" localSheetId="9">#REF!</definedName>
    <definedName name="gp98_tot_tot_21" localSheetId="3">#REF!</definedName>
    <definedName name="gp98_tot_tot_21">#REF!</definedName>
    <definedName name="gp98_tot_tot_23" localSheetId="9">#REF!</definedName>
    <definedName name="gp98_tot_tot_23" localSheetId="3">#REF!</definedName>
    <definedName name="gp98_tot_tot_23">#REF!</definedName>
    <definedName name="gp98_tot_tot_25" localSheetId="9">#REF!</definedName>
    <definedName name="gp98_tot_tot_25" localSheetId="3">#REF!</definedName>
    <definedName name="gp98_tot_tot_25">#REF!</definedName>
    <definedName name="gp98_tot_tot_27" localSheetId="9">#REF!</definedName>
    <definedName name="gp98_tot_tot_27" localSheetId="3">#REF!</definedName>
    <definedName name="gp98_tot_tot_27">#REF!</definedName>
    <definedName name="gp98_tot_tot_6" localSheetId="9">#REF!</definedName>
    <definedName name="gp98_tot_tot_6" localSheetId="3">#REF!</definedName>
    <definedName name="gp98_tot_tot_6">#REF!</definedName>
    <definedName name="groupe">[8]astra_digital!$A$1:$C$62</definedName>
    <definedName name="GROUPE_ENT" localSheetId="9">'[26]F41-6'!#REF!</definedName>
    <definedName name="GROUPE_ENT" localSheetId="3">'[26]F41-6'!#REF!</definedName>
    <definedName name="GROUPE_ENT">'[26]F41-6'!#REF!</definedName>
    <definedName name="H1Regime">[18]EnvoiEffCot!$E$4</definedName>
    <definedName name="H2Regime">[18]EnvoiEffCot!$F$4</definedName>
    <definedName name="HorsGestion">[14]H1_T!$D$2</definedName>
    <definedName name="HTOT" localSheetId="9">#REF!</definedName>
    <definedName name="HTOT" localSheetId="2">#REF!</definedName>
    <definedName name="HTOT" localSheetId="3">#REF!</definedName>
    <definedName name="HTOT">#REF!</definedName>
    <definedName name="HTOT_P" localSheetId="9">#REF!</definedName>
    <definedName name="HTOT_P" localSheetId="2">#REF!</definedName>
    <definedName name="HTOT_P" localSheetId="3">#REF!</definedName>
    <definedName name="HTOT_P">#REF!</definedName>
    <definedName name="IDEF" localSheetId="9">#REF!</definedName>
    <definedName name="IDEF" localSheetId="2">#REF!</definedName>
    <definedName name="IDEF" localSheetId="3">#REF!</definedName>
    <definedName name="IDEF">#REF!</definedName>
    <definedName name="idef_p" localSheetId="9">#REF!</definedName>
    <definedName name="idef_p" localSheetId="2">#REF!</definedName>
    <definedName name="idef_p" localSheetId="3">#REF!</definedName>
    <definedName name="idef_p">#REF!</definedName>
    <definedName name="IDEH" localSheetId="9">#REF!</definedName>
    <definedName name="IDEH" localSheetId="2">#REF!</definedName>
    <definedName name="IDEH" localSheetId="3">#REF!</definedName>
    <definedName name="IDEH">#REF!</definedName>
    <definedName name="ideh_p" localSheetId="9">#REF!</definedName>
    <definedName name="ideh_p" localSheetId="2">#REF!</definedName>
    <definedName name="ideh_p" localSheetId="3">#REF!</definedName>
    <definedName name="ideh_p">#REF!</definedName>
    <definedName name="IDIF" localSheetId="9">#REF!</definedName>
    <definedName name="IDIF" localSheetId="2">#REF!</definedName>
    <definedName name="IDIF" localSheetId="3">#REF!</definedName>
    <definedName name="IDIF">#REF!</definedName>
    <definedName name="idif_p" localSheetId="9">#REF!</definedName>
    <definedName name="idif_p" localSheetId="2">#REF!</definedName>
    <definedName name="idif_p" localSheetId="3">#REF!</definedName>
    <definedName name="idif_p">#REF!</definedName>
    <definedName name="IDIH" localSheetId="9">#REF!</definedName>
    <definedName name="IDIH" localSheetId="2">#REF!</definedName>
    <definedName name="IDIH" localSheetId="3">#REF!</definedName>
    <definedName name="IDIH">#REF!</definedName>
    <definedName name="idih_p" localSheetId="9">#REF!</definedName>
    <definedName name="idih_p" localSheetId="2">#REF!</definedName>
    <definedName name="idih_p" localSheetId="3">#REF!</definedName>
    <definedName name="idih_p">#REF!</definedName>
    <definedName name="IDX" localSheetId="10">'FIGURES 11,12,13,14'!#REF!</definedName>
    <definedName name="IMP" localSheetId="9">'[8]Tab 3'!#REF!</definedName>
    <definedName name="IMP" localSheetId="2">'[8]Tab 3'!#REF!</definedName>
    <definedName name="IMP" localSheetId="3">'[8]Tab 3'!#REF!</definedName>
    <definedName name="IMP">'[8]Tab 3'!#REF!</definedName>
    <definedName name="INVF" localSheetId="9">#REF!</definedName>
    <definedName name="INVF" localSheetId="2">#REF!</definedName>
    <definedName name="INVF" localSheetId="3">#REF!</definedName>
    <definedName name="INVF">#REF!</definedName>
    <definedName name="INVF_P" localSheetId="9">#REF!</definedName>
    <definedName name="INVF_P" localSheetId="2">#REF!</definedName>
    <definedName name="INVF_P" localSheetId="3">#REF!</definedName>
    <definedName name="INVF_P">#REF!</definedName>
    <definedName name="INVH" localSheetId="9">#REF!</definedName>
    <definedName name="INVH" localSheetId="2">#REF!</definedName>
    <definedName name="INVH" localSheetId="3">#REF!</definedName>
    <definedName name="INVH">#REF!</definedName>
    <definedName name="INVH_P" localSheetId="9">#REF!</definedName>
    <definedName name="INVH_P" localSheetId="2">#REF!</definedName>
    <definedName name="INVH_P" localSheetId="3">#REF!</definedName>
    <definedName name="INVH_P">#REF!</definedName>
    <definedName name="INVT" localSheetId="9">#REF!</definedName>
    <definedName name="INVT" localSheetId="2">#REF!</definedName>
    <definedName name="INVT" localSheetId="3">#REF!</definedName>
    <definedName name="INVT">#REF!</definedName>
    <definedName name="INVT_P" localSheetId="9">#REF!</definedName>
    <definedName name="INVT_P" localSheetId="2">#REF!</definedName>
    <definedName name="INVT_P" localSheetId="3">#REF!</definedName>
    <definedName name="INVT_P">#REF!</definedName>
    <definedName name="lib_section">[16]Section!$A$2:$B$43</definedName>
    <definedName name="lib_section_27" localSheetId="9">#REF!</definedName>
    <definedName name="lib_section_27" localSheetId="2">#REF!</definedName>
    <definedName name="lib_section_27" localSheetId="3">#REF!</definedName>
    <definedName name="lib_section_27">#REF!</definedName>
    <definedName name="libposit">[27]POSITION_ADMINISTRATIVE!$B$2:$C$136</definedName>
    <definedName name="LigneCompareCharpin" localSheetId="9">#REF!</definedName>
    <definedName name="LigneCompareCharpin" localSheetId="2">#REF!</definedName>
    <definedName name="LigneCompareCharpin" localSheetId="3">#REF!</definedName>
    <definedName name="LigneCompareCharpin">#REF!</definedName>
    <definedName name="Liste" localSheetId="9">#REF!</definedName>
    <definedName name="Liste" localSheetId="2">#REF!</definedName>
    <definedName name="Liste" localSheetId="3">#REF!</definedName>
    <definedName name="Liste">#REF!</definedName>
    <definedName name="Masse_des_pensions_de_droit_dérivé" localSheetId="9">#REF!</definedName>
    <definedName name="Masse_des_pensions_de_droit_dérivé" localSheetId="2">#REF!</definedName>
    <definedName name="Masse_des_pensions_de_droit_dérivé" localSheetId="3">#REF!</definedName>
    <definedName name="Masse_des_pensions_de_droit_dérivé">#REF!</definedName>
    <definedName name="Medecine" localSheetId="9">[8]astra_digital!#REF!</definedName>
    <definedName name="Medecine" localSheetId="2">[8]astra_digital!#REF!</definedName>
    <definedName name="Medecine" localSheetId="3">[8]astra_digital!#REF!</definedName>
    <definedName name="Medecine">[8]astra_digital!#REF!</definedName>
    <definedName name="Médecine" localSheetId="9">[8]astra_digital!#REF!</definedName>
    <definedName name="Médecine" localSheetId="2">[8]astra_digital!#REF!</definedName>
    <definedName name="Médecine" localSheetId="3">[8]astra_digital!#REF!</definedName>
    <definedName name="Médecine">[8]astra_digital!#REF!</definedName>
    <definedName name="moy" localSheetId="9">#REF!</definedName>
    <definedName name="moy" localSheetId="2">#REF!</definedName>
    <definedName name="moy" localSheetId="3">#REF!</definedName>
    <definedName name="moy">#REF!</definedName>
    <definedName name="NC" localSheetId="9">#REF!</definedName>
    <definedName name="NC" localSheetId="3">#REF!</definedName>
    <definedName name="NC">#REF!</definedName>
    <definedName name="nnn">[16]Feuil1!$A$2:$B$45</definedName>
    <definedName name="NomRegime">[18]EnvoiEffCot!$E$1</definedName>
    <definedName name="Odonto" localSheetId="9">[8]astra_digital!#REF!</definedName>
    <definedName name="Odonto" localSheetId="2">[8]astra_digital!#REF!</definedName>
    <definedName name="Odonto" localSheetId="3">[8]astra_digital!#REF!</definedName>
    <definedName name="Odonto">[8]astra_digital!#REF!</definedName>
    <definedName name="Odontologie" localSheetId="9">[8]astra_digital!#REF!</definedName>
    <definedName name="Odontologie" localSheetId="2">[8]astra_digital!#REF!</definedName>
    <definedName name="Odontologie" localSheetId="3">[8]astra_digital!#REF!</definedName>
    <definedName name="Odontologie">[8]astra_digital!#REF!</definedName>
    <definedName name="Organisme">[18]H1_T!$B$1</definedName>
    <definedName name="p" localSheetId="9">#REF!</definedName>
    <definedName name="p" localSheetId="2">#REF!</definedName>
    <definedName name="p" localSheetId="3">#REF!</definedName>
    <definedName name="p">#REF!</definedName>
    <definedName name="PE" localSheetId="9">#REF!</definedName>
    <definedName name="PE" localSheetId="3">#REF!</definedName>
    <definedName name="PE">#REF!</definedName>
    <definedName name="PENSTOT" localSheetId="9">#REF!</definedName>
    <definedName name="PENSTOT" localSheetId="2">#REF!</definedName>
    <definedName name="PENSTOT" localSheetId="3">#REF!</definedName>
    <definedName name="PENSTOT">#REF!</definedName>
    <definedName name="PENSTOT_P" localSheetId="9">#REF!</definedName>
    <definedName name="PENSTOT_P" localSheetId="2">#REF!</definedName>
    <definedName name="PENSTOT_P" localSheetId="3">#REF!</definedName>
    <definedName name="PENSTOT_P">#REF!</definedName>
    <definedName name="Pharma" localSheetId="9">[8]astra_digital!#REF!</definedName>
    <definedName name="Pharma" localSheetId="3">[8]astra_digital!#REF!</definedName>
    <definedName name="Pharma">[8]astra_digital!#REF!</definedName>
    <definedName name="Pharmacie" localSheetId="9">[8]astra_digital!#REF!</definedName>
    <definedName name="Pharmacie" localSheetId="3">[8]astra_digital!#REF!</definedName>
    <definedName name="Pharmacie">[8]astra_digital!#REF!</definedName>
    <definedName name="PourCompG" localSheetId="9">'[28]FPE après réforme'!#REF!</definedName>
    <definedName name="PourCompG" localSheetId="2">'[28]FPE après réforme'!#REF!</definedName>
    <definedName name="PourCompG" localSheetId="3">'[28]FPE après réforme'!#REF!</definedName>
    <definedName name="PourCompG">'[28]FPE après réforme'!#REF!</definedName>
    <definedName name="POURS" localSheetId="9">#REF!</definedName>
    <definedName name="POURS" localSheetId="3">#REF!</definedName>
    <definedName name="POURS">#REF!</definedName>
    <definedName name="prev2008" localSheetId="9">#REF!</definedName>
    <definedName name="prev2008" localSheetId="2">#REF!</definedName>
    <definedName name="prev2008" localSheetId="3">#REF!</definedName>
    <definedName name="prev2008">#REF!</definedName>
    <definedName name="prevmcf2008" localSheetId="9">#REF!</definedName>
    <definedName name="prevmcf2008" localSheetId="3">#REF!</definedName>
    <definedName name="prevmcf2008">#REF!</definedName>
    <definedName name="prevpr2008" localSheetId="9">#REF!</definedName>
    <definedName name="prevpr2008" localSheetId="3">#REF!</definedName>
    <definedName name="prevpr2008">#REF!</definedName>
    <definedName name="PRINCIPAL" localSheetId="9">'[8]Tab 1'!#REF!</definedName>
    <definedName name="PRINCIPAL" localSheetId="3">'[8]Tab 1'!#REF!</definedName>
    <definedName name="PRINCIPAL">'[8]Tab 1'!#REF!</definedName>
    <definedName name="Prix_00_03">[29]H0!$B$128</definedName>
    <definedName name="Prix_2001" localSheetId="9">#REF!</definedName>
    <definedName name="Prix_2001" localSheetId="2">#REF!</definedName>
    <definedName name="Prix_2001" localSheetId="3">#REF!</definedName>
    <definedName name="Prix_2001">#REF!</definedName>
    <definedName name="qual06">[30]Feuil2!$A$1:$E$8035</definedName>
    <definedName name="qual06_25" localSheetId="9">#REF!</definedName>
    <definedName name="qual06_25" localSheetId="2">#REF!</definedName>
    <definedName name="qual06_25" localSheetId="3">#REF!</definedName>
    <definedName name="qual06_25">#REF!</definedName>
    <definedName name="qualif06">[30]Feuil2!$A$1:$E$8035</definedName>
    <definedName name="qualif06_25" localSheetId="9">#REF!</definedName>
    <definedName name="qualif06_25" localSheetId="2">#REF!</definedName>
    <definedName name="qualif06_25" localSheetId="3">#REF!</definedName>
    <definedName name="qualif06_25">#REF!</definedName>
    <definedName name="RES" localSheetId="9">#REF!</definedName>
    <definedName name="RES" localSheetId="3">#REF!</definedName>
    <definedName name="RES">#REF!</definedName>
    <definedName name="RESCODEPUB">[31]RESCODEPUB_donnees!$A$1:$E$53</definedName>
    <definedName name="Salage" localSheetId="9">#REF!</definedName>
    <definedName name="Salage" localSheetId="2">#REF!</definedName>
    <definedName name="Salage" localSheetId="3">#REF!</definedName>
    <definedName name="Salage">#REF!</definedName>
    <definedName name="Sciences" localSheetId="9">[8]astra_digital!#REF!</definedName>
    <definedName name="Sciences" localSheetId="2">[8]astra_digital!#REF!</definedName>
    <definedName name="Sciences" localSheetId="3">[8]astra_digital!#REF!</definedName>
    <definedName name="Sciences">[8]astra_digital!#REF!</definedName>
    <definedName name="SOUTIEN_PP">[32]SOUTIEN_PP_donnees!$A$1:$L$27</definedName>
    <definedName name="SOUTIEN1">[33]SOUTIEN1!$A$1:$D$27</definedName>
    <definedName name="STAPS" localSheetId="9">[8]astra_digital!#REF!</definedName>
    <definedName name="STAPS" localSheetId="2">[8]astra_digital!#REF!</definedName>
    <definedName name="STAPS" localSheetId="3">[8]astra_digital!#REF!</definedName>
    <definedName name="STAPS">[8]astra_digital!#REF!</definedName>
    <definedName name="Tab" localSheetId="9">#REF!</definedName>
    <definedName name="Tab" localSheetId="2">#REF!</definedName>
    <definedName name="Tab" localSheetId="3">#REF!</definedName>
    <definedName name="Tab">#REF!</definedName>
    <definedName name="Tab_Val_Result_01">[29]H0!$A$1:$BC$40</definedName>
    <definedName name="Tab_Val_Result_01_H1" localSheetId="9">#REF!</definedName>
    <definedName name="Tab_Val_Result_01_H1" localSheetId="2">#REF!</definedName>
    <definedName name="Tab_Val_Result_01_H1" localSheetId="3">#REF!</definedName>
    <definedName name="Tab_Val_Result_01_H1">#REF!</definedName>
    <definedName name="Tab_Val_Result_04">[29]H0!$A$45:$BC$114</definedName>
    <definedName name="Tab_Val_Result_04_H1" localSheetId="9">#REF!</definedName>
    <definedName name="Tab_Val_Result_04_H1" localSheetId="2">#REF!</definedName>
    <definedName name="Tab_Val_Result_04_H1" localSheetId="3">#REF!</definedName>
    <definedName name="Tab_Val_Result_04_H1">#REF!</definedName>
    <definedName name="Tab_valeurs" localSheetId="9">#REF!</definedName>
    <definedName name="Tab_valeurs" localSheetId="2">#REF!</definedName>
    <definedName name="Tab_valeurs" localSheetId="3">#REF!</definedName>
    <definedName name="Tab_valeurs">#REF!</definedName>
    <definedName name="Tab_ValeursMG09" localSheetId="9">#REF!</definedName>
    <definedName name="Tab_ValeursMG09" localSheetId="2">#REF!</definedName>
    <definedName name="Tab_ValeursMG09" localSheetId="3">#REF!</definedName>
    <definedName name="Tab_ValeursMG09">#REF!</definedName>
    <definedName name="tabcod" localSheetId="9">#REF!</definedName>
    <definedName name="tabcod" localSheetId="3">#REF!</definedName>
    <definedName name="tabcod">#REF!</definedName>
    <definedName name="TabCor" localSheetId="9">#REF!</definedName>
    <definedName name="TabCor" localSheetId="3">#REF!</definedName>
    <definedName name="TabCor">#REF!</definedName>
    <definedName name="TABDS">'[15]Tableau de données'!$A$2:$B$32</definedName>
    <definedName name="TABDS_27" localSheetId="9">#REF!</definedName>
    <definedName name="TABDS_27" localSheetId="2">#REF!</definedName>
    <definedName name="TABDS_27" localSheetId="3">#REF!</definedName>
    <definedName name="TABDS_27">#REF!</definedName>
    <definedName name="Table" localSheetId="9">#REF!</definedName>
    <definedName name="TABLE" localSheetId="2">'[34]table  origines professionelles'!$B$3:$C$42</definedName>
    <definedName name="Table" localSheetId="3">#REF!</definedName>
    <definedName name="Table">#REF!</definedName>
    <definedName name="TB" localSheetId="9">#REF!</definedName>
    <definedName name="TB" localSheetId="2">#REF!</definedName>
    <definedName name="TB" localSheetId="3">#REF!</definedName>
    <definedName name="TB">#REF!</definedName>
    <definedName name="TCE" localSheetId="9">#REF!</definedName>
    <definedName name="TCE" localSheetId="3">#REF!</definedName>
    <definedName name="TCE">#REF!</definedName>
    <definedName name="TCNU">'[8]#REF'!$A$1:$B$118</definedName>
    <definedName name="Tcot" localSheetId="9">#REF!</definedName>
    <definedName name="Tcot" localSheetId="2">#REF!</definedName>
    <definedName name="Tcot" localSheetId="3">#REF!</definedName>
    <definedName name="Tcot">#REF!</definedName>
    <definedName name="TDB" localSheetId="9">#REF!</definedName>
    <definedName name="TDB" localSheetId="2">#REF!</definedName>
    <definedName name="TDB" localSheetId="3">#REF!</definedName>
    <definedName name="TDB">#REF!</definedName>
    <definedName name="TDIORIG" localSheetId="9">#REF!</definedName>
    <definedName name="TDIORIG" localSheetId="3">#REF!</definedName>
    <definedName name="TDIORIG">#REF!</definedName>
    <definedName name="TDIORIG_25" localSheetId="9">#REF!</definedName>
    <definedName name="TDIORIG_25" localSheetId="3">#REF!</definedName>
    <definedName name="TDIORIG_25">#REF!</definedName>
    <definedName name="TE_Droit" localSheetId="9">[8]astra_digital!#REF!</definedName>
    <definedName name="TE_Droit" localSheetId="3">[8]astra_digital!#REF!</definedName>
    <definedName name="TE_Droit">[8]astra_digital!#REF!</definedName>
    <definedName name="TE_Lettres" localSheetId="9">[8]astra_digital!#REF!</definedName>
    <definedName name="TE_Lettres" localSheetId="3">[8]astra_digital!#REF!</definedName>
    <definedName name="TE_Lettres">[8]astra_digital!#REF!</definedName>
    <definedName name="TE_Médecine" localSheetId="9">[8]astra_digital!#REF!</definedName>
    <definedName name="TE_Médecine" localSheetId="3">[8]astra_digital!#REF!</definedName>
    <definedName name="TE_Médecine">[8]astra_digital!#REF!</definedName>
    <definedName name="TE_Odonto" localSheetId="9">[8]astra_digital!#REF!</definedName>
    <definedName name="TE_Odonto" localSheetId="3">[8]astra_digital!#REF!</definedName>
    <definedName name="TE_Odonto">[8]astra_digital!#REF!</definedName>
    <definedName name="TE_Pharma" localSheetId="9">[8]astra_digital!#REF!</definedName>
    <definedName name="TE_Pharma" localSheetId="3">[8]astra_digital!#REF!</definedName>
    <definedName name="TE_Pharma">[8]astra_digital!#REF!</definedName>
    <definedName name="TE_Sciences" localSheetId="9">[8]astra_digital!#REF!</definedName>
    <definedName name="TE_Sciences" localSheetId="3">[8]astra_digital!#REF!</definedName>
    <definedName name="TE_Sciences">[8]astra_digital!#REF!</definedName>
    <definedName name="tetab">'[8]Etabt-corps (DLSP)'!$B$3:$K$182</definedName>
    <definedName name="TGD">'[8]#REF'!$A$2:$B$7</definedName>
    <definedName name="tgrade">[8]CORPS!$A$1:$C$62</definedName>
    <definedName name="titi" localSheetId="9">'[35]TAB I'!#REF!</definedName>
    <definedName name="titi" localSheetId="2">'[35]TAB I'!#REF!</definedName>
    <definedName name="titi" localSheetId="3">'[35]TAB I'!#REF!</definedName>
    <definedName name="titi">'[35]TAB I'!#REF!</definedName>
    <definedName name="titi_27" localSheetId="9">#REF!</definedName>
    <definedName name="titi_27" localSheetId="2">#REF!</definedName>
    <definedName name="titi_27" localSheetId="3">#REF!</definedName>
    <definedName name="titi_27">#REF!</definedName>
    <definedName name="tlibc" localSheetId="9">#REF!</definedName>
    <definedName name="tlibc" localSheetId="3">#REF!</definedName>
    <definedName name="tlibc">#REF!</definedName>
    <definedName name="tlibc_25" localSheetId="9">#REF!</definedName>
    <definedName name="tlibc_25" localSheetId="3">#REF!</definedName>
    <definedName name="tlibc_25">#REF!</definedName>
    <definedName name="tnom" localSheetId="9">#REF!</definedName>
    <definedName name="tnom" localSheetId="3">#REF!</definedName>
    <definedName name="tnom">#REF!</definedName>
    <definedName name="tnomm" localSheetId="9">#REF!</definedName>
    <definedName name="tnomm" localSheetId="3">#REF!</definedName>
    <definedName name="tnomm">#REF!</definedName>
    <definedName name="tnumetab" localSheetId="9">#REF!</definedName>
    <definedName name="tnumetab" localSheetId="3">#REF!</definedName>
    <definedName name="tnumetab">#REF!</definedName>
    <definedName name="tnumetab_25" localSheetId="9">#REF!</definedName>
    <definedName name="tnumetab_25" localSheetId="3">#REF!</definedName>
    <definedName name="tnumetab_25">#REF!</definedName>
    <definedName name="tot_cr">[16]Feuil1!$A$2:$C$45</definedName>
    <definedName name="tot_cr_27" localSheetId="9">#REF!</definedName>
    <definedName name="tot_cr_27" localSheetId="2">#REF!</definedName>
    <definedName name="tot_cr_27" localSheetId="3">#REF!</definedName>
    <definedName name="tot_cr_27">#REF!</definedName>
    <definedName name="tot_dr">[16]Feuil1!$A$2:$B$45</definedName>
    <definedName name="tot_dr_27" localSheetId="9">#REF!</definedName>
    <definedName name="tot_dr_27" localSheetId="2">#REF!</definedName>
    <definedName name="tot_dr_27" localSheetId="3">#REF!</definedName>
    <definedName name="tot_dr_27">#REF!</definedName>
    <definedName name="total_aut">'[21]Intercalaire 1'!$K$37</definedName>
    <definedName name="totalagre" localSheetId="9">#REF!</definedName>
    <definedName name="totalagre" localSheetId="2">#REF!</definedName>
    <definedName name="totalagre" localSheetId="3">#REF!</definedName>
    <definedName name="totalagre">#REF!</definedName>
    <definedName name="totalaut" localSheetId="9">#REF!</definedName>
    <definedName name="totalaut" localSheetId="3">#REF!</definedName>
    <definedName name="totalaut">#REF!</definedName>
    <definedName name="totalcert" localSheetId="9">#REF!</definedName>
    <definedName name="totalcert" localSheetId="3">#REF!</definedName>
    <definedName name="totalcert">#REF!</definedName>
    <definedName name="totalfrance" localSheetId="9">#REF!</definedName>
    <definedName name="totalfrance" localSheetId="3">#REF!</definedName>
    <definedName name="totalfrance">#REF!</definedName>
    <definedName name="totalplp" localSheetId="9">#REF!</definedName>
    <definedName name="totalplp" localSheetId="3">#REF!</definedName>
    <definedName name="totalplp">#REF!</definedName>
    <definedName name="toto" localSheetId="9">'[36]TAB I'!#REF!</definedName>
    <definedName name="toto" localSheetId="3">'[36]TAB I'!#REF!</definedName>
    <definedName name="toto">'[36]TAB I'!#REF!</definedName>
    <definedName name="tprenom" localSheetId="9">#REF!</definedName>
    <definedName name="tprenom" localSheetId="2">#REF!</definedName>
    <definedName name="tprenom" localSheetId="3">#REF!</definedName>
    <definedName name="tprenom">#REF!</definedName>
    <definedName name="TPROMO">[37]Tables!$A$25:$B$28</definedName>
    <definedName name="TRACE1" localSheetId="9">'[8]Tab 1'!#REF!</definedName>
    <definedName name="TRACE1" localSheetId="2">'[8]Tab 1'!#REF!</definedName>
    <definedName name="TRACE1" localSheetId="3">'[8]Tab 1'!#REF!</definedName>
    <definedName name="TRACE1">'[8]Tab 1'!#REF!</definedName>
    <definedName name="TRACE2" localSheetId="9">'[8]Tab 1'!#REF!</definedName>
    <definedName name="TRACE2" localSheetId="2">'[8]Tab 1'!#REF!</definedName>
    <definedName name="TRACE2" localSheetId="3">'[8]Tab 1'!#REF!</definedName>
    <definedName name="TRACE2">'[8]Tab 1'!#REF!</definedName>
    <definedName name="Ttypepromo">[37]Tables!$A$52:$B$54</definedName>
    <definedName name="Uni" localSheetId="9">#REF!</definedName>
    <definedName name="Uni" localSheetId="2">#REF!</definedName>
    <definedName name="Uni" localSheetId="3">#REF!</definedName>
    <definedName name="Uni">#REF!</definedName>
    <definedName name="Val_Euro">[29]H0!$B$129</definedName>
    <definedName name="ValEuro" localSheetId="9">#REF!</definedName>
    <definedName name="ValEuro" localSheetId="2">#REF!</definedName>
    <definedName name="ValEuro" localSheetId="3">#REF!</definedName>
    <definedName name="ValEuro">#REF!</definedName>
    <definedName name="Variante" localSheetId="9">#REF!</definedName>
    <definedName name="Variante" localSheetId="2">#REF!</definedName>
    <definedName name="Variante" localSheetId="3">#REF!</definedName>
    <definedName name="Variante">#REF!</definedName>
    <definedName name="VC07_entree" localSheetId="9">#REF!</definedName>
    <definedName name="VC07_entree" localSheetId="3">#REF!</definedName>
    <definedName name="VC07_entree">#REF!</definedName>
    <definedName name="VC07sd" localSheetId="9">#REF!</definedName>
    <definedName name="VC07sd" localSheetId="3">#REF!</definedName>
    <definedName name="VC07sd">#REF!</definedName>
    <definedName name="VC09def">[38]VC09def!$A$1:$W$34</definedName>
    <definedName name="VC09sd_sept2011" localSheetId="9">#REF!</definedName>
    <definedName name="VC09sd_sept2011" localSheetId="2">#REF!</definedName>
    <definedName name="VC09sd_sept2011" localSheetId="3">#REF!</definedName>
    <definedName name="VC09sd_sept2011">#REF!</definedName>
    <definedName name="vc2013sd" localSheetId="9">#REF!</definedName>
    <definedName name="vc2013sd" localSheetId="2">#REF!</definedName>
    <definedName name="vc2013sd" localSheetId="3">#REF!</definedName>
    <definedName name="vc2013sd">#REF!</definedName>
    <definedName name="VDEF" localSheetId="9">#REF!</definedName>
    <definedName name="VDEF" localSheetId="2">#REF!</definedName>
    <definedName name="VDEF" localSheetId="3">#REF!</definedName>
    <definedName name="VDEF">#REF!</definedName>
    <definedName name="vdef_p" localSheetId="9">#REF!</definedName>
    <definedName name="vdef_p" localSheetId="2">#REF!</definedName>
    <definedName name="vdef_p" localSheetId="3">#REF!</definedName>
    <definedName name="vdef_p">#REF!</definedName>
    <definedName name="VDEH" localSheetId="9">#REF!</definedName>
    <definedName name="VDEH" localSheetId="2">#REF!</definedName>
    <definedName name="VDEH" localSheetId="3">#REF!</definedName>
    <definedName name="VDEH">#REF!</definedName>
    <definedName name="vdeh_p" localSheetId="9">#REF!</definedName>
    <definedName name="vdeh_p" localSheetId="2">#REF!</definedName>
    <definedName name="vdeh_p" localSheetId="3">#REF!</definedName>
    <definedName name="vdeh_p">#REF!</definedName>
    <definedName name="VDIF" localSheetId="9">#REF!</definedName>
    <definedName name="VDIF" localSheetId="2">#REF!</definedName>
    <definedName name="VDIF" localSheetId="3">#REF!</definedName>
    <definedName name="VDIF">#REF!</definedName>
    <definedName name="vdif_p" localSheetId="9">#REF!</definedName>
    <definedName name="vdif_p" localSheetId="2">#REF!</definedName>
    <definedName name="vdif_p" localSheetId="3">#REF!</definedName>
    <definedName name="vdif_p">#REF!</definedName>
    <definedName name="VDIH" localSheetId="9">#REF!</definedName>
    <definedName name="VDIH" localSheetId="2">#REF!</definedName>
    <definedName name="VDIH" localSheetId="3">#REF!</definedName>
    <definedName name="VDIH">#REF!</definedName>
    <definedName name="vdih_p" localSheetId="9">#REF!</definedName>
    <definedName name="vdih_p" localSheetId="2">#REF!</definedName>
    <definedName name="vdih_p" localSheetId="3">#REF!</definedName>
    <definedName name="vdih_p">#REF!</definedName>
    <definedName name="VIEF" localSheetId="9">#REF!</definedName>
    <definedName name="VIEF" localSheetId="2">#REF!</definedName>
    <definedName name="VIEF" localSheetId="3">#REF!</definedName>
    <definedName name="VIEF">#REF!</definedName>
    <definedName name="VIEF_P" localSheetId="9">#REF!</definedName>
    <definedName name="VIEF_P" localSheetId="2">#REF!</definedName>
    <definedName name="VIEF_P" localSheetId="3">#REF!</definedName>
    <definedName name="VIEF_P">#REF!</definedName>
    <definedName name="VIEH" localSheetId="9">#REF!</definedName>
    <definedName name="VIEH" localSheetId="2">#REF!</definedName>
    <definedName name="VIEH" localSheetId="3">#REF!</definedName>
    <definedName name="VIEH">#REF!</definedName>
    <definedName name="VIEH_P" localSheetId="9">#REF!</definedName>
    <definedName name="VIEH_P" localSheetId="2">#REF!</definedName>
    <definedName name="VIEH_P" localSheetId="3">#REF!</definedName>
    <definedName name="VIEH_P">#REF!</definedName>
    <definedName name="VIET" localSheetId="9">#REF!</definedName>
    <definedName name="VIET" localSheetId="2">#REF!</definedName>
    <definedName name="VIET" localSheetId="3">#REF!</definedName>
    <definedName name="VIET">#REF!</definedName>
    <definedName name="VIET_P" localSheetId="9">#REF!</definedName>
    <definedName name="VIET_P" localSheetId="2">#REF!</definedName>
    <definedName name="VIET_P" localSheetId="3">#REF!</definedName>
    <definedName name="VIET_P">#REF!</definedName>
    <definedName name="vv">[16]Section!$A$2:$B$43</definedName>
    <definedName name="x" localSheetId="9">#REF!</definedName>
    <definedName name="x" localSheetId="2">#REF!</definedName>
    <definedName name="x" localSheetId="3">#REF!</definedName>
    <definedName name="x">#REF!</definedName>
    <definedName name="xxxx">[39]x!$A$1:$C$58</definedName>
    <definedName name="xxxx_25" localSheetId="9">#REF!</definedName>
    <definedName name="xxxx_25" localSheetId="2">#REF!</definedName>
    <definedName name="xxxx_25" localSheetId="3">#REF!</definedName>
    <definedName name="xxxx_25">#REF!</definedName>
    <definedName name="_xlnm.Print_Area" localSheetId="1">'FIGURE 1'!$A$5:$F$24</definedName>
    <definedName name="_xlnm.Print_Area" localSheetId="2">'FIGURE 2'!$A$2:$O$43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86" l="1"/>
  <c r="R9" i="86"/>
  <c r="S9" i="86"/>
  <c r="T9" i="86"/>
  <c r="U9" i="86"/>
  <c r="V9" i="86"/>
  <c r="W9" i="86"/>
  <c r="X9" i="86"/>
  <c r="K6" i="97" l="1"/>
  <c r="K13" i="97"/>
  <c r="J13" i="97"/>
  <c r="K12" i="97"/>
  <c r="J12" i="97"/>
  <c r="K11" i="97"/>
  <c r="J11" i="97"/>
  <c r="K10" i="97"/>
  <c r="J10" i="97"/>
  <c r="K9" i="97"/>
  <c r="J9" i="97"/>
  <c r="K8" i="97"/>
  <c r="J8" i="97"/>
  <c r="K7" i="97"/>
  <c r="J7" i="97"/>
  <c r="J6" i="97"/>
  <c r="P7" i="86" l="1"/>
  <c r="O7" i="86"/>
  <c r="N7" i="86"/>
  <c r="M7" i="86"/>
  <c r="L7" i="86"/>
  <c r="K7" i="86"/>
  <c r="J7" i="86" l="1"/>
  <c r="I7" i="86"/>
  <c r="H32" i="68"/>
  <c r="X66" i="86" l="1"/>
  <c r="W66" i="86"/>
  <c r="V66" i="86"/>
  <c r="U66" i="86"/>
  <c r="T66" i="86"/>
  <c r="S66" i="86"/>
  <c r="R66" i="86"/>
  <c r="Q66" i="86"/>
  <c r="I11" i="86" s="1"/>
  <c r="Q8" i="86"/>
  <c r="Q6" i="86"/>
  <c r="R6" i="86"/>
  <c r="S6" i="86"/>
  <c r="T6" i="86"/>
  <c r="U6" i="86"/>
  <c r="V6" i="86"/>
  <c r="W6" i="86"/>
  <c r="X6" i="86"/>
  <c r="S8" i="86"/>
  <c r="U8" i="86"/>
  <c r="U7" i="86" s="1"/>
  <c r="W8" i="86"/>
  <c r="S7" i="86" l="1"/>
  <c r="W10" i="86"/>
  <c r="T7" i="86"/>
  <c r="Q7" i="86"/>
  <c r="U10" i="86"/>
  <c r="W7" i="86"/>
  <c r="S10" i="86"/>
  <c r="X7" i="86"/>
  <c r="V7" i="86"/>
  <c r="R7" i="86"/>
  <c r="K13" i="91" l="1"/>
  <c r="J13" i="91"/>
  <c r="K12" i="91"/>
  <c r="J12" i="91"/>
  <c r="K11" i="91"/>
  <c r="J11" i="91"/>
  <c r="K10" i="91"/>
  <c r="J10" i="91"/>
  <c r="K9" i="91"/>
  <c r="J9" i="91"/>
  <c r="K8" i="91"/>
  <c r="J8" i="91"/>
  <c r="K7" i="91"/>
  <c r="J7" i="91"/>
  <c r="K6" i="91"/>
  <c r="J6" i="91"/>
  <c r="H45" i="68" l="1"/>
  <c r="H42" i="68"/>
  <c r="H37" i="68"/>
  <c r="L17" i="86"/>
  <c r="K17" i="86"/>
  <c r="J17" i="86"/>
  <c r="P65" i="86"/>
  <c r="O63" i="86"/>
  <c r="M61" i="86"/>
  <c r="N49" i="86"/>
  <c r="P64" i="86"/>
  <c r="P63" i="86"/>
  <c r="P62" i="86"/>
  <c r="P61" i="86"/>
  <c r="P59" i="86"/>
  <c r="O59" i="86"/>
  <c r="O58" i="86"/>
  <c r="P57" i="86"/>
  <c r="O57" i="86"/>
  <c r="O56" i="86"/>
  <c r="P55" i="86"/>
  <c r="O55" i="86"/>
  <c r="O54" i="86"/>
  <c r="P53" i="86"/>
  <c r="O53" i="86"/>
  <c r="O52" i="86"/>
  <c r="P51" i="86"/>
  <c r="O51" i="86"/>
  <c r="O50" i="86"/>
  <c r="P49" i="86"/>
  <c r="O49" i="86"/>
  <c r="P48" i="86"/>
  <c r="P47" i="86"/>
  <c r="P46" i="86"/>
  <c r="P45" i="86"/>
  <c r="P44" i="86"/>
  <c r="O44" i="86"/>
  <c r="O43" i="86"/>
  <c r="P42" i="86"/>
  <c r="O42" i="86"/>
  <c r="O41" i="86"/>
  <c r="P40" i="86"/>
  <c r="O40" i="86"/>
  <c r="O39" i="86"/>
  <c r="P38" i="86"/>
  <c r="O38" i="86"/>
  <c r="O37" i="86"/>
  <c r="M37" i="86"/>
  <c r="P36" i="86"/>
  <c r="P35" i="86"/>
  <c r="P34" i="86"/>
  <c r="P33" i="86"/>
  <c r="O32" i="86"/>
  <c r="P31" i="86"/>
  <c r="O31" i="86"/>
  <c r="O30" i="86"/>
  <c r="P29" i="86"/>
  <c r="O29" i="86"/>
  <c r="P28" i="86"/>
  <c r="P27" i="86"/>
  <c r="P26" i="86"/>
  <c r="P25" i="86"/>
  <c r="P24" i="86"/>
  <c r="P23" i="86"/>
  <c r="P22" i="86"/>
  <c r="P21" i="86"/>
  <c r="P20" i="86"/>
  <c r="O20" i="86"/>
  <c r="O19" i="86"/>
  <c r="P18" i="86"/>
  <c r="O18" i="86"/>
  <c r="I17" i="86" l="1"/>
  <c r="I14" i="86"/>
  <c r="I12" i="86"/>
  <c r="I65" i="86"/>
  <c r="I63" i="86"/>
  <c r="I61" i="86"/>
  <c r="I59" i="86"/>
  <c r="I57" i="86"/>
  <c r="I55" i="86"/>
  <c r="I53" i="86"/>
  <c r="I51" i="86"/>
  <c r="I49" i="86"/>
  <c r="I47" i="86"/>
  <c r="I45" i="86"/>
  <c r="I43" i="86"/>
  <c r="I41" i="86"/>
  <c r="I39" i="86"/>
  <c r="I37" i="86"/>
  <c r="I35" i="86"/>
  <c r="I33" i="86"/>
  <c r="I31" i="86"/>
  <c r="I29" i="86"/>
  <c r="I27" i="86"/>
  <c r="I25" i="86"/>
  <c r="I23" i="86"/>
  <c r="I16" i="86"/>
  <c r="I15" i="86"/>
  <c r="I13" i="86"/>
  <c r="I64" i="86"/>
  <c r="I62" i="86"/>
  <c r="I60" i="86"/>
  <c r="I58" i="86"/>
  <c r="I56" i="86"/>
  <c r="I54" i="86"/>
  <c r="I52" i="86"/>
  <c r="I50" i="86"/>
  <c r="I48" i="86"/>
  <c r="I46" i="86"/>
  <c r="I44" i="86"/>
  <c r="I42" i="86"/>
  <c r="I40" i="86"/>
  <c r="I38" i="86"/>
  <c r="I36" i="86"/>
  <c r="I34" i="86"/>
  <c r="I32" i="86"/>
  <c r="I30" i="86"/>
  <c r="I28" i="86"/>
  <c r="I26" i="86"/>
  <c r="I24" i="86"/>
  <c r="I22" i="86"/>
  <c r="M29" i="86"/>
  <c r="I19" i="86"/>
  <c r="I20" i="86"/>
  <c r="M53" i="86"/>
  <c r="M62" i="86"/>
  <c r="M33" i="86"/>
  <c r="M21" i="86"/>
  <c r="M49" i="86"/>
  <c r="M65" i="86"/>
  <c r="M45" i="86"/>
  <c r="I18" i="86"/>
  <c r="I21" i="86"/>
  <c r="J18" i="86"/>
  <c r="J19" i="86"/>
  <c r="J20" i="86"/>
  <c r="J21" i="86"/>
  <c r="J22" i="86"/>
  <c r="J23" i="86"/>
  <c r="J24" i="86"/>
  <c r="J25" i="86"/>
  <c r="J26" i="86"/>
  <c r="J27" i="86"/>
  <c r="J28" i="86"/>
  <c r="J29" i="86"/>
  <c r="J30" i="86"/>
  <c r="J31" i="86"/>
  <c r="J32" i="86"/>
  <c r="J33" i="86"/>
  <c r="J34" i="86"/>
  <c r="J35" i="86"/>
  <c r="J36" i="86"/>
  <c r="J37" i="86"/>
  <c r="J38" i="86"/>
  <c r="J39" i="86"/>
  <c r="J40" i="86"/>
  <c r="J41" i="86"/>
  <c r="J42" i="86"/>
  <c r="J43" i="86"/>
  <c r="J44" i="86"/>
  <c r="J45" i="86"/>
  <c r="J46" i="86"/>
  <c r="J47" i="86"/>
  <c r="J48" i="86"/>
  <c r="J49" i="86"/>
  <c r="J50" i="86"/>
  <c r="J51" i="86"/>
  <c r="J52" i="86"/>
  <c r="J53" i="86"/>
  <c r="J54" i="86"/>
  <c r="J55" i="86"/>
  <c r="J56" i="86"/>
  <c r="J57" i="86"/>
  <c r="J58" i="86"/>
  <c r="J59" i="86"/>
  <c r="J60" i="86"/>
  <c r="J61" i="86"/>
  <c r="J62" i="86"/>
  <c r="J63" i="86"/>
  <c r="J64" i="86"/>
  <c r="J65" i="86"/>
  <c r="J11" i="86"/>
  <c r="J12" i="86"/>
  <c r="J13" i="86"/>
  <c r="J14" i="86"/>
  <c r="J15" i="86"/>
  <c r="J16" i="86"/>
  <c r="K18" i="86"/>
  <c r="K19" i="86"/>
  <c r="K20" i="86"/>
  <c r="K21" i="86"/>
  <c r="K22" i="86"/>
  <c r="K23" i="86"/>
  <c r="K24" i="86"/>
  <c r="K25" i="86"/>
  <c r="K26" i="86"/>
  <c r="K27" i="86"/>
  <c r="K28" i="86"/>
  <c r="K29" i="86"/>
  <c r="K30" i="86"/>
  <c r="K31" i="86"/>
  <c r="K32" i="86"/>
  <c r="K33" i="86"/>
  <c r="K34" i="86"/>
  <c r="K35" i="86"/>
  <c r="K36" i="86"/>
  <c r="K37" i="86"/>
  <c r="K38" i="86"/>
  <c r="K39" i="86"/>
  <c r="K40" i="86"/>
  <c r="K41" i="86"/>
  <c r="K42" i="86"/>
  <c r="K43" i="86"/>
  <c r="K44" i="86"/>
  <c r="K45" i="86"/>
  <c r="K46" i="86"/>
  <c r="K47" i="86"/>
  <c r="K48" i="86"/>
  <c r="K49" i="86"/>
  <c r="K50" i="86"/>
  <c r="K51" i="86"/>
  <c r="K52" i="86"/>
  <c r="K53" i="86"/>
  <c r="K54" i="86"/>
  <c r="K55" i="86"/>
  <c r="K56" i="86"/>
  <c r="K57" i="86"/>
  <c r="K58" i="86"/>
  <c r="K59" i="86"/>
  <c r="K60" i="86"/>
  <c r="K61" i="86"/>
  <c r="K62" i="86"/>
  <c r="K63" i="86"/>
  <c r="K64" i="86"/>
  <c r="K65" i="86"/>
  <c r="K11" i="86"/>
  <c r="K12" i="86"/>
  <c r="K13" i="86"/>
  <c r="K14" i="86"/>
  <c r="K15" i="86"/>
  <c r="K16" i="86"/>
  <c r="L18" i="86"/>
  <c r="L19" i="86"/>
  <c r="L20" i="86"/>
  <c r="L21" i="86"/>
  <c r="L22" i="86"/>
  <c r="L23" i="86"/>
  <c r="L24" i="86"/>
  <c r="L25" i="86"/>
  <c r="L26" i="86"/>
  <c r="L27" i="86"/>
  <c r="L28" i="86"/>
  <c r="L29" i="86"/>
  <c r="L30" i="86"/>
  <c r="L31" i="86"/>
  <c r="L32" i="86"/>
  <c r="L33" i="86"/>
  <c r="L34" i="86"/>
  <c r="L35" i="86"/>
  <c r="L36" i="86"/>
  <c r="L37" i="86"/>
  <c r="L38" i="86"/>
  <c r="L39" i="86"/>
  <c r="L40" i="86"/>
  <c r="L41" i="86"/>
  <c r="L42" i="86"/>
  <c r="L43" i="86"/>
  <c r="L44" i="86"/>
  <c r="L45" i="86"/>
  <c r="L46" i="86"/>
  <c r="L47" i="86"/>
  <c r="L48" i="86"/>
  <c r="L49" i="86"/>
  <c r="L50" i="86"/>
  <c r="L51" i="86"/>
  <c r="L52" i="86"/>
  <c r="L53" i="86"/>
  <c r="L54" i="86"/>
  <c r="L55" i="86"/>
  <c r="L56" i="86"/>
  <c r="L57" i="86"/>
  <c r="L58" i="86"/>
  <c r="L59" i="86"/>
  <c r="L60" i="86"/>
  <c r="L61" i="86"/>
  <c r="L62" i="86"/>
  <c r="L63" i="86"/>
  <c r="L64" i="86"/>
  <c r="L65" i="86"/>
  <c r="L11" i="86"/>
  <c r="L12" i="86"/>
  <c r="L13" i="86"/>
  <c r="L14" i="86"/>
  <c r="L15" i="86"/>
  <c r="L16" i="86"/>
  <c r="O60" i="86"/>
  <c r="O65" i="86"/>
  <c r="P19" i="86"/>
  <c r="O21" i="86"/>
  <c r="O23" i="86"/>
  <c r="O25" i="86"/>
  <c r="O27" i="86"/>
  <c r="P30" i="86"/>
  <c r="P32" i="86"/>
  <c r="O34" i="86"/>
  <c r="O36" i="86"/>
  <c r="P37" i="86"/>
  <c r="P39" i="86"/>
  <c r="P41" i="86"/>
  <c r="P43" i="86"/>
  <c r="O45" i="86"/>
  <c r="O47" i="86"/>
  <c r="P50" i="86"/>
  <c r="P52" i="86"/>
  <c r="P54" i="86"/>
  <c r="P56" i="86"/>
  <c r="P58" i="86"/>
  <c r="P60" i="86"/>
  <c r="O62" i="86"/>
  <c r="O64" i="86"/>
  <c r="O22" i="86"/>
  <c r="O24" i="86"/>
  <c r="O26" i="86"/>
  <c r="O28" i="86"/>
  <c r="O33" i="86"/>
  <c r="O35" i="86"/>
  <c r="O46" i="86"/>
  <c r="O48" i="86"/>
  <c r="O61" i="86"/>
  <c r="M25" i="86"/>
  <c r="M41" i="86"/>
  <c r="M57" i="86"/>
  <c r="M20" i="86"/>
  <c r="M24" i="86"/>
  <c r="M28" i="86"/>
  <c r="M32" i="86"/>
  <c r="M36" i="86"/>
  <c r="M40" i="86"/>
  <c r="M44" i="86"/>
  <c r="M48" i="86"/>
  <c r="M52" i="86"/>
  <c r="M56" i="86"/>
  <c r="M60" i="86"/>
  <c r="M64" i="86"/>
  <c r="M19" i="86"/>
  <c r="M23" i="86"/>
  <c r="M27" i="86"/>
  <c r="M31" i="86"/>
  <c r="M35" i="86"/>
  <c r="M39" i="86"/>
  <c r="M43" i="86"/>
  <c r="M47" i="86"/>
  <c r="M51" i="86"/>
  <c r="M55" i="86"/>
  <c r="M59" i="86"/>
  <c r="M63" i="86"/>
  <c r="M18" i="86"/>
  <c r="M22" i="86"/>
  <c r="M26" i="86"/>
  <c r="M30" i="86"/>
  <c r="M34" i="86"/>
  <c r="M38" i="86"/>
  <c r="M42" i="86"/>
  <c r="M46" i="86"/>
  <c r="M50" i="86"/>
  <c r="M54" i="86"/>
  <c r="M58" i="86"/>
  <c r="N18" i="86"/>
  <c r="N21" i="86"/>
  <c r="N23" i="86"/>
  <c r="N24" i="86"/>
  <c r="N26" i="86"/>
  <c r="N28" i="86"/>
  <c r="N30" i="86"/>
  <c r="N32" i="86"/>
  <c r="N34" i="86"/>
  <c r="N36" i="86"/>
  <c r="N38" i="86"/>
  <c r="N39" i="86"/>
  <c r="N41" i="86"/>
  <c r="N43" i="86"/>
  <c r="N45" i="86"/>
  <c r="N46" i="86"/>
  <c r="N47" i="86"/>
  <c r="N48" i="86"/>
  <c r="N50" i="86"/>
  <c r="N51" i="86"/>
  <c r="N52" i="86"/>
  <c r="N53" i="86"/>
  <c r="N54" i="86"/>
  <c r="N55" i="86"/>
  <c r="N56" i="86"/>
  <c r="N57" i="86"/>
  <c r="N58" i="86"/>
  <c r="N59" i="86"/>
  <c r="N60" i="86"/>
  <c r="N61" i="86"/>
  <c r="N62" i="86"/>
  <c r="N63" i="86"/>
  <c r="N64" i="86"/>
  <c r="N65" i="86"/>
  <c r="N19" i="86"/>
  <c r="N20" i="86"/>
  <c r="N22" i="86"/>
  <c r="N25" i="86"/>
  <c r="N27" i="86"/>
  <c r="N29" i="86"/>
  <c r="N31" i="86"/>
  <c r="N33" i="86"/>
  <c r="N35" i="86"/>
  <c r="N37" i="86"/>
  <c r="N40" i="86"/>
  <c r="N42" i="86"/>
  <c r="N44" i="86"/>
  <c r="O8" i="86" l="1"/>
  <c r="I8" i="86"/>
  <c r="M8" i="86"/>
  <c r="K8" i="86"/>
  <c r="J9" i="86"/>
  <c r="K9" i="86"/>
  <c r="I9" i="86"/>
  <c r="I10" i="86" s="1"/>
  <c r="Q10" i="86" s="1"/>
  <c r="L9" i="86"/>
  <c r="O9" i="86"/>
  <c r="P9" i="86"/>
  <c r="M9" i="86"/>
  <c r="N9" i="86"/>
  <c r="K10" i="86" l="1"/>
  <c r="M10" i="86"/>
  <c r="O10" i="86" l="1"/>
  <c r="K27" i="81" l="1"/>
  <c r="L27" i="81" s="1"/>
  <c r="M27" i="81" s="1"/>
  <c r="N28" i="81"/>
  <c r="O28" i="81" s="1"/>
  <c r="N29" i="81"/>
  <c r="O29" i="81" s="1"/>
  <c r="N36" i="81"/>
  <c r="O36" i="81" s="1"/>
  <c r="L49" i="72" l="1"/>
  <c r="K49" i="72"/>
  <c r="K50" i="72" s="1"/>
  <c r="J49" i="72"/>
  <c r="J50" i="72" s="1"/>
  <c r="I49" i="72"/>
  <c r="I50" i="72" s="1"/>
  <c r="H49" i="72"/>
  <c r="L47" i="72"/>
  <c r="K47" i="72"/>
  <c r="J47" i="72"/>
  <c r="I47" i="72"/>
  <c r="H47" i="72"/>
  <c r="L45" i="72"/>
  <c r="K45" i="72"/>
  <c r="J45" i="72"/>
  <c r="I45" i="72"/>
  <c r="H45" i="72"/>
  <c r="L43" i="72"/>
  <c r="K43" i="72"/>
  <c r="J43" i="72"/>
  <c r="I43" i="72"/>
  <c r="H43" i="72"/>
  <c r="L41" i="72"/>
  <c r="K41" i="72"/>
  <c r="J41" i="72"/>
  <c r="I41" i="72"/>
  <c r="H41" i="72"/>
  <c r="L39" i="72"/>
  <c r="K39" i="72"/>
  <c r="J39" i="72"/>
  <c r="I39" i="72"/>
  <c r="H39" i="72"/>
  <c r="K37" i="72"/>
  <c r="J37" i="72"/>
  <c r="I37" i="72"/>
  <c r="H37" i="72"/>
  <c r="K35" i="72"/>
  <c r="J35" i="72"/>
  <c r="I35" i="72"/>
  <c r="H35" i="72"/>
  <c r="K33" i="72"/>
  <c r="J33" i="72"/>
  <c r="I33" i="72"/>
  <c r="H33" i="72"/>
  <c r="K31" i="72"/>
  <c r="J31" i="72"/>
  <c r="I31" i="72"/>
  <c r="H31" i="72"/>
  <c r="K29" i="72"/>
  <c r="J29" i="72"/>
  <c r="I29" i="72"/>
  <c r="H29" i="72"/>
  <c r="K27" i="72"/>
  <c r="J27" i="72"/>
  <c r="I27" i="72"/>
  <c r="H27" i="72"/>
  <c r="K25" i="72"/>
  <c r="J25" i="72"/>
  <c r="I25" i="72"/>
  <c r="H25" i="72"/>
  <c r="K23" i="72"/>
  <c r="J23" i="72"/>
  <c r="I23" i="72"/>
  <c r="H23" i="72"/>
  <c r="K21" i="72"/>
  <c r="J21" i="72"/>
  <c r="I21" i="72"/>
  <c r="H21" i="72"/>
  <c r="K19" i="72"/>
  <c r="J19" i="72"/>
  <c r="I19" i="72"/>
  <c r="H19" i="72"/>
  <c r="L17" i="72"/>
  <c r="L18" i="72" s="1"/>
  <c r="L19" i="72" s="1"/>
  <c r="L20" i="72" s="1"/>
  <c r="L21" i="72" s="1"/>
  <c r="K17" i="72"/>
  <c r="J17" i="72"/>
  <c r="I17" i="72"/>
  <c r="H17" i="72"/>
  <c r="L15" i="72"/>
  <c r="K15" i="72"/>
  <c r="J15" i="72"/>
  <c r="I15" i="72"/>
  <c r="H15" i="72"/>
  <c r="L13" i="72"/>
  <c r="K13" i="72"/>
  <c r="J13" i="72"/>
  <c r="I13" i="72"/>
  <c r="H13" i="72"/>
  <c r="L11" i="72"/>
  <c r="K11" i="72"/>
  <c r="J11" i="72"/>
  <c r="I11" i="72"/>
  <c r="H11" i="72"/>
  <c r="K9" i="72"/>
  <c r="J9" i="72"/>
  <c r="I9" i="72"/>
  <c r="H9" i="72"/>
  <c r="K7" i="72"/>
  <c r="J7" i="72"/>
  <c r="I7" i="72"/>
  <c r="H7" i="72"/>
  <c r="H11" i="68" l="1"/>
  <c r="H18" i="68"/>
  <c r="H15" i="68"/>
  <c r="H9" i="68"/>
  <c r="H8" i="68" l="1"/>
  <c r="H39" i="68"/>
  <c r="H34" i="68"/>
  <c r="H44" i="68" s="1"/>
  <c r="H29" i="68"/>
  <c r="H41" i="68" s="1"/>
  <c r="H27" i="68"/>
  <c r="H25" i="68"/>
  <c r="H36" i="68" s="1"/>
  <c r="H20" i="68"/>
  <c r="H22" i="68" l="1"/>
  <c r="H31" i="68"/>
</calcChain>
</file>

<file path=xl/sharedStrings.xml><?xml version="1.0" encoding="utf-8"?>
<sst xmlns="http://schemas.openxmlformats.org/spreadsheetml/2006/main" count="324" uniqueCount="174">
  <si>
    <t>%</t>
  </si>
  <si>
    <t>AL</t>
  </si>
  <si>
    <t>AOD</t>
  </si>
  <si>
    <t>Chercheurs des EPST</t>
  </si>
  <si>
    <t>ITA</t>
  </si>
  <si>
    <t>BIATSS</t>
  </si>
  <si>
    <t>Age de titularisation</t>
  </si>
  <si>
    <t>Age du premier emploi</t>
  </si>
  <si>
    <t>Effectifs titularisés</t>
  </si>
  <si>
    <t xml:space="preserve">ITA </t>
  </si>
  <si>
    <t xml:space="preserve">Taux de liquidation </t>
  </si>
  <si>
    <t>Chercheurs EPST</t>
  </si>
  <si>
    <t>E-C EPSCP</t>
  </si>
  <si>
    <t>nc</t>
  </si>
  <si>
    <t xml:space="preserve">E-C des EPST </t>
  </si>
  <si>
    <t>E.C des EPSCP</t>
  </si>
  <si>
    <t>AAD légal</t>
  </si>
  <si>
    <t>Sources : SIES, bases SRE</t>
  </si>
  <si>
    <t>On notera cependant qu'à méthode constante, les âges au recrutement et l'âge à la soutenance évoluent de façon différente</t>
  </si>
  <si>
    <t xml:space="preserve">- l’âge à la soutenance inclut les doctorats obtenus après reprise d'études. </t>
  </si>
  <si>
    <t>Pour les 86% des diplômés qui étaient présents dans le fichier des inscriptions et donc pour lesquels on dispose de l'âge</t>
  </si>
  <si>
    <t>hors Santé, mais yc doctorats obtenus après reprise d'études</t>
  </si>
  <si>
    <t>âge au 31/12 de l'année de soutenance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</si>
  <si>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</si>
  <si>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</si>
  <si>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</si>
  <si>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</si>
  <si>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</si>
  <si>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</si>
  <si>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</si>
  <si>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</si>
  <si>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</si>
  <si>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</si>
  <si>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</si>
  <si>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Année universitaire</t>
  </si>
  <si>
    <t>Evolution 07-17</t>
  </si>
  <si>
    <t>CR2 : Source CNRS, INRA, INRIA, INSERM et IRD : âge lors du concours</t>
  </si>
  <si>
    <t>non compris médecine et odontologie, corps spécifiques.</t>
  </si>
  <si>
    <t>Champ : Campagnes de recrutement 2008 à 2016 - Session synchronisée (2009 à 2016) et première session (2007 et 2008)</t>
  </si>
  <si>
    <t>MCF : Source GALAXIE / ANTEE - DGRH A1-1  : âge au 31/12</t>
  </si>
  <si>
    <t>MCF</t>
  </si>
  <si>
    <t xml:space="preserve">Age moyen des lauréats aux concours de MCF et de CR 2e classe
</t>
  </si>
  <si>
    <t xml:space="preserve">2014-2017 </t>
  </si>
  <si>
    <t>Ensemble ESR</t>
  </si>
  <si>
    <r>
      <t>Sources : SIES, bases SRE / COR</t>
    </r>
    <r>
      <rPr>
        <b/>
        <sz val="9"/>
        <color rgb="FFFF0000"/>
        <rFont val="Arial Narrow"/>
        <family val="2"/>
      </rPr>
      <t xml:space="preserve"> </t>
    </r>
    <r>
      <rPr>
        <sz val="9"/>
        <color rgb="FF000000"/>
        <rFont val="Calibri"/>
        <family val="2"/>
        <scheme val="minor"/>
      </rPr>
      <t xml:space="preserve"> </t>
    </r>
  </si>
  <si>
    <t>Sources : SIES bases SRE</t>
  </si>
  <si>
    <t>EC des EPSCP</t>
  </si>
  <si>
    <t xml:space="preserve">Chercheurs des EPST </t>
  </si>
  <si>
    <t>2010-2014</t>
  </si>
  <si>
    <t xml:space="preserve">Âge au départ en retraite </t>
  </si>
  <si>
    <t>Note : Les bases utilisées pour le calcul des indicateurs de durées sur 2010-2017 (connu) et sur 2018-2024 (projeté) sont différentes et les données 2017 et 2018 ne peuvent être comparées</t>
  </si>
  <si>
    <t>Variations 2010-2017</t>
  </si>
  <si>
    <t>En trimestres</t>
  </si>
  <si>
    <t>En points de pourcentage</t>
  </si>
  <si>
    <t>CR 2e classe</t>
  </si>
  <si>
    <t>Age à la soutenance du doctorat, yc après reprise d'études</t>
  </si>
  <si>
    <t xml:space="preserve">FPE sédentaires </t>
  </si>
  <si>
    <t>dont catégorie A</t>
  </si>
  <si>
    <t>Année</t>
  </si>
  <si>
    <t>AL+3</t>
  </si>
  <si>
    <t>E-C</t>
  </si>
  <si>
    <t>Chercheurs</t>
  </si>
  <si>
    <t>Hommes</t>
  </si>
  <si>
    <t>En années</t>
  </si>
  <si>
    <t>En mois</t>
  </si>
  <si>
    <t xml:space="preserve"> Chercheurs</t>
  </si>
  <si>
    <t xml:space="preserve"> EC</t>
  </si>
  <si>
    <t>Femmes</t>
  </si>
  <si>
    <t>Ensemble hommes + femmes</t>
  </si>
  <si>
    <t>2024 p</t>
  </si>
  <si>
    <t>p : projeté</t>
  </si>
  <si>
    <t>2017-2024 p</t>
  </si>
  <si>
    <t>Variations 2018-2024</t>
  </si>
  <si>
    <t>Variations 2018-2024 - HOMMES</t>
  </si>
  <si>
    <t>Variations 2018-2024 - FEMMES</t>
  </si>
  <si>
    <t>écart Hommes-Femmes</t>
  </si>
  <si>
    <t xml:space="preserve">Figure 6 - Evolution des âges moyens au départ en retraite </t>
  </si>
  <si>
    <t>S1 :  hausse des âges réglementaires</t>
  </si>
  <si>
    <t>S0 :  gel des hausses dès 2018</t>
  </si>
  <si>
    <t>SOMMAIRE</t>
  </si>
  <si>
    <t>Figure 1</t>
  </si>
  <si>
    <t>Figure 2</t>
  </si>
  <si>
    <t>Figure 5</t>
  </si>
  <si>
    <t>Figure 6</t>
  </si>
  <si>
    <t>Note d'information : Les départs en retraite des titulaires de l’enseignement supérieur et de la recherche de 2018 à 2024</t>
  </si>
  <si>
    <t>Figure 7</t>
  </si>
  <si>
    <t>Figure 8</t>
  </si>
  <si>
    <t>Figure 9</t>
  </si>
  <si>
    <t>Figure 10</t>
  </si>
  <si>
    <t>Répartition cumulée des départs en retraite selon la distance à l'AOD</t>
  </si>
  <si>
    <t>Prévision des âges moyens de départ des hommes selon 2 scénarios</t>
  </si>
  <si>
    <t>Prévision des âges moyens de départ des femmes  selon 2 scénarios</t>
  </si>
  <si>
    <t>Années de titularisation des personnels en activité en 2014</t>
  </si>
  <si>
    <t xml:space="preserve">Projection des départs en retraite </t>
  </si>
  <si>
    <t>Age moyen des lauréats aux concours de MCF et de CR 2e classe</t>
  </si>
  <si>
    <t xml:space="preserve">Pyramides des âges des titulaires de l'ESR, à fin 2017 </t>
  </si>
  <si>
    <t xml:space="preserve">Âges moyens de départ en retraite  - Hommes et femmes </t>
  </si>
  <si>
    <t>Âges charnières des carrières des titulaires de l'ESR</t>
  </si>
  <si>
    <t xml:space="preserve">Evolution des âges moyens au départ en retraite </t>
  </si>
  <si>
    <t>Fonction publique sédentaire : Montée en charge des âges pivots par génération</t>
  </si>
  <si>
    <t>Répartitions en % dans chaque sous-population</t>
  </si>
  <si>
    <t>Répartitions en effectifs dans chaque sous-population</t>
  </si>
  <si>
    <t>Tous régimes (COR)</t>
  </si>
  <si>
    <t xml:space="preserve">Note : le faible écart entre l’âge moyen des lauréats aux concours et l’âge à la soutenance du doctorat  présenté dans le graphe tient notamment à deux facteurs : </t>
  </si>
  <si>
    <t>- De plus, des disparités par discipline peuvent contribuer à ces écarts : en effet, les doctorants en Lettres, Sciences Humaines obtiennent leur diplôme  à 35 ans et 5 mois , contre 28 ans et 6 mois en Sciences (et STAPS).</t>
  </si>
  <si>
    <t xml:space="preserve">Sources : SIES, bases SRE   </t>
  </si>
  <si>
    <t>Champ : titulaires de l’ESR, hors ATEC</t>
  </si>
  <si>
    <t xml:space="preserve">âge moyen, H, F </t>
  </si>
  <si>
    <t>âge moyen global</t>
  </si>
  <si>
    <t>Effectifs</t>
  </si>
  <si>
    <r>
      <t>Sources : SIES, bases SRE / COR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</t>
    </r>
  </si>
  <si>
    <t>Champ : titulaires de l’ESR de plus de 43 ans, hors ATEC/ Ensemble des cotisants en France</t>
  </si>
  <si>
    <t>Figure 8 - Âges charnières moyens des carrières des titulaires de l'ESR</t>
  </si>
  <si>
    <t>Âges charnières moyens, ensemble</t>
  </si>
  <si>
    <t xml:space="preserve">Titularisation </t>
  </si>
  <si>
    <t xml:space="preserve">Départ en retraite </t>
  </si>
  <si>
    <t>Début de carrière professionnelle</t>
  </si>
  <si>
    <t xml:space="preserve">Répartition cumulée des départs en retraite selon la distance à l'AOD  </t>
  </si>
  <si>
    <t>Année de départ</t>
  </si>
  <si>
    <t>Figure 19 -  Variations des principaux paramètres du calcul de la pension</t>
  </si>
  <si>
    <t>Sources : SIES  bases SRE</t>
  </si>
  <si>
    <t>Stock présents ayant atteint ou dépassé l’AOD</t>
  </si>
  <si>
    <t>Taux de départ en retraite après AOD</t>
  </si>
  <si>
    <t>Projection des départs en retraite</t>
  </si>
  <si>
    <t>Note : les "effectifs titularisés" encore en activite en 2014, ne représentent pas fidèlement les effectifs recrutés, toutes générations confondues ; ils mettent néanmoins en évidence des pics nets pour les EPST</t>
  </si>
  <si>
    <t>Année de titularisation</t>
  </si>
  <si>
    <t>Ages réglementaires</t>
  </si>
  <si>
    <t>Total France (COR)</t>
  </si>
  <si>
    <t xml:space="preserve">Ensemble ESR </t>
  </si>
  <si>
    <t>Champ : titulaires de l’ESR, hors ATEC, partis en 2014-2017</t>
  </si>
  <si>
    <t>Champ : titulaires de l’ESR, hors ATEC, en poste en 2014-2017</t>
  </si>
  <si>
    <t>Champ : titulaires de l’ESR de plus de 43 ans, hors ATEC</t>
  </si>
  <si>
    <t xml:space="preserve">Champ : titulaires de l’ESR en poste en 2014 </t>
  </si>
  <si>
    <t xml:space="preserve"> Champ : titulaires de l’ESR de plus de 43 ans, hors ATEC</t>
  </si>
  <si>
    <t xml:space="preserve">Champ : titulaires de l’ESR; hors ATEC </t>
  </si>
  <si>
    <t>Scénarios d'évolution des âges moyens au départ</t>
  </si>
  <si>
    <t>Départs en retraite (total)</t>
  </si>
  <si>
    <t>Départs en retraite après AOD</t>
  </si>
  <si>
    <t xml:space="preserve">Durée à la liquidation : </t>
  </si>
  <si>
    <t>des cotisations totales</t>
  </si>
  <si>
    <t>des services FP</t>
  </si>
  <si>
    <t>Figure 19</t>
  </si>
  <si>
    <t>Variations des principaux paramètres du calcul de la pension</t>
  </si>
  <si>
    <t>Figures 3, 4</t>
  </si>
  <si>
    <t>Figures 11-14</t>
  </si>
  <si>
    <t>Figures 15-18</t>
  </si>
  <si>
    <t>2010-2024 p</t>
  </si>
  <si>
    <t>Champ : titulaires de l’ESR de plus de 43 ans, hors ATEC/Ensemble des cotisants en France / Ensembles des cotisants au SRE</t>
  </si>
  <si>
    <t>Distance à l'AOD (en années)</t>
  </si>
  <si>
    <t>Age d'ouverture des droits</t>
  </si>
  <si>
    <t>Age d'annulation légale de la décote</t>
  </si>
  <si>
    <t>Age limite, ou âge de mise en retraite d'office</t>
  </si>
  <si>
    <t>Nombre de trimestres requis</t>
  </si>
  <si>
    <t>trimestres requis pour le taux plein</t>
  </si>
  <si>
    <t>date de naissance</t>
  </si>
  <si>
    <t>Retraites</t>
  </si>
  <si>
    <t>Présents</t>
  </si>
  <si>
    <t>+1,3</t>
  </si>
  <si>
    <t>+1,5</t>
  </si>
  <si>
    <t>+0,4</t>
  </si>
  <si>
    <t>+1,4</t>
  </si>
  <si>
    <t>+0,9</t>
  </si>
  <si>
    <t>+1,6</t>
  </si>
  <si>
    <t>+0,5</t>
  </si>
  <si>
    <t>+0,2</t>
  </si>
  <si>
    <t>+0,1</t>
  </si>
  <si>
    <t>+0,6</t>
  </si>
  <si>
    <t>+0,7</t>
  </si>
  <si>
    <t>+1,8</t>
  </si>
  <si>
    <t>+2,5</t>
  </si>
  <si>
    <t>+2,2</t>
  </si>
  <si>
    <t>+2</t>
  </si>
  <si>
    <t>+2,3</t>
  </si>
  <si>
    <t>-0,1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</si>
</sst>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??\ _€_-;_-@_-"/>
    <numFmt numFmtId="167" formatCode="0.0"/>
    <numFmt numFmtId="168" formatCode="_-* #,##0.0\ _€_-;\-* #,##0.0\ _€_-;_-* &quot;-&quot;??\ _€_-;_-@_-"/>
    <numFmt numFmtId="169" formatCode="General_)"/>
    <numFmt numFmtId="170" formatCode="&quot;£&quot;#,##0.00;\-&quot;£&quot;#,##0.00"/>
    <numFmt numFmtId="171" formatCode="_(* #,##0.00_);_(* \(#,##0.00\);_(* &quot;-&quot;??_);_(@_)"/>
    <numFmt numFmtId="172" formatCode="_-* #,##0.00\ _F_-;\-* #,##0.00\ _F_-;_-* &quot;-&quot;??\ _F_-;_-@_-"/>
    <numFmt numFmtId="173" formatCode="#,##0.000"/>
    <numFmt numFmtId="174" formatCode="#,##0.0"/>
    <numFmt numFmtId="175" formatCode="#,##0.00%;[Red]\(#,##0.00%\)"/>
    <numFmt numFmtId="176" formatCode="_(&quot;€&quot;* #,##0_);_(&quot;€&quot;* \(#,##0\);_(&quot;€&quot;* &quot;-&quot;_);_(@_)"/>
    <numFmt numFmtId="177" formatCode="_(&quot;$&quot;* #,##0.00_);_(&quot;$&quot;* \(#,##0.00\);_(&quot;$&quot;* &quot;-&quot;??_);_(@_)"/>
    <numFmt numFmtId="178" formatCode="&quot;$&quot;#,##0\ ;\(&quot;$&quot;#,##0\)"/>
    <numFmt numFmtId="179" formatCode="_(* #,##0_);_(* \(#,##0\);_(* &quot;-&quot;_);_(@_)"/>
    <numFmt numFmtId="180" formatCode="_-* #,##0\ _K_è_-;\-* #,##0\ _K_è_-;_-* &quot;-&quot;\ _K_è_-;_-@_-"/>
    <numFmt numFmtId="181" formatCode="_-* #,##0.00\ _K_è_-;\-* #,##0.00\ _K_è_-;_-* &quot;-&quot;??\ _K_è_-;_-@_-"/>
    <numFmt numFmtId="182" formatCode="_-* #,##0.00\ [$€]_-;\-* #,##0.00\ [$€]_-;_-* &quot;-&quot;??\ [$€]_-;_-@_-"/>
    <numFmt numFmtId="183" formatCode="_-* #,##0.00\ [$€-1]_-;\-* #,##0.00\ [$€-1]_-;_-* &quot;-&quot;??\ [$€-1]_-"/>
    <numFmt numFmtId="184" formatCode="&quot;$&quot;#,##0_);\(&quot;$&quot;#,##0.0\)"/>
    <numFmt numFmtId="185" formatCode="_-* #,##0.00\ &quot;Kè&quot;_-;\-* #,##0.00\ &quot;Kè&quot;_-;_-* &quot;-&quot;??\ &quot;Kè&quot;_-;_-@_-"/>
    <numFmt numFmtId="186" formatCode="0.00_)"/>
    <numFmt numFmtId="187" formatCode="0&quot;        &quot;"/>
    <numFmt numFmtId="188" formatCode="#,##0.00&quot; &quot;[$€-40C];[Red]&quot;-&quot;#,##0.00&quot; &quot;[$€-40C]"/>
    <numFmt numFmtId="189" formatCode="##0.0"/>
    <numFmt numFmtId="190" formatCode="###,000"/>
    <numFmt numFmtId="191" formatCode="0&quot;    &quot;"/>
    <numFmt numFmtId="192" formatCode="_-* #,##0.00\ _k_r_-;\-* #,##0.00\ _k_r_-;_-* &quot;-&quot;??\ _k_r_-;_-@_-"/>
    <numFmt numFmtId="193" formatCode="_(&quot;$&quot;* #,##0_);_(&quot;$&quot;* \(#,##0\);_(&quot;$&quot;* &quot;-&quot;_);_(@_)"/>
    <numFmt numFmtId="194" formatCode="\+#,##0.0;\-#,##0.0"/>
    <numFmt numFmtId="195" formatCode="\+#,##0.0%;\-#,##0.0%"/>
    <numFmt numFmtId="196" formatCode="_-* #,##0;\-* #,##0;_-* &quot;-&quot;??\ _€_-;_-@_-"/>
    <numFmt numFmtId="197" formatCode="0.0%"/>
  </numFmts>
  <fonts count="1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sz val="10"/>
      <color rgb="FFFA7D00"/>
      <name val="Arial"/>
      <family val="2"/>
    </font>
    <font>
      <b/>
      <sz val="10"/>
      <color indexed="9"/>
      <name val="Arial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8"/>
      <color indexed="8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</font>
    <font>
      <b/>
      <sz val="8"/>
      <name val="Times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10"/>
      <name val="Arial CE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8.5"/>
      <color theme="10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Calibri"/>
      <family val="2"/>
    </font>
    <font>
      <u/>
      <sz val="7.5"/>
      <color indexed="12"/>
      <name val="Courier"/>
      <family val="3"/>
    </font>
    <font>
      <u/>
      <sz val="8"/>
      <color theme="10"/>
      <name val="Arial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b/>
      <i/>
      <sz val="16"/>
      <name val="Helv"/>
    </font>
    <font>
      <sz val="10"/>
      <color theme="1"/>
      <name val="Times New Roman"/>
      <family val="2"/>
    </font>
    <font>
      <sz val="10"/>
      <name val="Courier New"/>
      <family val="3"/>
    </font>
    <font>
      <sz val="11"/>
      <name val="Times New Roman"/>
      <family val="1"/>
    </font>
    <font>
      <sz val="10"/>
      <name val="Helvetica"/>
      <family val="2"/>
    </font>
    <font>
      <sz val="8"/>
      <name val="Courier"/>
      <family val="3"/>
    </font>
    <font>
      <sz val="10"/>
      <color theme="1"/>
      <name val="Calibri"/>
      <family val="2"/>
    </font>
    <font>
      <sz val="10"/>
      <name val="Garamond"/>
      <family val="1"/>
    </font>
    <font>
      <sz val="11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imes"/>
      <family val="1"/>
    </font>
    <font>
      <sz val="10"/>
      <name val="Courier"/>
      <family val="3"/>
    </font>
    <font>
      <sz val="11"/>
      <color theme="1"/>
      <name val="Czcionka tekstu podstawowego"/>
      <family val="2"/>
    </font>
    <font>
      <sz val="11"/>
      <color indexed="8"/>
      <name val="Czcionka tekstu podstawowego"/>
      <family val="2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6"/>
      <name val="Times"/>
      <family val="1"/>
    </font>
    <font>
      <b/>
      <sz val="10"/>
      <color indexed="63"/>
      <name val="Arial"/>
      <family val="2"/>
    </font>
    <font>
      <b/>
      <i/>
      <u/>
      <sz val="11"/>
      <color theme="1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i/>
      <sz val="8"/>
      <name val="Times"/>
      <family val="1"/>
    </font>
    <font>
      <sz val="8"/>
      <name val="Times"/>
      <family val="1"/>
    </font>
    <font>
      <i/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8"/>
      <name val="MS Sans Serif"/>
      <family val="2"/>
    </font>
    <font>
      <b/>
      <sz val="14"/>
      <name val="Helv"/>
    </font>
    <font>
      <b/>
      <sz val="14"/>
      <name val="Helv"/>
      <family val="2"/>
    </font>
    <font>
      <b/>
      <sz val="12"/>
      <name val="Helv"/>
    </font>
    <font>
      <b/>
      <sz val="12"/>
      <name val="Helv"/>
      <family val="2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i/>
      <sz val="8"/>
      <name val="Tms Rmn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sz val="10"/>
      <color indexed="10"/>
      <name val="Arial"/>
      <family val="2"/>
    </font>
    <font>
      <sz val="10"/>
      <name val="Times"/>
      <family val="1"/>
    </font>
    <font>
      <sz val="12"/>
      <name val="宋体"/>
      <charset val="134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rgb="FFFF0000"/>
      <name val="Arial Narrow"/>
      <family val="2"/>
    </font>
    <font>
      <sz val="9"/>
      <color rgb="FF000000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 Narrow"/>
      <family val="2"/>
    </font>
    <font>
      <i/>
      <sz val="10"/>
      <color theme="1"/>
      <name val="Arial Narrow"/>
      <family val="2"/>
    </font>
    <font>
      <i/>
      <sz val="10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i/>
      <sz val="10"/>
      <color rgb="FF000000"/>
      <name val="Arial Narrow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name val="Arial"/>
      <family val="2"/>
    </font>
    <font>
      <u/>
      <sz val="11"/>
      <color theme="2" tint="-0.499984740745262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10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BE0F4"/>
        <bgColor indexed="64"/>
      </patternFill>
    </fill>
    <fill>
      <patternFill patternType="solid">
        <fgColor rgb="FFB8C1E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31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42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46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7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indexed="44"/>
      </patternFill>
    </fill>
    <fill>
      <patternFill patternType="solid">
        <fgColor theme="5" tint="0.59974974822229687"/>
        <bgColor indexed="64"/>
      </patternFill>
    </fill>
    <fill>
      <patternFill patternType="solid">
        <fgColor indexed="29"/>
      </patternFill>
    </fill>
    <fill>
      <patternFill patternType="solid">
        <fgColor theme="6" tint="0.59974974822229687"/>
        <bgColor indexed="64"/>
      </patternFill>
    </fill>
    <fill>
      <patternFill patternType="solid">
        <fgColor indexed="11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10"/>
      </patternFill>
    </fill>
    <fill>
      <patternFill patternType="solid">
        <fgColor theme="2" tint="-0.24997711111789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0F0F0"/>
      </left>
      <right style="thin">
        <color rgb="FFF0F0F0"/>
      </right>
      <top style="thin">
        <color rgb="FFF0F0F0"/>
      </top>
      <bottom style="thin">
        <color rgb="FFF0F0F0"/>
      </bottom>
      <diagonal/>
    </border>
    <border>
      <left style="thick">
        <color rgb="FFDBE0F4"/>
      </left>
      <right style="thick">
        <color rgb="FFDBE0F4"/>
      </right>
      <top style="thick">
        <color rgb="FF4E67C8"/>
      </top>
      <bottom style="thick">
        <color rgb="FFDBE0F4"/>
      </bottom>
      <diagonal/>
    </border>
    <border>
      <left/>
      <right style="thick">
        <color rgb="FFDBE0F4"/>
      </right>
      <top style="thick">
        <color rgb="FF4E67C8"/>
      </top>
      <bottom style="thick">
        <color rgb="FFDBE0F4"/>
      </bottom>
      <diagonal/>
    </border>
    <border>
      <left/>
      <right style="thick">
        <color rgb="FFDBE0F4"/>
      </right>
      <top/>
      <bottom style="thick">
        <color rgb="FFDBE0F4"/>
      </bottom>
      <diagonal/>
    </border>
    <border>
      <left style="thick">
        <color rgb="FFDBE0F4"/>
      </left>
      <right style="thick">
        <color rgb="FFDBE0F4"/>
      </right>
      <top style="thick">
        <color rgb="FFDBE0F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DBE0F4"/>
      </right>
      <top/>
      <bottom/>
      <diagonal/>
    </border>
    <border>
      <left/>
      <right style="thick">
        <color theme="4" tint="0.79998168889431442"/>
      </right>
      <top style="thick">
        <color theme="4" tint="0.79998168889431442"/>
      </top>
      <bottom/>
      <diagonal/>
    </border>
    <border>
      <left style="thick">
        <color theme="4" tint="0.79998168889431442"/>
      </left>
      <right style="thick">
        <color theme="4" tint="0.79998168889431442"/>
      </right>
      <top style="thick">
        <color theme="4" tint="0.79998168889431442"/>
      </top>
      <bottom/>
      <diagonal/>
    </border>
    <border>
      <left style="thick">
        <color theme="4" tint="0.79998168889431442"/>
      </left>
      <right/>
      <top style="thick">
        <color theme="4" tint="0.79998168889431442"/>
      </top>
      <bottom/>
      <diagonal/>
    </border>
    <border>
      <left/>
      <right style="thick">
        <color theme="4" tint="0.79998168889431442"/>
      </right>
      <top/>
      <bottom/>
      <diagonal/>
    </border>
    <border>
      <left style="thick">
        <color theme="4" tint="0.79998168889431442"/>
      </left>
      <right style="thick">
        <color theme="4" tint="0.79998168889431442"/>
      </right>
      <top/>
      <bottom/>
      <diagonal/>
    </border>
    <border>
      <left style="thick">
        <color theme="4" tint="0.79998168889431442"/>
      </left>
      <right/>
      <top/>
      <bottom/>
      <diagonal/>
    </border>
    <border>
      <left/>
      <right/>
      <top style="thick">
        <color rgb="FFDBE0F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4E67C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4E67C8"/>
      </bottom>
      <diagonal/>
    </border>
    <border>
      <left style="thick">
        <color rgb="FFDBE0F4"/>
      </left>
      <right/>
      <top style="thick">
        <color rgb="FF4E67C8"/>
      </top>
      <bottom/>
      <diagonal/>
    </border>
    <border>
      <left style="thick">
        <color rgb="FFDBE0F4"/>
      </left>
      <right/>
      <top style="thick">
        <color rgb="FF4E67C8"/>
      </top>
      <bottom style="medium">
        <color theme="4"/>
      </bottom>
      <diagonal/>
    </border>
    <border>
      <left/>
      <right style="thick">
        <color rgb="FFDBE0F4"/>
      </right>
      <top style="thick">
        <color rgb="FF4E67C8"/>
      </top>
      <bottom style="medium">
        <color theme="4"/>
      </bottom>
      <diagonal/>
    </border>
    <border>
      <left/>
      <right/>
      <top/>
      <bottom style="medium">
        <color rgb="FF4E67C8"/>
      </bottom>
      <diagonal/>
    </border>
    <border>
      <left/>
      <right style="thick">
        <color rgb="FFDBE0F4"/>
      </right>
      <top/>
      <bottom style="medium">
        <color rgb="FF4E67C8"/>
      </bottom>
      <diagonal/>
    </border>
    <border>
      <left/>
      <right/>
      <top style="medium">
        <color rgb="FF4E67C8"/>
      </top>
      <bottom style="thick">
        <color rgb="FF4E67C8"/>
      </bottom>
      <diagonal/>
    </border>
    <border>
      <left style="thick">
        <color rgb="FFDBE0F4"/>
      </left>
      <right/>
      <top/>
      <bottom/>
      <diagonal/>
    </border>
    <border>
      <left style="thick">
        <color rgb="FFDBE0F4"/>
      </left>
      <right/>
      <top/>
      <bottom style="thick">
        <color rgb="FFDBE0F4"/>
      </bottom>
      <diagonal/>
    </border>
    <border>
      <left/>
      <right style="thick">
        <color rgb="FFDBE0F4"/>
      </right>
      <top style="thick">
        <color rgb="FF4E67C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18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2" fillId="16" borderId="0" applyNumberFormat="0" applyBorder="0" applyAlignment="0" applyProtection="0"/>
    <xf numFmtId="0" fontId="12" fillId="39" borderId="0"/>
    <xf numFmtId="0" fontId="12" fillId="39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 applyNumberFormat="0" applyBorder="0" applyAlignment="0" applyProtection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2" fillId="39" borderId="0"/>
    <xf numFmtId="0" fontId="12" fillId="16" borderId="0"/>
    <xf numFmtId="0" fontId="12" fillId="39" borderId="0"/>
    <xf numFmtId="0" fontId="12" fillId="39" borderId="0"/>
    <xf numFmtId="0" fontId="16" fillId="40" borderId="0" applyNumberFormat="0" applyBorder="0" applyAlignment="0" applyProtection="0"/>
    <xf numFmtId="0" fontId="12" fillId="20" borderId="0" applyNumberFormat="0" applyBorder="0" applyAlignment="0" applyProtection="0"/>
    <xf numFmtId="0" fontId="12" fillId="41" borderId="0"/>
    <xf numFmtId="0" fontId="12" fillId="41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 applyNumberFormat="0" applyBorder="0" applyAlignment="0" applyProtection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2" fillId="41" borderId="0"/>
    <xf numFmtId="0" fontId="12" fillId="20" borderId="0"/>
    <xf numFmtId="0" fontId="12" fillId="41" borderId="0"/>
    <xf numFmtId="0" fontId="12" fillId="41" borderId="0"/>
    <xf numFmtId="0" fontId="16" fillId="42" borderId="0" applyNumberFormat="0" applyBorder="0" applyAlignment="0" applyProtection="0"/>
    <xf numFmtId="0" fontId="12" fillId="24" borderId="0" applyNumberFormat="0" applyBorder="0" applyAlignment="0" applyProtection="0"/>
    <xf numFmtId="0" fontId="12" fillId="43" borderId="0"/>
    <xf numFmtId="0" fontId="12" fillId="43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 applyNumberFormat="0" applyBorder="0" applyAlignment="0" applyProtection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2" fillId="43" borderId="0"/>
    <xf numFmtId="0" fontId="12" fillId="24" borderId="0"/>
    <xf numFmtId="0" fontId="12" fillId="43" borderId="0"/>
    <xf numFmtId="0" fontId="12" fillId="43" borderId="0"/>
    <xf numFmtId="0" fontId="16" fillId="44" borderId="0" applyNumberFormat="0" applyBorder="0" applyAlignment="0" applyProtection="0"/>
    <xf numFmtId="0" fontId="12" fillId="28" borderId="0" applyNumberFormat="0" applyBorder="0" applyAlignment="0" applyProtection="0"/>
    <xf numFmtId="0" fontId="12" fillId="45" borderId="0"/>
    <xf numFmtId="0" fontId="12" fillId="45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 applyNumberFormat="0" applyBorder="0" applyAlignment="0" applyProtection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2" fillId="45" borderId="0"/>
    <xf numFmtId="0" fontId="12" fillId="28" borderId="0"/>
    <xf numFmtId="0" fontId="12" fillId="45" borderId="0"/>
    <xf numFmtId="0" fontId="12" fillId="45" borderId="0"/>
    <xf numFmtId="0" fontId="16" fillId="46" borderId="0" applyNumberFormat="0" applyBorder="0" applyAlignment="0" applyProtection="0"/>
    <xf numFmtId="0" fontId="12" fillId="32" borderId="0" applyNumberFormat="0" applyBorder="0" applyAlignment="0" applyProtection="0"/>
    <xf numFmtId="0" fontId="12" fillId="47" borderId="0"/>
    <xf numFmtId="0" fontId="12" fillId="47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 applyNumberFormat="0" applyBorder="0" applyAlignment="0" applyProtection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2" fillId="47" borderId="0"/>
    <xf numFmtId="0" fontId="12" fillId="32" borderId="0"/>
    <xf numFmtId="0" fontId="12" fillId="47" borderId="0"/>
    <xf numFmtId="0" fontId="12" fillId="47" borderId="0"/>
    <xf numFmtId="0" fontId="16" fillId="48" borderId="0" applyNumberFormat="0" applyBorder="0" applyAlignment="0" applyProtection="0"/>
    <xf numFmtId="0" fontId="12" fillId="36" borderId="0" applyNumberFormat="0" applyBorder="0" applyAlignment="0" applyProtection="0"/>
    <xf numFmtId="0" fontId="12" fillId="49" borderId="0"/>
    <xf numFmtId="0" fontId="12" fillId="49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 applyNumberFormat="0" applyBorder="0" applyAlignment="0" applyProtection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2" fillId="49" borderId="0"/>
    <xf numFmtId="0" fontId="12" fillId="36" borderId="0"/>
    <xf numFmtId="0" fontId="12" fillId="49" borderId="0"/>
    <xf numFmtId="0" fontId="12" fillId="49" borderId="0"/>
    <xf numFmtId="0" fontId="16" fillId="5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2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2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2" fillId="36" borderId="0" applyNumberFormat="0" applyBorder="0" applyAlignment="0" applyProtection="0"/>
    <xf numFmtId="0" fontId="16" fillId="40" borderId="0" applyNumberFormat="0" applyBorder="0" applyAlignment="0" applyProtection="0"/>
    <xf numFmtId="0" fontId="1" fillId="16" borderId="0" applyNumberFormat="0" applyBorder="0" applyAlignment="0" applyProtection="0"/>
    <xf numFmtId="0" fontId="16" fillId="40" borderId="0"/>
    <xf numFmtId="0" fontId="16" fillId="51" borderId="0"/>
    <xf numFmtId="0" fontId="16" fillId="40" borderId="0" applyNumberFormat="0" applyBorder="0" applyAlignment="0" applyProtection="0"/>
    <xf numFmtId="0" fontId="1" fillId="16" borderId="0" applyNumberFormat="0" applyBorder="0" applyAlignment="0" applyProtection="0"/>
    <xf numFmtId="0" fontId="16" fillId="42" borderId="0" applyNumberFormat="0" applyBorder="0" applyAlignment="0" applyProtection="0"/>
    <xf numFmtId="0" fontId="1" fillId="20" borderId="0" applyNumberFormat="0" applyBorder="0" applyAlignment="0" applyProtection="0"/>
    <xf numFmtId="0" fontId="16" fillId="42" borderId="0"/>
    <xf numFmtId="0" fontId="16" fillId="52" borderId="0"/>
    <xf numFmtId="0" fontId="16" fillId="42" borderId="0" applyNumberFormat="0" applyBorder="0" applyAlignment="0" applyProtection="0"/>
    <xf numFmtId="0" fontId="1" fillId="20" borderId="0" applyNumberFormat="0" applyBorder="0" applyAlignment="0" applyProtection="0"/>
    <xf numFmtId="0" fontId="16" fillId="44" borderId="0" applyNumberFormat="0" applyBorder="0" applyAlignment="0" applyProtection="0"/>
    <xf numFmtId="0" fontId="1" fillId="24" borderId="0" applyNumberFormat="0" applyBorder="0" applyAlignment="0" applyProtection="0"/>
    <xf numFmtId="0" fontId="16" fillId="44" borderId="0"/>
    <xf numFmtId="0" fontId="16" fillId="53" borderId="0"/>
    <xf numFmtId="0" fontId="16" fillId="44" borderId="0" applyNumberFormat="0" applyBorder="0" applyAlignment="0" applyProtection="0"/>
    <xf numFmtId="0" fontId="1" fillId="24" borderId="0" applyNumberFormat="0" applyBorder="0" applyAlignment="0" applyProtection="0"/>
    <xf numFmtId="0" fontId="16" fillId="46" borderId="0" applyNumberFormat="0" applyBorder="0" applyAlignment="0" applyProtection="0"/>
    <xf numFmtId="0" fontId="1" fillId="28" borderId="0" applyNumberFormat="0" applyBorder="0" applyAlignment="0" applyProtection="0"/>
    <xf numFmtId="0" fontId="16" fillId="46" borderId="0"/>
    <xf numFmtId="0" fontId="16" fillId="54" borderId="0"/>
    <xf numFmtId="0" fontId="16" fillId="46" borderId="0" applyNumberFormat="0" applyBorder="0" applyAlignment="0" applyProtection="0"/>
    <xf numFmtId="0" fontId="1" fillId="28" borderId="0" applyNumberFormat="0" applyBorder="0" applyAlignment="0" applyProtection="0"/>
    <xf numFmtId="0" fontId="16" fillId="48" borderId="0" applyNumberFormat="0" applyBorder="0" applyAlignment="0" applyProtection="0"/>
    <xf numFmtId="0" fontId="1" fillId="32" borderId="0" applyNumberFormat="0" applyBorder="0" applyAlignment="0" applyProtection="0"/>
    <xf numFmtId="0" fontId="16" fillId="48" borderId="0"/>
    <xf numFmtId="0" fontId="16" fillId="55" borderId="0"/>
    <xf numFmtId="0" fontId="16" fillId="48" borderId="0" applyNumberFormat="0" applyBorder="0" applyAlignment="0" applyProtection="0"/>
    <xf numFmtId="0" fontId="1" fillId="32" borderId="0" applyNumberFormat="0" applyBorder="0" applyAlignment="0" applyProtection="0"/>
    <xf numFmtId="0" fontId="16" fillId="50" borderId="0" applyNumberFormat="0" applyBorder="0" applyAlignment="0" applyProtection="0"/>
    <xf numFmtId="0" fontId="1" fillId="36" borderId="0" applyNumberFormat="0" applyBorder="0" applyAlignment="0" applyProtection="0"/>
    <xf numFmtId="0" fontId="16" fillId="50" borderId="0"/>
    <xf numFmtId="0" fontId="16" fillId="56" borderId="0"/>
    <xf numFmtId="0" fontId="16" fillId="50" borderId="0" applyNumberFormat="0" applyBorder="0" applyAlignment="0" applyProtection="0"/>
    <xf numFmtId="0" fontId="1" fillId="36" borderId="0" applyNumberFormat="0" applyBorder="0" applyAlignment="0" applyProtection="0"/>
    <xf numFmtId="0" fontId="12" fillId="17" borderId="0" applyNumberFormat="0" applyBorder="0" applyAlignment="0" applyProtection="0"/>
    <xf numFmtId="0" fontId="12" fillId="57" borderId="0"/>
    <xf numFmtId="0" fontId="12" fillId="5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 applyNumberFormat="0" applyBorder="0" applyAlignment="0" applyProtection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2" fillId="57" borderId="0"/>
    <xf numFmtId="0" fontId="12" fillId="17" borderId="0"/>
    <xf numFmtId="0" fontId="12" fillId="57" borderId="0"/>
    <xf numFmtId="0" fontId="12" fillId="57" borderId="0"/>
    <xf numFmtId="0" fontId="16" fillId="58" borderId="0" applyNumberFormat="0" applyBorder="0" applyAlignment="0" applyProtection="0"/>
    <xf numFmtId="0" fontId="12" fillId="21" borderId="0" applyNumberFormat="0" applyBorder="0" applyAlignment="0" applyProtection="0"/>
    <xf numFmtId="0" fontId="12" fillId="59" borderId="0"/>
    <xf numFmtId="0" fontId="12" fillId="59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 applyNumberFormat="0" applyBorder="0" applyAlignment="0" applyProtection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2" fillId="59" borderId="0"/>
    <xf numFmtId="0" fontId="12" fillId="21" borderId="0"/>
    <xf numFmtId="0" fontId="12" fillId="59" borderId="0"/>
    <xf numFmtId="0" fontId="12" fillId="59" borderId="0"/>
    <xf numFmtId="0" fontId="1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61" borderId="0"/>
    <xf numFmtId="0" fontId="12" fillId="61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 applyNumberFormat="0" applyBorder="0" applyAlignment="0" applyProtection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2" fillId="61" borderId="0"/>
    <xf numFmtId="0" fontId="12" fillId="25" borderId="0"/>
    <xf numFmtId="0" fontId="12" fillId="61" borderId="0"/>
    <xf numFmtId="0" fontId="12" fillId="61" borderId="0"/>
    <xf numFmtId="0" fontId="16" fillId="62" borderId="0" applyNumberFormat="0" applyBorder="0" applyAlignment="0" applyProtection="0"/>
    <xf numFmtId="0" fontId="12" fillId="29" borderId="0" applyNumberFormat="0" applyBorder="0" applyAlignment="0" applyProtection="0"/>
    <xf numFmtId="0" fontId="12" fillId="63" borderId="0"/>
    <xf numFmtId="0" fontId="12" fillId="63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 applyNumberFormat="0" applyBorder="0" applyAlignment="0" applyProtection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2" fillId="63" borderId="0"/>
    <xf numFmtId="0" fontId="12" fillId="29" borderId="0"/>
    <xf numFmtId="0" fontId="12" fillId="63" borderId="0"/>
    <xf numFmtId="0" fontId="12" fillId="63" borderId="0"/>
    <xf numFmtId="0" fontId="16" fillId="46" borderId="0" applyNumberFormat="0" applyBorder="0" applyAlignment="0" applyProtection="0"/>
    <xf numFmtId="0" fontId="12" fillId="33" borderId="0" applyNumberFormat="0" applyBorder="0" applyAlignment="0" applyProtection="0"/>
    <xf numFmtId="0" fontId="12" fillId="64" borderId="0"/>
    <xf numFmtId="0" fontId="12" fillId="64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 applyNumberFormat="0" applyBorder="0" applyAlignment="0" applyProtection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2" fillId="64" borderId="0"/>
    <xf numFmtId="0" fontId="12" fillId="33" borderId="0"/>
    <xf numFmtId="0" fontId="12" fillId="64" borderId="0"/>
    <xf numFmtId="0" fontId="12" fillId="64" borderId="0"/>
    <xf numFmtId="0" fontId="16" fillId="58" borderId="0" applyNumberFormat="0" applyBorder="0" applyAlignment="0" applyProtection="0"/>
    <xf numFmtId="0" fontId="12" fillId="37" borderId="0" applyNumberFormat="0" applyBorder="0" applyAlignment="0" applyProtection="0"/>
    <xf numFmtId="0" fontId="12" fillId="65" borderId="0"/>
    <xf numFmtId="0" fontId="12" fillId="65" borderId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 applyNumberFormat="0" applyBorder="0" applyAlignment="0" applyProtection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2" fillId="65" borderId="0"/>
    <xf numFmtId="0" fontId="12" fillId="37" borderId="0"/>
    <xf numFmtId="0" fontId="12" fillId="65" borderId="0"/>
    <xf numFmtId="0" fontId="12" fillId="65" borderId="0"/>
    <xf numFmtId="0" fontId="16" fillId="6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2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2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2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2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2" fillId="37" borderId="0" applyNumberFormat="0" applyBorder="0" applyAlignment="0" applyProtection="0"/>
    <xf numFmtId="0" fontId="16" fillId="58" borderId="0" applyNumberFormat="0" applyBorder="0" applyAlignment="0" applyProtection="0"/>
    <xf numFmtId="0" fontId="1" fillId="17" borderId="0" applyNumberFormat="0" applyBorder="0" applyAlignment="0" applyProtection="0"/>
    <xf numFmtId="0" fontId="16" fillId="58" borderId="0"/>
    <xf numFmtId="0" fontId="16" fillId="67" borderId="0"/>
    <xf numFmtId="0" fontId="16" fillId="58" borderId="0" applyNumberFormat="0" applyBorder="0" applyAlignment="0" applyProtection="0"/>
    <xf numFmtId="0" fontId="1" fillId="17" borderId="0" applyNumberFormat="0" applyBorder="0" applyAlignment="0" applyProtection="0"/>
    <xf numFmtId="0" fontId="16" fillId="60" borderId="0" applyNumberFormat="0" applyBorder="0" applyAlignment="0" applyProtection="0"/>
    <xf numFmtId="0" fontId="1" fillId="21" borderId="0" applyNumberFormat="0" applyBorder="0" applyAlignment="0" applyProtection="0"/>
    <xf numFmtId="0" fontId="16" fillId="60" borderId="0"/>
    <xf numFmtId="0" fontId="16" fillId="68" borderId="0"/>
    <xf numFmtId="0" fontId="16" fillId="60" borderId="0" applyNumberFormat="0" applyBorder="0" applyAlignment="0" applyProtection="0"/>
    <xf numFmtId="0" fontId="1" fillId="21" borderId="0" applyNumberFormat="0" applyBorder="0" applyAlignment="0" applyProtection="0"/>
    <xf numFmtId="0" fontId="16" fillId="62" borderId="0" applyNumberFormat="0" applyBorder="0" applyAlignment="0" applyProtection="0"/>
    <xf numFmtId="0" fontId="1" fillId="25" borderId="0" applyNumberFormat="0" applyBorder="0" applyAlignment="0" applyProtection="0"/>
    <xf numFmtId="0" fontId="16" fillId="62" borderId="0"/>
    <xf numFmtId="0" fontId="16" fillId="69" borderId="0"/>
    <xf numFmtId="0" fontId="16" fillId="62" borderId="0" applyNumberFormat="0" applyBorder="0" applyAlignment="0" applyProtection="0"/>
    <xf numFmtId="0" fontId="1" fillId="25" borderId="0" applyNumberFormat="0" applyBorder="0" applyAlignment="0" applyProtection="0"/>
    <xf numFmtId="0" fontId="16" fillId="46" borderId="0" applyNumberFormat="0" applyBorder="0" applyAlignment="0" applyProtection="0"/>
    <xf numFmtId="0" fontId="1" fillId="29" borderId="0" applyNumberFormat="0" applyBorder="0" applyAlignment="0" applyProtection="0"/>
    <xf numFmtId="0" fontId="16" fillId="46" borderId="0"/>
    <xf numFmtId="0" fontId="16" fillId="54" borderId="0"/>
    <xf numFmtId="0" fontId="16" fillId="46" borderId="0" applyNumberFormat="0" applyBorder="0" applyAlignment="0" applyProtection="0"/>
    <xf numFmtId="0" fontId="1" fillId="29" borderId="0" applyNumberFormat="0" applyBorder="0" applyAlignment="0" applyProtection="0"/>
    <xf numFmtId="0" fontId="16" fillId="58" borderId="0" applyNumberFormat="0" applyBorder="0" applyAlignment="0" applyProtection="0"/>
    <xf numFmtId="0" fontId="1" fillId="33" borderId="0" applyNumberFormat="0" applyBorder="0" applyAlignment="0" applyProtection="0"/>
    <xf numFmtId="0" fontId="16" fillId="58" borderId="0"/>
    <xf numFmtId="0" fontId="16" fillId="67" borderId="0"/>
    <xf numFmtId="0" fontId="16" fillId="58" borderId="0" applyNumberFormat="0" applyBorder="0" applyAlignment="0" applyProtection="0"/>
    <xf numFmtId="0" fontId="1" fillId="33" borderId="0" applyNumberFormat="0" applyBorder="0" applyAlignment="0" applyProtection="0"/>
    <xf numFmtId="0" fontId="16" fillId="66" borderId="0" applyNumberFormat="0" applyBorder="0" applyAlignment="0" applyProtection="0"/>
    <xf numFmtId="0" fontId="1" fillId="37" borderId="0" applyNumberFormat="0" applyBorder="0" applyAlignment="0" applyProtection="0"/>
    <xf numFmtId="0" fontId="16" fillId="66" borderId="0"/>
    <xf numFmtId="0" fontId="16" fillId="70" borderId="0"/>
    <xf numFmtId="0" fontId="16" fillId="66" borderId="0" applyNumberFormat="0" applyBorder="0" applyAlignment="0" applyProtection="0"/>
    <xf numFmtId="0" fontId="1" fillId="3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34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6" fillId="38" borderId="0" applyNumberFormat="0" applyBorder="0" applyAlignment="0" applyProtection="0"/>
    <xf numFmtId="0" fontId="37" fillId="71" borderId="0" applyNumberFormat="0" applyBorder="0" applyAlignment="0" applyProtection="0"/>
    <xf numFmtId="0" fontId="31" fillId="18" borderId="0" applyNumberFormat="0" applyBorder="0" applyAlignment="0" applyProtection="0"/>
    <xf numFmtId="0" fontId="37" fillId="71" borderId="0"/>
    <xf numFmtId="0" fontId="37" fillId="72" borderId="0"/>
    <xf numFmtId="0" fontId="37" fillId="71" borderId="0" applyNumberFormat="0" applyBorder="0" applyAlignment="0" applyProtection="0"/>
    <xf numFmtId="0" fontId="31" fillId="18" borderId="0" applyNumberFormat="0" applyBorder="0" applyAlignment="0" applyProtection="0"/>
    <xf numFmtId="0" fontId="37" fillId="60" borderId="0" applyNumberFormat="0" applyBorder="0" applyAlignment="0" applyProtection="0"/>
    <xf numFmtId="0" fontId="31" fillId="22" borderId="0" applyNumberFormat="0" applyBorder="0" applyAlignment="0" applyProtection="0"/>
    <xf numFmtId="0" fontId="37" fillId="60" borderId="0"/>
    <xf numFmtId="0" fontId="37" fillId="68" borderId="0"/>
    <xf numFmtId="0" fontId="37" fillId="60" borderId="0" applyNumberFormat="0" applyBorder="0" applyAlignment="0" applyProtection="0"/>
    <xf numFmtId="0" fontId="31" fillId="22" borderId="0" applyNumberFormat="0" applyBorder="0" applyAlignment="0" applyProtection="0"/>
    <xf numFmtId="0" fontId="37" fillId="62" borderId="0" applyNumberFormat="0" applyBorder="0" applyAlignment="0" applyProtection="0"/>
    <xf numFmtId="0" fontId="31" fillId="26" borderId="0" applyNumberFormat="0" applyBorder="0" applyAlignment="0" applyProtection="0"/>
    <xf numFmtId="0" fontId="37" fillId="62" borderId="0"/>
    <xf numFmtId="0" fontId="37" fillId="69" borderId="0"/>
    <xf numFmtId="0" fontId="37" fillId="62" borderId="0" applyNumberFormat="0" applyBorder="0" applyAlignment="0" applyProtection="0"/>
    <xf numFmtId="0" fontId="31" fillId="26" borderId="0" applyNumberFormat="0" applyBorder="0" applyAlignment="0" applyProtection="0"/>
    <xf numFmtId="0" fontId="37" fillId="73" borderId="0" applyNumberFormat="0" applyBorder="0" applyAlignment="0" applyProtection="0"/>
    <xf numFmtId="0" fontId="31" fillId="30" borderId="0" applyNumberFormat="0" applyBorder="0" applyAlignment="0" applyProtection="0"/>
    <xf numFmtId="0" fontId="37" fillId="73" borderId="0"/>
    <xf numFmtId="0" fontId="37" fillId="74" borderId="0"/>
    <xf numFmtId="0" fontId="37" fillId="73" borderId="0" applyNumberFormat="0" applyBorder="0" applyAlignment="0" applyProtection="0"/>
    <xf numFmtId="0" fontId="31" fillId="30" borderId="0" applyNumberFormat="0" applyBorder="0" applyAlignment="0" applyProtection="0"/>
    <xf numFmtId="0" fontId="37" fillId="75" borderId="0" applyNumberFormat="0" applyBorder="0" applyAlignment="0" applyProtection="0"/>
    <xf numFmtId="0" fontId="31" fillId="34" borderId="0" applyNumberFormat="0" applyBorder="0" applyAlignment="0" applyProtection="0"/>
    <xf numFmtId="0" fontId="37" fillId="75" borderId="0"/>
    <xf numFmtId="0" fontId="37" fillId="76" borderId="0"/>
    <xf numFmtId="0" fontId="37" fillId="75" borderId="0" applyNumberFormat="0" applyBorder="0" applyAlignment="0" applyProtection="0"/>
    <xf numFmtId="0" fontId="31" fillId="34" borderId="0" applyNumberFormat="0" applyBorder="0" applyAlignment="0" applyProtection="0"/>
    <xf numFmtId="0" fontId="37" fillId="77" borderId="0" applyNumberFormat="0" applyBorder="0" applyAlignment="0" applyProtection="0"/>
    <xf numFmtId="0" fontId="31" fillId="38" borderId="0" applyNumberFormat="0" applyBorder="0" applyAlignment="0" applyProtection="0"/>
    <xf numFmtId="0" fontId="37" fillId="77" borderId="0"/>
    <xf numFmtId="0" fontId="37" fillId="78" borderId="0"/>
    <xf numFmtId="0" fontId="37" fillId="77" borderId="0" applyNumberFormat="0" applyBorder="0" applyAlignment="0" applyProtection="0"/>
    <xf numFmtId="0" fontId="31" fillId="38" borderId="0" applyNumberFormat="0" applyBorder="0" applyAlignment="0" applyProtection="0"/>
    <xf numFmtId="0" fontId="31" fillId="15" borderId="0" applyNumberFormat="0" applyBorder="0" applyAlignment="0" applyProtection="0"/>
    <xf numFmtId="0" fontId="37" fillId="79" borderId="0"/>
    <xf numFmtId="0" fontId="37" fillId="80" borderId="0"/>
    <xf numFmtId="0" fontId="37" fillId="79" borderId="0" applyNumberFormat="0" applyBorder="0" applyAlignment="0" applyProtection="0"/>
    <xf numFmtId="0" fontId="36" fillId="15" borderId="0" applyNumberFormat="0" applyBorder="0" applyAlignment="0" applyProtection="0"/>
    <xf numFmtId="0" fontId="31" fillId="19" borderId="0" applyNumberFormat="0" applyBorder="0" applyAlignment="0" applyProtection="0"/>
    <xf numFmtId="0" fontId="37" fillId="81" borderId="0"/>
    <xf numFmtId="0" fontId="37" fillId="82" borderId="0"/>
    <xf numFmtId="0" fontId="37" fillId="81" borderId="0" applyNumberFormat="0" applyBorder="0" applyAlignment="0" applyProtection="0"/>
    <xf numFmtId="0" fontId="36" fillId="19" borderId="0" applyNumberFormat="0" applyBorder="0" applyAlignment="0" applyProtection="0"/>
    <xf numFmtId="0" fontId="31" fillId="23" borderId="0" applyNumberFormat="0" applyBorder="0" applyAlignment="0" applyProtection="0"/>
    <xf numFmtId="0" fontId="37" fillId="83" borderId="0"/>
    <xf numFmtId="0" fontId="37" fillId="84" borderId="0"/>
    <xf numFmtId="0" fontId="37" fillId="83" borderId="0" applyNumberFormat="0" applyBorder="0" applyAlignment="0" applyProtection="0"/>
    <xf numFmtId="0" fontId="36" fillId="23" borderId="0" applyNumberFormat="0" applyBorder="0" applyAlignment="0" applyProtection="0"/>
    <xf numFmtId="0" fontId="31" fillId="27" borderId="0" applyNumberFormat="0" applyBorder="0" applyAlignment="0" applyProtection="0"/>
    <xf numFmtId="0" fontId="37" fillId="73" borderId="0"/>
    <xf numFmtId="0" fontId="37" fillId="74" borderId="0"/>
    <xf numFmtId="0" fontId="37" fillId="73" borderId="0" applyNumberFormat="0" applyBorder="0" applyAlignment="0" applyProtection="0"/>
    <xf numFmtId="0" fontId="36" fillId="27" borderId="0" applyNumberFormat="0" applyBorder="0" applyAlignment="0" applyProtection="0"/>
    <xf numFmtId="0" fontId="31" fillId="31" borderId="0" applyNumberFormat="0" applyBorder="0" applyAlignment="0" applyProtection="0"/>
    <xf numFmtId="0" fontId="37" fillId="75" borderId="0"/>
    <xf numFmtId="0" fontId="37" fillId="76" borderId="0"/>
    <xf numFmtId="0" fontId="37" fillId="75" borderId="0" applyNumberFormat="0" applyBorder="0" applyAlignment="0" applyProtection="0"/>
    <xf numFmtId="0" fontId="36" fillId="31" borderId="0" applyNumberFormat="0" applyBorder="0" applyAlignment="0" applyProtection="0"/>
    <xf numFmtId="0" fontId="31" fillId="35" borderId="0" applyNumberFormat="0" applyBorder="0" applyAlignment="0" applyProtection="0"/>
    <xf numFmtId="0" fontId="37" fillId="85" borderId="0"/>
    <xf numFmtId="0" fontId="37" fillId="86" borderId="0"/>
    <xf numFmtId="0" fontId="37" fillId="85" borderId="0" applyNumberFormat="0" applyBorder="0" applyAlignment="0" applyProtection="0"/>
    <xf numFmtId="0" fontId="36" fillId="35" borderId="0" applyNumberFormat="0" applyBorder="0" applyAlignment="0" applyProtection="0"/>
    <xf numFmtId="0" fontId="9" fillId="0" borderId="0" applyNumberFormat="0" applyFill="0" applyBorder="0" applyAlignment="0" applyProtection="0"/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38" fillId="0" borderId="11">
      <alignment horizontal="center"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22" fillId="9" borderId="0" applyNumberFormat="0" applyBorder="0" applyAlignment="0" applyProtection="0"/>
    <xf numFmtId="0" fontId="39" fillId="42" borderId="0"/>
    <xf numFmtId="0" fontId="39" fillId="52" borderId="0"/>
    <xf numFmtId="0" fontId="39" fillId="42" borderId="0" applyNumberFormat="0" applyBorder="0" applyAlignment="0" applyProtection="0"/>
    <xf numFmtId="0" fontId="40" fillId="87" borderId="0"/>
    <xf numFmtId="0" fontId="40" fillId="9" borderId="0"/>
    <xf numFmtId="0" fontId="40" fillId="87" borderId="0"/>
    <xf numFmtId="0" fontId="40" fillId="9" borderId="0" applyNumberFormat="0" applyBorder="0" applyAlignment="0" applyProtection="0"/>
    <xf numFmtId="0" fontId="22" fillId="9" borderId="0" applyNumberFormat="0" applyBorder="0" applyAlignment="0" applyProtection="0"/>
    <xf numFmtId="0" fontId="41" fillId="51" borderId="27"/>
    <xf numFmtId="0" fontId="41" fillId="51" borderId="27"/>
    <xf numFmtId="0" fontId="41" fillId="51" borderId="27"/>
    <xf numFmtId="0" fontId="41" fillId="51" borderId="27"/>
    <xf numFmtId="0" fontId="41" fillId="51" borderId="27"/>
    <xf numFmtId="0" fontId="41" fillId="51" borderId="27"/>
    <xf numFmtId="0" fontId="41" fillId="51" borderId="27"/>
    <xf numFmtId="0" fontId="41" fillId="51" borderId="27"/>
    <xf numFmtId="0" fontId="41" fillId="51" borderId="27"/>
    <xf numFmtId="0" fontId="41" fillId="51" borderId="27"/>
    <xf numFmtId="0" fontId="42" fillId="88" borderId="28">
      <alignment horizontal="right" vertical="top" wrapText="1"/>
    </xf>
    <xf numFmtId="0" fontId="42" fillId="67" borderId="28">
      <alignment horizontal="right" vertical="top" wrapText="1"/>
    </xf>
    <xf numFmtId="0" fontId="42" fillId="88" borderId="28">
      <alignment horizontal="right" vertical="top" wrapText="1"/>
    </xf>
    <xf numFmtId="0" fontId="43" fillId="0" borderId="0"/>
    <xf numFmtId="169" fontId="44" fillId="0" borderId="0">
      <alignment vertical="top"/>
    </xf>
    <xf numFmtId="0" fontId="26" fillId="12" borderId="20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45" fillId="89" borderId="29" applyNumberFormat="0" applyAlignment="0" applyProtection="0"/>
    <xf numFmtId="0" fontId="26" fillId="12" borderId="20" applyNumberFormat="0" applyAlignment="0" applyProtection="0"/>
    <xf numFmtId="0" fontId="45" fillId="89" borderId="29" applyNumberFormat="0" applyAlignment="0" applyProtection="0"/>
    <xf numFmtId="0" fontId="46" fillId="12" borderId="20" applyNumberFormat="0" applyAlignment="0" applyProtection="0"/>
    <xf numFmtId="0" fontId="47" fillId="89" borderId="29" applyNumberFormat="0" applyAlignment="0" applyProtection="0"/>
    <xf numFmtId="0" fontId="26" fillId="12" borderId="20" applyNumberFormat="0" applyAlignment="0" applyProtection="0"/>
    <xf numFmtId="0" fontId="47" fillId="89" borderId="29"/>
    <xf numFmtId="0" fontId="47" fillId="90" borderId="29"/>
    <xf numFmtId="0" fontId="47" fillId="89" borderId="29" applyNumberFormat="0" applyAlignment="0" applyProtection="0"/>
    <xf numFmtId="0" fontId="26" fillId="12" borderId="20" applyNumberFormat="0" applyAlignment="0" applyProtection="0"/>
    <xf numFmtId="0" fontId="47" fillId="89" borderId="29" applyNumberFormat="0" applyAlignment="0" applyProtection="0"/>
    <xf numFmtId="0" fontId="47" fillId="89" borderId="29" applyNumberFormat="0" applyAlignment="0" applyProtection="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41" fillId="0" borderId="3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48" fillId="0" borderId="22" applyNumberFormat="0" applyFill="0" applyAlignment="0" applyProtection="0"/>
    <xf numFmtId="0" fontId="49" fillId="91" borderId="31" applyNumberFormat="0" applyAlignment="0" applyProtection="0"/>
    <xf numFmtId="0" fontId="28" fillId="13" borderId="23" applyNumberFormat="0" applyAlignment="0" applyProtection="0"/>
    <xf numFmtId="0" fontId="49" fillId="91" borderId="31"/>
    <xf numFmtId="0" fontId="49" fillId="92" borderId="31"/>
    <xf numFmtId="0" fontId="49" fillId="91" borderId="31" applyNumberFormat="0" applyAlignment="0" applyProtection="0"/>
    <xf numFmtId="0" fontId="28" fillId="13" borderId="23" applyNumberFormat="0" applyAlignment="0" applyProtection="0"/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82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0" fillId="93" borderId="32">
      <alignment horizontal="left" vertical="top" wrapText="1"/>
    </xf>
    <xf numFmtId="0" fontId="51" fillId="90" borderId="0">
      <alignment horizontal="center"/>
    </xf>
    <xf numFmtId="0" fontId="52" fillId="90" borderId="0">
      <alignment horizontal="center" vertical="center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0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9" fillId="94" borderId="0">
      <alignment horizontal="center" wrapText="1"/>
    </xf>
    <xf numFmtId="0" fontId="53" fillId="90" borderId="0">
      <alignment horizontal="center"/>
    </xf>
    <xf numFmtId="170" fontId="38" fillId="0" borderId="0" applyFont="0" applyFill="0" applyBorder="0" applyProtection="0">
      <alignment horizontal="right" vertical="top"/>
    </xf>
    <xf numFmtId="164" fontId="9" fillId="0" borderId="0" applyFont="0" applyFill="0" applyBorder="0" applyAlignment="0" applyProtection="0"/>
    <xf numFmtId="1" fontId="54" fillId="0" borderId="0">
      <alignment vertical="top"/>
    </xf>
    <xf numFmtId="171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35" fillId="0" borderId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9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/>
    <xf numFmtId="165" fontId="9" fillId="0" borderId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55" fillId="0" borderId="0"/>
    <xf numFmtId="165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55" fillId="0" borderId="0"/>
    <xf numFmtId="171" fontId="55" fillId="0" borderId="0"/>
    <xf numFmtId="165" fontId="55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55" fillId="0" borderId="0"/>
    <xf numFmtId="165" fontId="55" fillId="0" borderId="0"/>
    <xf numFmtId="165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/>
    <xf numFmtId="165" fontId="12" fillId="0" borderId="0"/>
    <xf numFmtId="165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71" fontId="16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71" fontId="16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9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71" fontId="16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55" fillId="0" borderId="0"/>
    <xf numFmtId="165" fontId="55" fillId="0" borderId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55" fillId="0" borderId="0"/>
    <xf numFmtId="165" fontId="35" fillId="0" borderId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5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/>
    <xf numFmtId="165" fontId="12" fillId="0" borderId="0" applyFont="0" applyFill="0" applyBorder="0" applyAlignment="0" applyProtection="0"/>
    <xf numFmtId="171" fontId="12" fillId="0" borderId="0"/>
    <xf numFmtId="165" fontId="12" fillId="0" borderId="0"/>
    <xf numFmtId="165" fontId="12" fillId="0" borderId="0" applyFont="0" applyFill="0" applyBorder="0" applyAlignment="0" applyProtection="0"/>
    <xf numFmtId="171" fontId="16" fillId="0" borderId="0"/>
    <xf numFmtId="165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/>
    <xf numFmtId="165" fontId="12" fillId="0" borderId="0" applyFont="0" applyFill="0" applyBorder="0" applyAlignment="0" applyProtection="0"/>
    <xf numFmtId="3" fontId="54" fillId="0" borderId="0" applyFill="0" applyBorder="0">
      <alignment horizontal="right" vertical="top"/>
    </xf>
    <xf numFmtId="0" fontId="56" fillId="0" borderId="0">
      <alignment horizontal="right" vertical="top"/>
    </xf>
    <xf numFmtId="173" fontId="54" fillId="0" borderId="0" applyFill="0" applyBorder="0">
      <alignment horizontal="right" vertical="top"/>
    </xf>
    <xf numFmtId="3" fontId="54" fillId="0" borderId="0" applyFill="0" applyBorder="0">
      <alignment horizontal="right" vertical="top"/>
    </xf>
    <xf numFmtId="174" fontId="44" fillId="0" borderId="0" applyFont="0" applyFill="0" applyBorder="0">
      <alignment horizontal="right" vertical="top"/>
    </xf>
    <xf numFmtId="175" fontId="57" fillId="0" borderId="0" applyFont="0" applyFill="0" applyBorder="0" applyAlignment="0" applyProtection="0">
      <alignment horizontal="right" vertical="top"/>
    </xf>
    <xf numFmtId="173" fontId="54" fillId="0" borderId="0">
      <alignment horizontal="right" vertical="top"/>
    </xf>
    <xf numFmtId="3" fontId="9" fillId="0" borderId="0" applyFont="0" applyFill="0" applyBorder="0" applyAlignment="0" applyProtection="0"/>
    <xf numFmtId="0" fontId="58" fillId="14" borderId="24" applyNumberFormat="0" applyFont="0" applyAlignment="0" applyProtection="0"/>
    <xf numFmtId="0" fontId="58" fillId="14" borderId="24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1" fillId="14" borderId="24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14" borderId="24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58" fillId="95" borderId="33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2" fillId="14" borderId="24" applyNumberFormat="0" applyFont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59" fillId="96" borderId="27" applyBorder="0">
      <protection locked="0"/>
    </xf>
    <xf numFmtId="0" fontId="59" fillId="96" borderId="27" applyBorder="0">
      <protection locked="0"/>
    </xf>
    <xf numFmtId="0" fontId="59" fillId="96" borderId="27">
      <protection locked="0"/>
    </xf>
    <xf numFmtId="0" fontId="59" fillId="96" borderId="27" applyBorder="0">
      <protection locked="0"/>
    </xf>
    <xf numFmtId="0" fontId="9" fillId="0" borderId="0" applyFont="0" applyFill="0" applyBorder="0" applyAlignment="0" applyProtection="0"/>
    <xf numFmtId="0" fontId="60" fillId="0" borderId="0"/>
    <xf numFmtId="0" fontId="61" fillId="0" borderId="0"/>
    <xf numFmtId="179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62" fillId="0" borderId="0">
      <alignment horizontal="centerContinuous"/>
    </xf>
    <xf numFmtId="0" fontId="62" fillId="0" borderId="0" applyAlignment="0">
      <alignment horizontal="centerContinuous"/>
    </xf>
    <xf numFmtId="0" fontId="62" fillId="0" borderId="0" applyAlignment="0">
      <alignment horizontal="centerContinuous"/>
    </xf>
    <xf numFmtId="0" fontId="62" fillId="0" borderId="0">
      <alignment horizontal="centerContinuous"/>
    </xf>
    <xf numFmtId="0" fontId="62" fillId="0" borderId="0" applyAlignment="0">
      <alignment horizontal="centerContinuous"/>
    </xf>
    <xf numFmtId="0" fontId="63" fillId="0" borderId="0" applyAlignment="0">
      <alignment horizontal="centerContinuous"/>
    </xf>
    <xf numFmtId="0" fontId="63" fillId="0" borderId="0" applyAlignment="0">
      <alignment horizontal="centerContinuous"/>
    </xf>
    <xf numFmtId="0" fontId="63" fillId="0" borderId="0">
      <alignment horizontal="centerContinuous"/>
    </xf>
    <xf numFmtId="0" fontId="63" fillId="0" borderId="0" applyAlignment="0">
      <alignment horizontal="centerContinuous"/>
    </xf>
    <xf numFmtId="167" fontId="38" fillId="0" borderId="0" applyBorder="0"/>
    <xf numFmtId="167" fontId="38" fillId="0" borderId="8"/>
    <xf numFmtId="167" fontId="38" fillId="0" borderId="8"/>
    <xf numFmtId="180" fontId="64" fillId="0" borderId="0"/>
    <xf numFmtId="181" fontId="64" fillId="0" borderId="0"/>
    <xf numFmtId="0" fontId="9" fillId="0" borderId="30"/>
    <xf numFmtId="0" fontId="9" fillId="0" borderId="30"/>
    <xf numFmtId="0" fontId="9" fillId="0" borderId="30"/>
    <xf numFmtId="0" fontId="24" fillId="11" borderId="20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65" fillId="50" borderId="29" applyNumberFormat="0" applyAlignment="0" applyProtection="0"/>
    <xf numFmtId="0" fontId="24" fillId="11" borderId="20" applyNumberFormat="0" applyAlignment="0" applyProtection="0"/>
    <xf numFmtId="0" fontId="65" fillId="50" borderId="29" applyNumberFormat="0" applyAlignment="0" applyProtection="0"/>
    <xf numFmtId="0" fontId="66" fillId="11" borderId="20" applyNumberFormat="0" applyAlignment="0" applyProtection="0"/>
    <xf numFmtId="0" fontId="67" fillId="96" borderId="27">
      <protection locked="0"/>
    </xf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6" borderId="26"/>
    <xf numFmtId="0" fontId="9" fillId="90" borderId="0"/>
    <xf numFmtId="0" fontId="9" fillId="90" borderId="0"/>
    <xf numFmtId="0" fontId="9" fillId="90" borderId="0"/>
    <xf numFmtId="4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8" fillId="0" borderId="0"/>
    <xf numFmtId="0" fontId="6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34"/>
    <xf numFmtId="2" fontId="9" fillId="0" borderId="0" applyFont="0" applyFill="0" applyBorder="0" applyAlignment="0" applyProtection="0"/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55" fillId="90" borderId="26">
      <alignment horizontal="left"/>
    </xf>
    <xf numFmtId="0" fontId="69" fillId="90" borderId="0">
      <alignment horizontal="left"/>
    </xf>
    <xf numFmtId="0" fontId="69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69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69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16" fillId="90" borderId="0">
      <alignment horizontal="left"/>
    </xf>
    <xf numFmtId="0" fontId="70" fillId="44" borderId="0" applyNumberFormat="0" applyBorder="0" applyAlignment="0" applyProtection="0"/>
    <xf numFmtId="0" fontId="21" fillId="8" borderId="0" applyNumberFormat="0" applyBorder="0" applyAlignment="0" applyProtection="0"/>
    <xf numFmtId="0" fontId="70" fillId="44" borderId="0"/>
    <xf numFmtId="0" fontId="70" fillId="53" borderId="0"/>
    <xf numFmtId="0" fontId="70" fillId="44" borderId="0" applyNumberFormat="0" applyBorder="0" applyAlignment="0" applyProtection="0"/>
    <xf numFmtId="0" fontId="71" fillId="97" borderId="0"/>
    <xf numFmtId="0" fontId="71" fillId="8" borderId="0" applyNumberFormat="0" applyBorder="0" applyAlignment="0" applyProtection="0"/>
    <xf numFmtId="0" fontId="21" fillId="8" borderId="0" applyNumberFormat="0" applyBorder="0" applyAlignment="0" applyProtection="0"/>
    <xf numFmtId="38" fontId="41" fillId="90" borderId="0" applyNumberFormat="0" applyBorder="0" applyAlignment="0" applyProtection="0"/>
    <xf numFmtId="0" fontId="42" fillId="98" borderId="0">
      <alignment horizontal="right" vertical="top" textRotation="90" wrapText="1"/>
    </xf>
    <xf numFmtId="0" fontId="42" fillId="98" borderId="0">
      <alignment horizontal="right" vertical="top" textRotation="90" wrapText="1"/>
    </xf>
    <xf numFmtId="0" fontId="42" fillId="90" borderId="0">
      <alignment horizontal="right" vertical="top" textRotation="90" wrapText="1"/>
    </xf>
    <xf numFmtId="0" fontId="42" fillId="98" borderId="0">
      <alignment horizontal="right" vertical="top" textRotation="90" wrapText="1"/>
    </xf>
    <xf numFmtId="0" fontId="42" fillId="98" borderId="0">
      <alignment horizontal="right" vertical="top" wrapText="1"/>
    </xf>
    <xf numFmtId="0" fontId="42" fillId="90" borderId="0">
      <alignment horizontal="right" vertical="top" wrapText="1"/>
    </xf>
    <xf numFmtId="0" fontId="42" fillId="98" borderId="0">
      <alignment horizontal="right" vertical="top" wrapText="1"/>
    </xf>
    <xf numFmtId="0" fontId="42" fillId="90" borderId="0">
      <alignment horizontal="right" vertical="top" textRotation="90" wrapText="1"/>
    </xf>
    <xf numFmtId="0" fontId="42" fillId="90" borderId="0">
      <alignment horizontal="right" vertical="top" textRotation="90" wrapText="1"/>
    </xf>
    <xf numFmtId="0" fontId="42" fillId="98" borderId="0">
      <alignment horizontal="right" vertical="top" textRotation="90" wrapText="1"/>
    </xf>
    <xf numFmtId="0" fontId="42" fillId="90" borderId="0">
      <alignment horizontal="right" vertical="top" textRotation="90" wrapText="1"/>
    </xf>
    <xf numFmtId="0" fontId="42" fillId="98" borderId="0">
      <alignment horizontal="right" vertical="top" textRotation="90" wrapText="1"/>
    </xf>
    <xf numFmtId="0" fontId="72" fillId="0" borderId="35" applyNumberFormat="0" applyAlignment="0" applyProtection="0">
      <alignment horizontal="left" vertical="center"/>
    </xf>
    <xf numFmtId="0" fontId="72" fillId="0" borderId="11">
      <alignment horizontal="left" vertical="center"/>
    </xf>
    <xf numFmtId="0" fontId="72" fillId="0" borderId="11">
      <alignment horizontal="left" vertical="center"/>
    </xf>
    <xf numFmtId="0" fontId="72" fillId="0" borderId="11">
      <alignment horizontal="left" vertical="center"/>
    </xf>
    <xf numFmtId="0" fontId="72" fillId="0" borderId="11">
      <alignment horizontal="left" vertical="center"/>
    </xf>
    <xf numFmtId="0" fontId="72" fillId="0" borderId="11">
      <alignment horizontal="left" vertical="center"/>
    </xf>
    <xf numFmtId="0" fontId="72" fillId="0" borderId="11">
      <alignment horizontal="left" vertical="center"/>
    </xf>
    <xf numFmtId="0" fontId="73" fillId="0" borderId="0">
      <alignment horizontal="center"/>
    </xf>
    <xf numFmtId="0" fontId="74" fillId="0" borderId="36" applyNumberFormat="0" applyFill="0" applyAlignment="0" applyProtection="0"/>
    <xf numFmtId="0" fontId="18" fillId="0" borderId="17" applyNumberFormat="0" applyFill="0" applyAlignment="0" applyProtection="0"/>
    <xf numFmtId="0" fontId="74" fillId="0" borderId="36"/>
    <xf numFmtId="0" fontId="74" fillId="0" borderId="36" applyNumberFormat="0" applyFill="0" applyAlignment="0" applyProtection="0"/>
    <xf numFmtId="0" fontId="18" fillId="0" borderId="17" applyNumberFormat="0" applyFill="0" applyAlignment="0" applyProtection="0"/>
    <xf numFmtId="0" fontId="75" fillId="0" borderId="37" applyNumberFormat="0" applyFill="0" applyAlignment="0" applyProtection="0"/>
    <xf numFmtId="0" fontId="19" fillId="0" borderId="18" applyNumberFormat="0" applyFill="0" applyAlignment="0" applyProtection="0"/>
    <xf numFmtId="0" fontId="75" fillId="0" borderId="37"/>
    <xf numFmtId="0" fontId="75" fillId="0" borderId="37" applyNumberFormat="0" applyFill="0" applyAlignment="0" applyProtection="0"/>
    <xf numFmtId="0" fontId="19" fillId="0" borderId="18" applyNumberFormat="0" applyFill="0" applyAlignment="0" applyProtection="0"/>
    <xf numFmtId="0" fontId="76" fillId="0" borderId="38" applyNumberFormat="0" applyFill="0" applyAlignment="0" applyProtection="0"/>
    <xf numFmtId="0" fontId="20" fillId="0" borderId="19" applyNumberFormat="0" applyFill="0" applyAlignment="0" applyProtection="0"/>
    <xf numFmtId="0" fontId="76" fillId="0" borderId="38"/>
    <xf numFmtId="0" fontId="76" fillId="0" borderId="38"/>
    <xf numFmtId="0" fontId="76" fillId="0" borderId="38" applyNumberFormat="0" applyFill="0" applyAlignment="0" applyProtection="0"/>
    <xf numFmtId="0" fontId="20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6" fillId="0" borderId="0"/>
    <xf numFmtId="0" fontId="7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4" fontId="57" fillId="0" borderId="0">
      <protection locked="0"/>
    </xf>
    <xf numFmtId="184" fontId="57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>
      <alignment vertical="top"/>
      <protection locked="0"/>
    </xf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6" fillId="95" borderId="33" applyNumberFormat="0" applyFont="0" applyAlignment="0" applyProtection="0"/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 applyNumberFormat="0" applyFont="0" applyAlignment="0" applyProtection="0"/>
    <xf numFmtId="0" fontId="16" fillId="14" borderId="24" applyNumberFormat="0" applyFont="0" applyAlignment="0" applyProtection="0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99" borderId="24"/>
    <xf numFmtId="0" fontId="12" fillId="14" borderId="24"/>
    <xf numFmtId="0" fontId="12" fillId="99" borderId="24"/>
    <xf numFmtId="0" fontId="12" fillId="99" borderId="24"/>
    <xf numFmtId="0" fontId="12" fillId="99" borderId="24"/>
    <xf numFmtId="0" fontId="16" fillId="14" borderId="24"/>
    <xf numFmtId="0" fontId="12" fillId="99" borderId="24"/>
    <xf numFmtId="0" fontId="12" fillId="99" borderId="24"/>
    <xf numFmtId="0" fontId="16" fillId="95" borderId="33" applyNumberFormat="0" applyFont="0" applyAlignment="0" applyProtection="0"/>
    <xf numFmtId="0" fontId="80" fillId="0" borderId="0" applyNumberFormat="0" applyFill="0" applyBorder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1" fillId="0" borderId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80" fillId="0" borderId="0">
      <alignment vertical="top"/>
      <protection locked="0"/>
    </xf>
    <xf numFmtId="0" fontId="85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6" fillId="50" borderId="29" applyNumberFormat="0" applyAlignment="0" applyProtection="0"/>
    <xf numFmtId="10" fontId="41" fillId="96" borderId="26" applyNumberFormat="0" applyBorder="0" applyAlignment="0" applyProtection="0"/>
    <xf numFmtId="10" fontId="41" fillId="96" borderId="26" applyNumberFormat="0" applyBorder="0" applyAlignment="0" applyProtection="0"/>
    <xf numFmtId="0" fontId="24" fillId="11" borderId="20" applyNumberFormat="0" applyAlignment="0" applyProtection="0"/>
    <xf numFmtId="0" fontId="86" fillId="50" borderId="39"/>
    <xf numFmtId="0" fontId="86" fillId="56" borderId="39"/>
    <xf numFmtId="0" fontId="86" fillId="50" borderId="39" applyNumberFormat="0" applyAlignment="0" applyProtection="0"/>
    <xf numFmtId="0" fontId="24" fillId="11" borderId="20" applyNumberFormat="0" applyAlignment="0" applyProtection="0"/>
    <xf numFmtId="0" fontId="86" fillId="50" borderId="39" applyNumberFormat="0" applyAlignment="0" applyProtection="0"/>
    <xf numFmtId="0" fontId="24" fillId="11" borderId="20" applyNumberFormat="0" applyAlignment="0" applyProtection="0"/>
    <xf numFmtId="0" fontId="24" fillId="11" borderId="20" applyNumberFormat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0" fillId="9" borderId="0" applyNumberFormat="0" applyBorder="0" applyAlignment="0" applyProtection="0"/>
    <xf numFmtId="0" fontId="34" fillId="94" borderId="0">
      <alignment horizontal="center"/>
    </xf>
    <xf numFmtId="0" fontId="34" fillId="90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34" fillId="94" borderId="0">
      <alignment horizontal="center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9" fillId="90" borderId="26">
      <alignment horizontal="centerContinuous" wrapText="1"/>
    </xf>
    <xf numFmtId="0" fontId="87" fillId="82" borderId="0">
      <alignment horizontal="center" wrapText="1"/>
    </xf>
    <xf numFmtId="0" fontId="9" fillId="90" borderId="26">
      <alignment horizontal="centerContinuous" wrapText="1"/>
    </xf>
    <xf numFmtId="43" fontId="9" fillId="0" borderId="0"/>
    <xf numFmtId="43" fontId="9" fillId="0" borderId="0"/>
    <xf numFmtId="43" fontId="9" fillId="0" borderId="0"/>
    <xf numFmtId="43" fontId="9" fillId="0" borderId="0" applyFont="0" applyFill="0" applyBorder="0" applyAlignment="0" applyProtection="0"/>
    <xf numFmtId="43" fontId="9" fillId="0" borderId="0"/>
    <xf numFmtId="43" fontId="9" fillId="0" borderId="0" applyFont="0" applyFill="0" applyBorder="0" applyAlignment="0" applyProtection="0"/>
    <xf numFmtId="0" fontId="88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11">
      <alignment wrapText="1"/>
    </xf>
    <xf numFmtId="0" fontId="88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41" fillId="90" borderId="11">
      <alignment wrapText="1"/>
    </xf>
    <xf numFmtId="0" fontId="88" fillId="90" borderId="2"/>
    <xf numFmtId="0" fontId="88" fillId="90" borderId="2"/>
    <xf numFmtId="0" fontId="88" fillId="90" borderId="2"/>
    <xf numFmtId="0" fontId="41" fillId="90" borderId="2"/>
    <xf numFmtId="0" fontId="41" fillId="90" borderId="2"/>
    <xf numFmtId="0" fontId="41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88" fillId="90" borderId="2"/>
    <xf numFmtId="0" fontId="41" fillId="90" borderId="2"/>
    <xf numFmtId="0" fontId="41" fillId="90" borderId="2"/>
    <xf numFmtId="0" fontId="41" fillId="90" borderId="2"/>
    <xf numFmtId="0" fontId="41" fillId="90" borderId="2"/>
    <xf numFmtId="0" fontId="41" fillId="90" borderId="2"/>
    <xf numFmtId="0" fontId="41" fillId="90" borderId="2"/>
    <xf numFmtId="0" fontId="41" fillId="90" borderId="2"/>
    <xf numFmtId="0" fontId="88" fillId="90" borderId="1"/>
    <xf numFmtId="0" fontId="88" fillId="90" borderId="1"/>
    <xf numFmtId="0" fontId="88" fillId="90" borderId="1"/>
    <xf numFmtId="0" fontId="41" fillId="90" borderId="1"/>
    <xf numFmtId="0" fontId="41" fillId="90" borderId="1"/>
    <xf numFmtId="0" fontId="41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88" fillId="90" borderId="1"/>
    <xf numFmtId="0" fontId="41" fillId="90" borderId="1"/>
    <xf numFmtId="0" fontId="41" fillId="90" borderId="1"/>
    <xf numFmtId="0" fontId="41" fillId="90" borderId="1"/>
    <xf numFmtId="0" fontId="41" fillId="90" borderId="1"/>
    <xf numFmtId="0" fontId="41" fillId="90" borderId="1"/>
    <xf numFmtId="0" fontId="41" fillId="90" borderId="1"/>
    <xf numFmtId="0" fontId="41" fillId="90" borderId="1"/>
    <xf numFmtId="0" fontId="41" fillId="90" borderId="4">
      <alignment horizontal="center" wrapText="1"/>
    </xf>
    <xf numFmtId="0" fontId="41" fillId="90" borderId="4">
      <alignment horizontal="center" wrapText="1"/>
    </xf>
    <xf numFmtId="0" fontId="41" fillId="90" borderId="4">
      <alignment horizontal="center" wrapText="1"/>
    </xf>
    <xf numFmtId="0" fontId="41" fillId="90" borderId="4">
      <alignment horizontal="center" wrapText="1"/>
    </xf>
    <xf numFmtId="0" fontId="41" fillId="90" borderId="4">
      <alignment horizontal="center" wrapText="1"/>
    </xf>
    <xf numFmtId="0" fontId="41" fillId="90" borderId="4">
      <alignment horizontal="center" wrapText="1"/>
    </xf>
    <xf numFmtId="0" fontId="41" fillId="90" borderId="4">
      <alignment horizontal="center" wrapText="1"/>
    </xf>
    <xf numFmtId="0" fontId="41" fillId="90" borderId="4">
      <alignment horizontal="center" wrapText="1"/>
    </xf>
    <xf numFmtId="0" fontId="41" fillId="90" borderId="4">
      <alignment horizontal="center" wrapText="1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82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50" fillId="93" borderId="40">
      <alignment horizontal="left" vertical="top" wrapText="1"/>
    </xf>
    <xf numFmtId="0" fontId="89" fillId="0" borderId="41" applyNumberFormat="0" applyFill="0" applyAlignment="0" applyProtection="0"/>
    <xf numFmtId="0" fontId="27" fillId="0" borderId="22" applyNumberFormat="0" applyFill="0" applyAlignment="0" applyProtection="0"/>
    <xf numFmtId="0" fontId="89" fillId="0" borderId="41"/>
    <xf numFmtId="0" fontId="89" fillId="0" borderId="41" applyNumberFormat="0" applyFill="0" applyAlignment="0" applyProtection="0"/>
    <xf numFmtId="0" fontId="27" fillId="0" borderId="22" applyNumberFormat="0" applyFill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NumberForma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64" fillId="0" borderId="0"/>
    <xf numFmtId="0" fontId="9" fillId="0" borderId="0"/>
    <xf numFmtId="0" fontId="90" fillId="10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186" fontId="92" fillId="0" borderId="0"/>
    <xf numFmtId="0" fontId="38" fillId="0" borderId="0"/>
    <xf numFmtId="0" fontId="1" fillId="0" borderId="0"/>
    <xf numFmtId="0" fontId="9" fillId="0" borderId="0" applyNumberForma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9" fillId="0" borderId="0" applyNumberForma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0" fontId="12" fillId="0" borderId="0"/>
    <xf numFmtId="0" fontId="1" fillId="0" borderId="0"/>
    <xf numFmtId="0" fontId="38" fillId="0" borderId="0"/>
    <xf numFmtId="0" fontId="35" fillId="0" borderId="0"/>
    <xf numFmtId="0" fontId="9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93" fillId="0" borderId="0"/>
    <xf numFmtId="0" fontId="9" fillId="0" borderId="0" applyNumberForma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4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1" fillId="0" borderId="0"/>
    <xf numFmtId="0" fontId="94" fillId="0" borderId="0"/>
    <xf numFmtId="0" fontId="9" fillId="0" borderId="0"/>
    <xf numFmtId="0" fontId="38" fillId="0" borderId="0"/>
    <xf numFmtId="0" fontId="96" fillId="0" borderId="0"/>
    <xf numFmtId="0" fontId="58" fillId="0" borderId="0" applyFill="0" applyProtection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94" fillId="0" borderId="0"/>
    <xf numFmtId="0" fontId="16" fillId="0" borderId="0">
      <alignment vertical="top"/>
    </xf>
    <xf numFmtId="0" fontId="9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9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1" fillId="0" borderId="0"/>
    <xf numFmtId="0" fontId="38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0" fontId="58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2" fillId="0" borderId="0"/>
    <xf numFmtId="0" fontId="96" fillId="0" borderId="0"/>
    <xf numFmtId="0" fontId="9" fillId="0" borderId="0"/>
    <xf numFmtId="0" fontId="94" fillId="0" borderId="0"/>
    <xf numFmtId="0" fontId="16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6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6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6" fillId="0" borderId="0"/>
    <xf numFmtId="0" fontId="96" fillId="0" borderId="0"/>
    <xf numFmtId="0" fontId="12" fillId="0" borderId="0"/>
    <xf numFmtId="0" fontId="9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/>
    <xf numFmtId="0" fontId="9" fillId="0" borderId="0"/>
    <xf numFmtId="0" fontId="35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4" fillId="0" borderId="0"/>
    <xf numFmtId="0" fontId="35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5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35" fillId="0" borderId="0"/>
    <xf numFmtId="0" fontId="55" fillId="0" borderId="0"/>
    <xf numFmtId="0" fontId="55" fillId="0" borderId="0"/>
    <xf numFmtId="0" fontId="12" fillId="0" borderId="0"/>
    <xf numFmtId="0" fontId="35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3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" fillId="0" borderId="0"/>
    <xf numFmtId="0" fontId="12" fillId="0" borderId="0"/>
    <xf numFmtId="0" fontId="9" fillId="0" borderId="0"/>
    <xf numFmtId="0" fontId="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58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4" fillId="0" borderId="0"/>
    <xf numFmtId="0" fontId="9" fillId="0" borderId="0"/>
    <xf numFmtId="0" fontId="8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7" fillId="0" borderId="0"/>
    <xf numFmtId="0" fontId="12" fillId="0" borderId="0"/>
    <xf numFmtId="0" fontId="9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0" fillId="0" borderId="0"/>
    <xf numFmtId="0" fontId="12" fillId="0" borderId="0"/>
    <xf numFmtId="0" fontId="12" fillId="0" borderId="0"/>
    <xf numFmtId="0" fontId="12" fillId="0" borderId="0"/>
    <xf numFmtId="0" fontId="94" fillId="0" borderId="0"/>
    <xf numFmtId="0" fontId="93" fillId="0" borderId="0"/>
    <xf numFmtId="0" fontId="12" fillId="0" borderId="0"/>
    <xf numFmtId="0" fontId="9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9" fillId="0" borderId="0"/>
    <xf numFmtId="0" fontId="9" fillId="0" borderId="0"/>
    <xf numFmtId="0" fontId="12" fillId="0" borderId="0"/>
    <xf numFmtId="0" fontId="38" fillId="0" borderId="0"/>
    <xf numFmtId="0" fontId="9" fillId="0" borderId="0"/>
    <xf numFmtId="0" fontId="12" fillId="0" borderId="0"/>
    <xf numFmtId="0" fontId="16" fillId="0" borderId="0"/>
    <xf numFmtId="0" fontId="9" fillId="0" borderId="0"/>
    <xf numFmtId="0" fontId="12" fillId="0" borderId="0"/>
    <xf numFmtId="0" fontId="32" fillId="0" borderId="0"/>
    <xf numFmtId="0" fontId="94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8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01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02" fillId="0" borderId="0"/>
    <xf numFmtId="0" fontId="1" fillId="0" borderId="0"/>
    <xf numFmtId="0" fontId="1" fillId="0" borderId="0"/>
    <xf numFmtId="0" fontId="94" fillId="0" borderId="0"/>
    <xf numFmtId="0" fontId="1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5" fillId="0" borderId="0"/>
    <xf numFmtId="0" fontId="12" fillId="0" borderId="0"/>
    <xf numFmtId="0" fontId="1" fillId="0" borderId="0"/>
    <xf numFmtId="0" fontId="1" fillId="0" borderId="0"/>
    <xf numFmtId="0" fontId="100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0" borderId="0"/>
    <xf numFmtId="0" fontId="97" fillId="0" borderId="0"/>
    <xf numFmtId="0" fontId="38" fillId="0" borderId="0"/>
    <xf numFmtId="0" fontId="32" fillId="0" borderId="0"/>
    <xf numFmtId="0" fontId="12" fillId="0" borderId="0"/>
    <xf numFmtId="0" fontId="12" fillId="0" borderId="0"/>
    <xf numFmtId="0" fontId="35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9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2" fillId="0" borderId="0"/>
    <xf numFmtId="0" fontId="32" fillId="0" borderId="0"/>
    <xf numFmtId="0" fontId="1" fillId="0" borderId="0"/>
    <xf numFmtId="0" fontId="1" fillId="0" borderId="0"/>
    <xf numFmtId="0" fontId="93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" fontId="44" fillId="0" borderId="0">
      <alignment vertical="top" wrapText="1"/>
    </xf>
    <xf numFmtId="1" fontId="103" fillId="0" borderId="0" applyFill="0" applyBorder="0" applyProtection="0"/>
    <xf numFmtId="1" fontId="57" fillId="0" borderId="0" applyFont="0" applyFill="0" applyBorder="0" applyProtection="0">
      <alignment vertical="center"/>
    </xf>
    <xf numFmtId="1" fontId="56" fillId="0" borderId="0">
      <alignment horizontal="right" vertical="top"/>
    </xf>
    <xf numFmtId="169" fontId="104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5" fillId="0" borderId="0"/>
    <xf numFmtId="0" fontId="102" fillId="0" borderId="0"/>
    <xf numFmtId="0" fontId="105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6" fillId="0" borderId="0"/>
    <xf numFmtId="0" fontId="1" fillId="0" borderId="0"/>
    <xf numFmtId="0" fontId="1" fillId="0" borderId="0"/>
    <xf numFmtId="0" fontId="102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5" fillId="0" borderId="0"/>
    <xf numFmtId="0" fontId="105" fillId="0" borderId="0"/>
    <xf numFmtId="0" fontId="106" fillId="0" borderId="0"/>
    <xf numFmtId="0" fontId="105" fillId="0" borderId="0"/>
    <xf numFmtId="0" fontId="106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02" fillId="0" borderId="0"/>
    <xf numFmtId="0" fontId="105" fillId="0" borderId="0"/>
    <xf numFmtId="0" fontId="108" fillId="0" borderId="0"/>
    <xf numFmtId="1" fontId="54" fillId="0" borderId="0" applyNumberFormat="0" applyFill="0" applyBorder="0">
      <alignment vertical="top"/>
    </xf>
    <xf numFmtId="0" fontId="9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58" fillId="14" borderId="24" applyNumberFormat="0" applyFont="0" applyAlignment="0" applyProtection="0"/>
    <xf numFmtId="0" fontId="16" fillId="101" borderId="33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95" borderId="33"/>
    <xf numFmtId="0" fontId="1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9" fillId="95" borderId="33" applyNumberFormat="0" applyFont="0" applyAlignment="0" applyProtection="0"/>
    <xf numFmtId="0" fontId="9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14" borderId="24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14" borderId="24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 applyNumberFormat="0" applyFont="0" applyAlignment="0" applyProtection="0"/>
    <xf numFmtId="0" fontId="16" fillId="95" borderId="33"/>
    <xf numFmtId="0" fontId="109" fillId="0" borderId="0">
      <alignment horizontal="left"/>
    </xf>
    <xf numFmtId="0" fontId="57" fillId="0" borderId="0">
      <alignment horizontal="left"/>
    </xf>
    <xf numFmtId="0" fontId="110" fillId="89" borderId="42" applyNumberFormat="0" applyAlignment="0" applyProtection="0"/>
    <xf numFmtId="0" fontId="25" fillId="12" borderId="21" applyNumberFormat="0" applyAlignment="0" applyProtection="0"/>
    <xf numFmtId="0" fontId="110" fillId="89" borderId="42"/>
    <xf numFmtId="0" fontId="110" fillId="90" borderId="42"/>
    <xf numFmtId="0" fontId="110" fillId="89" borderId="42" applyNumberFormat="0" applyAlignment="0" applyProtection="0"/>
    <xf numFmtId="0" fontId="25" fillId="12" borderId="21" applyNumberFormat="0" applyAlignment="0" applyProtection="0"/>
    <xf numFmtId="0" fontId="110" fillId="89" borderId="42" applyNumberFormat="0" applyAlignment="0" applyProtection="0"/>
    <xf numFmtId="0" fontId="110" fillId="89" borderId="42" applyNumberForma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0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6" fillId="0" borderId="0"/>
    <xf numFmtId="9" fontId="16" fillId="0" borderId="0" applyFont="0" applyFill="0" applyBorder="0" applyAlignment="0" applyProtection="0"/>
    <xf numFmtId="9" fontId="1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0" fontId="9" fillId="0" borderId="0" applyNumberFormat="0" applyFill="0" applyBorder="0" applyAlignment="0" applyProtection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8" fillId="0" borderId="0"/>
    <xf numFmtId="9" fontId="1" fillId="0" borderId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58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9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55" fillId="0" borderId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9" fillId="0" borderId="0" applyFont="0" applyFill="0" applyBorder="0" applyAlignment="0" applyProtection="0"/>
    <xf numFmtId="9" fontId="9" fillId="0" borderId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8" fillId="0" borderId="0"/>
    <xf numFmtId="9" fontId="58" fillId="0" borderId="0"/>
    <xf numFmtId="9" fontId="1" fillId="0" borderId="0"/>
    <xf numFmtId="9" fontId="102" fillId="0" borderId="0" applyFont="0" applyFill="0" applyBorder="0" applyAlignment="0" applyProtection="0"/>
    <xf numFmtId="9" fontId="58" fillId="0" borderId="0"/>
    <xf numFmtId="9" fontId="1" fillId="0" borderId="0"/>
    <xf numFmtId="9" fontId="10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6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5" fillId="0" borderId="0"/>
    <xf numFmtId="9" fontId="3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9" fillId="0" borderId="0" applyFont="0" applyFill="0" applyBorder="0" applyAlignment="0" applyProtection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7" fontId="38" fillId="0" borderId="0">
      <alignment horizontal="centerContinuous" vertical="center"/>
    </xf>
    <xf numFmtId="187" fontId="38" fillId="0" borderId="0">
      <alignment horizontal="centerContinuous" vertical="center"/>
    </xf>
    <xf numFmtId="187" fontId="38" fillId="0" borderId="0">
      <alignment horizontal="centerContinuous" vertical="center"/>
    </xf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8" fillId="0" borderId="0"/>
    <xf numFmtId="9" fontId="1" fillId="0" borderId="0"/>
    <xf numFmtId="9" fontId="102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" fillId="0" borderId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8" fillId="0" borderId="0"/>
    <xf numFmtId="9" fontId="1" fillId="0" borderId="0"/>
    <xf numFmtId="9" fontId="102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" fillId="0" borderId="0"/>
    <xf numFmtId="9" fontId="102" fillId="0" borderId="0" applyFont="0" applyFill="0" applyBorder="0" applyAlignment="0" applyProtection="0"/>
    <xf numFmtId="9" fontId="9" fillId="0" borderId="0" applyNumberFormat="0" applyFont="0" applyFill="0" applyBorder="0" applyAlignment="0" applyProtection="0"/>
    <xf numFmtId="0" fontId="61" fillId="0" borderId="0"/>
    <xf numFmtId="0" fontId="111" fillId="0" borderId="0"/>
    <xf numFmtId="188" fontId="111" fillId="0" borderId="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41" fillId="90" borderId="30"/>
    <xf numFmtId="0" fontId="52" fillId="90" borderId="0">
      <alignment horizontal="right"/>
    </xf>
    <xf numFmtId="0" fontId="112" fillId="82" borderId="0">
      <alignment horizontal="center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0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50" fillId="98" borderId="30">
      <alignment horizontal="left" vertical="top" wrapText="1"/>
    </xf>
    <xf numFmtId="0" fontId="87" fillId="90" borderId="0"/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113" fillId="98" borderId="43">
      <alignment horizontal="left" vertical="top" wrapText="1"/>
    </xf>
    <xf numFmtId="0" fontId="113" fillId="90" borderId="43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0" borderId="44">
      <alignment horizontal="left" vertical="top" wrapText="1"/>
    </xf>
    <xf numFmtId="0" fontId="50" fillId="98" borderId="44">
      <alignment horizontal="left" vertical="top" wrapText="1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50" fillId="90" borderId="43">
      <alignment horizontal="left" vertical="top"/>
    </xf>
    <xf numFmtId="0" fontId="50" fillId="98" borderId="43">
      <alignment horizontal="left" vertical="top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1" fillId="8" borderId="0" applyNumberFormat="0" applyBorder="0" applyAlignment="0" applyProtection="0"/>
    <xf numFmtId="0" fontId="38" fillId="0" borderId="1">
      <alignment horizontal="center" vertical="center"/>
    </xf>
    <xf numFmtId="0" fontId="25" fillId="12" borderId="21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114" fillId="89" borderId="45" applyNumberFormat="0" applyAlignment="0" applyProtection="0"/>
    <xf numFmtId="0" fontId="25" fillId="12" borderId="21" applyNumberFormat="0" applyAlignment="0" applyProtection="0"/>
    <xf numFmtId="0" fontId="114" fillId="89" borderId="45" applyNumberFormat="0" applyAlignment="0" applyProtection="0"/>
    <xf numFmtId="0" fontId="115" fillId="12" borderId="21" applyNumberFormat="0" applyAlignment="0" applyProtection="0"/>
    <xf numFmtId="0" fontId="116" fillId="0" borderId="0">
      <alignment horizontal="left"/>
    </xf>
    <xf numFmtId="0" fontId="117" fillId="0" borderId="46">
      <alignment horizontal="right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9" fillId="0" borderId="47" applyNumberFormat="0" applyFill="0" applyProtection="0">
      <alignment horizontal="left" vertical="center" wrapText="1" indent="1"/>
    </xf>
    <xf numFmtId="189" fontId="9" fillId="0" borderId="47" applyFill="0" applyProtection="0">
      <alignment horizontal="right" vertical="center" wrapText="1"/>
    </xf>
    <xf numFmtId="0" fontId="9" fillId="0" borderId="0" applyNumberFormat="0" applyFill="0" applyBorder="0" applyProtection="0">
      <alignment horizontal="left" vertical="center" wrapText="1"/>
    </xf>
    <xf numFmtId="0" fontId="9" fillId="0" borderId="0" applyNumberFormat="0" applyFill="0" applyBorder="0" applyProtection="0">
      <alignment horizontal="left" vertical="center" wrapText="1" indent="1"/>
    </xf>
    <xf numFmtId="189" fontId="9" fillId="0" borderId="0" applyFill="0" applyBorder="0" applyProtection="0">
      <alignment horizontal="right" vertical="center" wrapText="1"/>
    </xf>
    <xf numFmtId="190" fontId="9" fillId="0" borderId="0" applyFill="0" applyBorder="0" applyProtection="0">
      <alignment horizontal="right" vertical="center" wrapText="1"/>
    </xf>
    <xf numFmtId="0" fontId="9" fillId="0" borderId="48" applyNumberFormat="0" applyFill="0" applyProtection="0">
      <alignment horizontal="left" vertical="center" wrapText="1"/>
    </xf>
    <xf numFmtId="0" fontId="9" fillId="0" borderId="48" applyNumberFormat="0" applyFill="0" applyProtection="0">
      <alignment horizontal="left" vertical="center" wrapText="1" indent="1"/>
    </xf>
    <xf numFmtId="189" fontId="9" fillId="0" borderId="48" applyFill="0" applyProtection="0">
      <alignment horizontal="right" vertical="center" wrapText="1"/>
    </xf>
    <xf numFmtId="0" fontId="9" fillId="0" borderId="0" applyNumberFormat="0" applyFill="0" applyBorder="0" applyProtection="0">
      <alignment vertical="center" wrapText="1"/>
    </xf>
    <xf numFmtId="0" fontId="9" fillId="0" borderId="0" applyNumberFormat="0" applyFill="0" applyBorder="0" applyAlignment="0" applyProtection="0"/>
    <xf numFmtId="0" fontId="34" fillId="0" borderId="0" applyNumberFormat="0" applyFill="0" applyBorder="0" applyProtection="0">
      <alignment horizontal="left" vertical="center" wrapText="1"/>
    </xf>
    <xf numFmtId="0" fontId="9" fillId="0" borderId="0" applyNumberFormat="0" applyFill="0" applyBorder="0" applyProtection="0">
      <alignment vertical="center" wrapText="1"/>
    </xf>
    <xf numFmtId="0" fontId="9" fillId="0" borderId="0" applyNumberFormat="0" applyFill="0" applyBorder="0" applyProtection="0">
      <alignment vertical="center" wrapText="1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12" fillId="0" borderId="0" applyNumberFormat="0" applyFont="0" applyFill="0" applyBorder="0" applyProtection="0">
      <alignment horizontal="left" vertical="center"/>
    </xf>
    <xf numFmtId="0" fontId="9" fillId="0" borderId="0" applyNumberFormat="0" applyFill="0" applyBorder="0" applyProtection="0">
      <alignment vertical="center" wrapText="1"/>
    </xf>
    <xf numFmtId="0" fontId="72" fillId="0" borderId="0" applyNumberFormat="0" applyFill="0" applyBorder="0" applyProtection="0">
      <alignment horizontal="left" vertical="center" wrapText="1"/>
    </xf>
    <xf numFmtId="0" fontId="72" fillId="0" borderId="0" applyNumberFormat="0" applyFill="0" applyBorder="0" applyProtection="0">
      <alignment horizontal="left" vertical="center" wrapText="1"/>
    </xf>
    <xf numFmtId="0" fontId="118" fillId="0" borderId="0" applyNumberFormat="0" applyFill="0" applyBorder="0" applyProtection="0">
      <alignment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12" fillId="0" borderId="49" applyNumberFormat="0" applyFont="0" applyFill="0" applyProtection="0">
      <alignment horizontal="center" vertical="center" wrapText="1"/>
    </xf>
    <xf numFmtId="0" fontId="72" fillId="0" borderId="49" applyNumberFormat="0" applyFill="0" applyProtection="0">
      <alignment horizontal="center" vertical="center" wrapText="1"/>
    </xf>
    <xf numFmtId="0" fontId="72" fillId="0" borderId="49" applyNumberFormat="0" applyFill="0" applyProtection="0">
      <alignment horizontal="center" vertical="center" wrapText="1"/>
    </xf>
    <xf numFmtId="0" fontId="72" fillId="0" borderId="49" applyNumberFormat="0" applyFill="0" applyProtection="0">
      <alignment horizontal="center" vertical="center" wrapText="1"/>
    </xf>
    <xf numFmtId="0" fontId="72" fillId="0" borderId="49" applyNumberFormat="0" applyFill="0" applyProtection="0">
      <alignment horizontal="center" vertical="center" wrapText="1"/>
    </xf>
    <xf numFmtId="0" fontId="9" fillId="0" borderId="47" applyNumberFormat="0" applyFill="0" applyProtection="0">
      <alignment horizontal="left" vertical="center" wrapText="1"/>
    </xf>
    <xf numFmtId="0" fontId="41" fillId="0" borderId="0"/>
    <xf numFmtId="0" fontId="9" fillId="0" borderId="0"/>
    <xf numFmtId="0" fontId="9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19" fillId="0" borderId="0"/>
    <xf numFmtId="0" fontId="38" fillId="0" borderId="0"/>
    <xf numFmtId="0" fontId="120" fillId="102" borderId="0">
      <alignment horizontal="left"/>
    </xf>
    <xf numFmtId="0" fontId="120" fillId="67" borderId="0">
      <alignment horizontal="left"/>
    </xf>
    <xf numFmtId="0" fontId="120" fillId="102" borderId="0">
      <alignment horizontal="left"/>
    </xf>
    <xf numFmtId="0" fontId="87" fillId="102" borderId="0">
      <alignment horizontal="left" wrapText="1"/>
    </xf>
    <xf numFmtId="0" fontId="87" fillId="67" borderId="0">
      <alignment horizontal="left" wrapText="1"/>
    </xf>
    <xf numFmtId="0" fontId="87" fillId="102" borderId="0">
      <alignment horizontal="left" wrapText="1"/>
    </xf>
    <xf numFmtId="0" fontId="120" fillId="102" borderId="0">
      <alignment horizontal="left"/>
    </xf>
    <xf numFmtId="0" fontId="120" fillId="67" borderId="0">
      <alignment horizontal="left"/>
    </xf>
    <xf numFmtId="0" fontId="120" fillId="102" borderId="0">
      <alignment horizontal="left"/>
    </xf>
    <xf numFmtId="191" fontId="95" fillId="0" borderId="50">
      <alignment horizontal="center" vertical="center"/>
    </xf>
    <xf numFmtId="191" fontId="95" fillId="0" borderId="50">
      <alignment horizontal="center" vertical="center"/>
    </xf>
    <xf numFmtId="3" fontId="117" fillId="0" borderId="0">
      <alignment horizontal="right"/>
    </xf>
    <xf numFmtId="0" fontId="121" fillId="0" borderId="51"/>
    <xf numFmtId="0" fontId="122" fillId="0" borderId="51"/>
    <xf numFmtId="0" fontId="121" fillId="0" borderId="51"/>
    <xf numFmtId="0" fontId="123" fillId="0" borderId="0"/>
    <xf numFmtId="0" fontId="124" fillId="0" borderId="0"/>
    <xf numFmtId="0" fontId="123" fillId="0" borderId="0"/>
    <xf numFmtId="0" fontId="125" fillId="0" borderId="52"/>
    <xf numFmtId="0" fontId="126" fillId="0" borderId="0"/>
    <xf numFmtId="0" fontId="51" fillId="90" borderId="0">
      <alignment horizontal="center"/>
    </xf>
    <xf numFmtId="0" fontId="127" fillId="0" borderId="0"/>
    <xf numFmtId="49" fontId="54" fillId="0" borderId="0" applyFill="0" applyBorder="0" applyAlignment="0" applyProtection="0">
      <alignment vertical="top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7" fillId="0" borderId="46">
      <alignment horizontal="center" vertical="center" wrapText="1"/>
    </xf>
    <xf numFmtId="0" fontId="117" fillId="0" borderId="46">
      <alignment horizontal="left" vertical="center"/>
    </xf>
    <xf numFmtId="0" fontId="130" fillId="0" borderId="0" applyNumberFormat="0" applyFill="0" applyBorder="0" applyAlignment="0" applyProtection="0"/>
    <xf numFmtId="0" fontId="130" fillId="0" borderId="0"/>
    <xf numFmtId="0" fontId="130" fillId="0" borderId="0"/>
    <xf numFmtId="0" fontId="130" fillId="0" borderId="0" applyNumberFormat="0" applyFill="0" applyBorder="0" applyAlignment="0" applyProtection="0"/>
    <xf numFmtId="0" fontId="131" fillId="90" borderId="0"/>
    <xf numFmtId="0" fontId="120" fillId="102" borderId="0">
      <alignment horizontal="left"/>
    </xf>
    <xf numFmtId="0" fontId="120" fillId="67" borderId="0">
      <alignment horizontal="left"/>
    </xf>
    <xf numFmtId="0" fontId="120" fillId="102" borderId="0">
      <alignment horizontal="left"/>
    </xf>
    <xf numFmtId="0" fontId="117" fillId="0" borderId="0">
      <alignment horizontal="left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32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33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134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>
      <alignment horizontal="left"/>
    </xf>
    <xf numFmtId="0" fontId="3" fillId="0" borderId="25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136" fillId="0" borderId="53" applyNumberFormat="0" applyFill="0" applyAlignment="0" applyProtection="0"/>
    <xf numFmtId="0" fontId="3" fillId="0" borderId="25" applyNumberFormat="0" applyFill="0" applyAlignment="0" applyProtection="0"/>
    <xf numFmtId="0" fontId="136" fillId="0" borderId="53" applyNumberFormat="0" applyFill="0" applyAlignment="0" applyProtection="0"/>
    <xf numFmtId="0" fontId="13" fillId="0" borderId="25" applyNumberFormat="0" applyFill="0" applyAlignment="0" applyProtection="0"/>
    <xf numFmtId="3" fontId="117" fillId="0" borderId="46">
      <alignment horizontal="right" vertical="center"/>
    </xf>
    <xf numFmtId="0" fontId="117" fillId="0" borderId="46">
      <alignment horizontal="left" vertical="center"/>
    </xf>
    <xf numFmtId="1" fontId="135" fillId="0" borderId="54" applyNumberFormat="0" applyFont="0"/>
    <xf numFmtId="1" fontId="135" fillId="0" borderId="54" applyNumberFormat="0" applyFont="0"/>
    <xf numFmtId="1" fontId="135" fillId="0" borderId="54" applyNumberFormat="0" applyFont="0"/>
    <xf numFmtId="1" fontId="135" fillId="0" borderId="54" applyNumberFormat="0" applyFont="0"/>
    <xf numFmtId="1" fontId="135" fillId="0" borderId="54" applyNumberFormat="0" applyFont="0"/>
    <xf numFmtId="1" fontId="135" fillId="0" borderId="54" applyNumberFormat="0" applyFont="0"/>
    <xf numFmtId="1" fontId="135" fillId="0" borderId="54" applyNumberFormat="0" applyFont="0"/>
    <xf numFmtId="1" fontId="135" fillId="0" borderId="54" applyNumberFormat="0" applyFont="0"/>
    <xf numFmtId="179" fontId="38" fillId="0" borderId="0" applyFont="0" applyFill="0" applyBorder="0" applyAlignment="0" applyProtection="0"/>
    <xf numFmtId="192" fontId="96" fillId="0" borderId="0" applyFont="0" applyFill="0" applyBorder="0" applyAlignment="0" applyProtection="0"/>
    <xf numFmtId="192" fontId="96" fillId="0" borderId="0"/>
    <xf numFmtId="192" fontId="9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6" fillId="0" borderId="0"/>
    <xf numFmtId="171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/>
    <xf numFmtId="165" fontId="12" fillId="0" borderId="0"/>
    <xf numFmtId="165" fontId="12" fillId="0" borderId="0"/>
    <xf numFmtId="171" fontId="12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17" fillId="0" borderId="0">
      <alignment horizontal="right"/>
    </xf>
    <xf numFmtId="0" fontId="105" fillId="14" borderId="24" applyNumberFormat="0" applyFont="0" applyAlignment="0" applyProtection="0"/>
    <xf numFmtId="0" fontId="106" fillId="14" borderId="24" applyNumberFormat="0" applyFont="0" applyAlignment="0" applyProtection="0"/>
    <xf numFmtId="0" fontId="106" fillId="14" borderId="24" applyNumberFormat="0" applyFont="0" applyAlignment="0" applyProtection="0"/>
    <xf numFmtId="0" fontId="105" fillId="99" borderId="24"/>
    <xf numFmtId="0" fontId="105" fillId="14" borderId="24" applyNumberFormat="0" applyFont="0" applyAlignment="0" applyProtection="0"/>
    <xf numFmtId="19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28" fillId="13" borderId="23" applyNumberFormat="0" applyAlignment="0" applyProtection="0"/>
    <xf numFmtId="0" fontId="28" fillId="13" borderId="23" applyNumberFormat="0" applyAlignment="0" applyProtection="0"/>
    <xf numFmtId="0" fontId="137" fillId="13" borderId="23" applyNumberFormat="0" applyAlignment="0" applyProtection="0"/>
    <xf numFmtId="19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8" fillId="0" borderId="0"/>
    <xf numFmtId="0" fontId="13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" fontId="139" fillId="0" borderId="0">
      <alignment vertical="top" wrapText="1"/>
    </xf>
    <xf numFmtId="171" fontId="12" fillId="0" borderId="0" applyFont="0" applyFill="0" applyBorder="0" applyAlignment="0" applyProtection="0"/>
    <xf numFmtId="0" fontId="9" fillId="0" borderId="0"/>
    <xf numFmtId="0" fontId="14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0" fontId="141" fillId="0" borderId="0"/>
    <xf numFmtId="0" fontId="78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5" fillId="0" borderId="0" xfId="0" applyFont="1"/>
    <xf numFmtId="0" fontId="0" fillId="0" borderId="0" xfId="0"/>
    <xf numFmtId="167" fontId="6" fillId="4" borderId="0" xfId="0" applyNumberFormat="1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2" fillId="0" borderId="0" xfId="0" applyFont="1"/>
    <xf numFmtId="0" fontId="7" fillId="0" borderId="0" xfId="0" applyFont="1" applyAlignment="1">
      <alignment vertical="center" wrapText="1"/>
    </xf>
    <xf numFmtId="15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16" fillId="5" borderId="12" xfId="0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center"/>
    </xf>
    <xf numFmtId="168" fontId="12" fillId="0" borderId="0" xfId="1" applyNumberFormat="1" applyFont="1" applyFill="1" applyBorder="1"/>
    <xf numFmtId="0" fontId="12" fillId="0" borderId="0" xfId="0" applyFont="1" applyAlignment="1"/>
    <xf numFmtId="0" fontId="12" fillId="0" borderId="0" xfId="0" applyFont="1" applyBorder="1"/>
    <xf numFmtId="167" fontId="6" fillId="4" borderId="8" xfId="0" applyNumberFormat="1" applyFont="1" applyFill="1" applyBorder="1" applyAlignment="1">
      <alignment vertical="top" wrapText="1"/>
    </xf>
    <xf numFmtId="167" fontId="6" fillId="4" borderId="5" xfId="0" applyNumberFormat="1" applyFont="1" applyFill="1" applyBorder="1" applyAlignment="1">
      <alignment vertical="top" wrapText="1"/>
    </xf>
    <xf numFmtId="167" fontId="6" fillId="4" borderId="1" xfId="0" applyNumberFormat="1" applyFont="1" applyFill="1" applyBorder="1" applyAlignment="1">
      <alignment vertical="top" wrapText="1"/>
    </xf>
    <xf numFmtId="0" fontId="12" fillId="0" borderId="0" xfId="0" applyFont="1" applyFill="1" applyBorder="1"/>
    <xf numFmtId="0" fontId="6" fillId="4" borderId="8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/>
    </xf>
    <xf numFmtId="0" fontId="4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15" fontId="17" fillId="0" borderId="0" xfId="0" applyNumberFormat="1" applyFont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horizontal="center"/>
    </xf>
    <xf numFmtId="168" fontId="17" fillId="0" borderId="0" xfId="1" applyNumberFormat="1" applyFont="1" applyFill="1" applyBorder="1"/>
    <xf numFmtId="0" fontId="17" fillId="0" borderId="0" xfId="0" applyFont="1" applyBorder="1"/>
    <xf numFmtId="0" fontId="6" fillId="0" borderId="0" xfId="0" applyFont="1" applyFill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2" fillId="0" borderId="0" xfId="0" applyFont="1" applyAlignment="1">
      <alignment vertical="center"/>
    </xf>
    <xf numFmtId="0" fontId="5" fillId="0" borderId="8" xfId="0" applyFont="1" applyBorder="1"/>
    <xf numFmtId="0" fontId="12" fillId="0" borderId="8" xfId="0" applyFont="1" applyBorder="1"/>
    <xf numFmtId="0" fontId="0" fillId="0" borderId="8" xfId="0" applyBorder="1"/>
    <xf numFmtId="0" fontId="6" fillId="0" borderId="0" xfId="4" applyFont="1"/>
    <xf numFmtId="0" fontId="13" fillId="0" borderId="0" xfId="8" applyFont="1"/>
    <xf numFmtId="0" fontId="13" fillId="0" borderId="0" xfId="8" applyFont="1" applyAlignment="1">
      <alignment vertical="center"/>
    </xf>
    <xf numFmtId="0" fontId="5" fillId="0" borderId="0" xfId="8" applyFont="1"/>
    <xf numFmtId="0" fontId="12" fillId="3" borderId="26" xfId="8" applyFont="1" applyFill="1" applyBorder="1" applyAlignment="1">
      <alignment horizontal="center" vertical="center"/>
    </xf>
    <xf numFmtId="0" fontId="13" fillId="3" borderId="26" xfId="8" applyFont="1" applyFill="1" applyBorder="1" applyAlignment="1">
      <alignment horizontal="center" vertical="center"/>
    </xf>
    <xf numFmtId="0" fontId="13" fillId="3" borderId="9" xfId="8" applyFont="1" applyFill="1" applyBorder="1" applyAlignment="1">
      <alignment horizontal="center" vertical="center"/>
    </xf>
    <xf numFmtId="0" fontId="12" fillId="0" borderId="26" xfId="8" applyFont="1" applyBorder="1"/>
    <xf numFmtId="167" fontId="12" fillId="0" borderId="26" xfId="8" applyNumberFormat="1" applyFont="1" applyBorder="1"/>
    <xf numFmtId="167" fontId="12" fillId="0" borderId="3" xfId="8" applyNumberFormat="1" applyFont="1" applyBorder="1"/>
    <xf numFmtId="167" fontId="12" fillId="0" borderId="0" xfId="8" applyNumberFormat="1" applyFont="1" applyBorder="1"/>
    <xf numFmtId="167" fontId="12" fillId="0" borderId="9" xfId="8" applyNumberFormat="1" applyFont="1" applyBorder="1"/>
    <xf numFmtId="0" fontId="143" fillId="0" borderId="0" xfId="8" applyFont="1"/>
    <xf numFmtId="0" fontId="12" fillId="0" borderId="0" xfId="8" applyFont="1"/>
    <xf numFmtId="167" fontId="5" fillId="0" borderId="0" xfId="8" applyNumberFormat="1" applyFont="1"/>
    <xf numFmtId="0" fontId="13" fillId="3" borderId="26" xfId="8" applyFont="1" applyFill="1" applyBorder="1" applyAlignment="1">
      <alignment horizontal="center" vertical="center" wrapText="1"/>
    </xf>
    <xf numFmtId="0" fontId="9" fillId="0" borderId="0" xfId="4" applyFont="1"/>
    <xf numFmtId="0" fontId="12" fillId="0" borderId="26" xfId="8" applyFont="1" applyBorder="1" applyAlignment="1">
      <alignment wrapText="1"/>
    </xf>
    <xf numFmtId="1" fontId="142" fillId="0" borderId="0" xfId="4" applyNumberFormat="1" applyFont="1"/>
    <xf numFmtId="0" fontId="144" fillId="0" borderId="0" xfId="8" applyFont="1"/>
    <xf numFmtId="0" fontId="0" fillId="0" borderId="57" xfId="0" applyBorder="1"/>
    <xf numFmtId="0" fontId="148" fillId="0" borderId="56" xfId="0" applyFont="1" applyBorder="1"/>
    <xf numFmtId="0" fontId="150" fillId="0" borderId="0" xfId="0" applyFont="1"/>
    <xf numFmtId="0" fontId="149" fillId="0" borderId="0" xfId="0" applyFont="1"/>
    <xf numFmtId="0" fontId="152" fillId="0" borderId="0" xfId="0" applyFont="1"/>
    <xf numFmtId="0" fontId="149" fillId="6" borderId="13" xfId="0" applyFont="1" applyFill="1" applyBorder="1" applyAlignment="1">
      <alignment vertical="center"/>
    </xf>
    <xf numFmtId="0" fontId="153" fillId="7" borderId="15" xfId="0" applyFont="1" applyFill="1" applyBorder="1" applyAlignment="1">
      <alignment horizontal="center" vertical="center" wrapText="1"/>
    </xf>
    <xf numFmtId="0" fontId="150" fillId="0" borderId="0" xfId="0" applyFont="1" applyFill="1" applyBorder="1"/>
    <xf numFmtId="0" fontId="10" fillId="4" borderId="0" xfId="0" applyFont="1" applyFill="1" applyBorder="1"/>
    <xf numFmtId="0" fontId="153" fillId="7" borderId="1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 vertical="center"/>
    </xf>
    <xf numFmtId="0" fontId="151" fillId="6" borderId="14" xfId="0" applyFont="1" applyFill="1" applyBorder="1" applyAlignment="1">
      <alignment horizontal="center" vertical="center" wrapText="1"/>
    </xf>
    <xf numFmtId="0" fontId="145" fillId="0" borderId="0" xfId="0" applyFont="1" applyBorder="1" applyAlignment="1">
      <alignment horizontal="right" vertical="center"/>
    </xf>
    <xf numFmtId="0" fontId="149" fillId="6" borderId="0" xfId="0" applyFont="1" applyFill="1" applyBorder="1" applyAlignment="1">
      <alignment vertical="center"/>
    </xf>
    <xf numFmtId="0" fontId="149" fillId="6" borderId="14" xfId="0" applyFont="1" applyFill="1" applyBorder="1" applyAlignment="1">
      <alignment horizontal="right" vertical="center" wrapText="1"/>
    </xf>
    <xf numFmtId="0" fontId="151" fillId="6" borderId="14" xfId="0" applyFont="1" applyFill="1" applyBorder="1" applyAlignment="1">
      <alignment horizontal="right" vertical="center" wrapText="1"/>
    </xf>
    <xf numFmtId="0" fontId="149" fillId="6" borderId="13" xfId="0" applyFont="1" applyFill="1" applyBorder="1" applyAlignment="1">
      <alignment horizontal="right" vertical="center" wrapText="1"/>
    </xf>
    <xf numFmtId="0" fontId="151" fillId="7" borderId="58" xfId="0" applyFont="1" applyFill="1" applyBorder="1" applyAlignment="1">
      <alignment horizontal="right" vertical="center"/>
    </xf>
    <xf numFmtId="167" fontId="153" fillId="7" borderId="58" xfId="0" applyNumberFormat="1" applyFont="1" applyFill="1" applyBorder="1" applyAlignment="1">
      <alignment horizontal="right" vertical="center" wrapText="1"/>
    </xf>
    <xf numFmtId="0" fontId="151" fillId="7" borderId="59" xfId="0" applyFont="1" applyFill="1" applyBorder="1" applyAlignment="1">
      <alignment horizontal="right" vertical="center"/>
    </xf>
    <xf numFmtId="167" fontId="153" fillId="7" borderId="60" xfId="0" applyNumberFormat="1" applyFont="1" applyFill="1" applyBorder="1" applyAlignment="1">
      <alignment horizontal="right" vertical="center" wrapText="1"/>
    </xf>
    <xf numFmtId="167" fontId="151" fillId="7" borderId="60" xfId="0" applyNumberFormat="1" applyFont="1" applyFill="1" applyBorder="1" applyAlignment="1">
      <alignment horizontal="right" vertical="center"/>
    </xf>
    <xf numFmtId="167" fontId="153" fillId="7" borderId="61" xfId="0" applyNumberFormat="1" applyFont="1" applyFill="1" applyBorder="1" applyAlignment="1">
      <alignment horizontal="right" vertical="center" wrapText="1"/>
    </xf>
    <xf numFmtId="0" fontId="151" fillId="7" borderId="62" xfId="0" applyFont="1" applyFill="1" applyBorder="1" applyAlignment="1">
      <alignment horizontal="right" vertical="center"/>
    </xf>
    <xf numFmtId="167" fontId="153" fillId="7" borderId="63" xfId="0" applyNumberFormat="1" applyFont="1" applyFill="1" applyBorder="1" applyAlignment="1">
      <alignment horizontal="right" vertical="center" wrapText="1"/>
    </xf>
    <xf numFmtId="167" fontId="151" fillId="7" borderId="63" xfId="0" applyNumberFormat="1" applyFont="1" applyFill="1" applyBorder="1" applyAlignment="1">
      <alignment horizontal="right" vertical="center"/>
    </xf>
    <xf numFmtId="167" fontId="153" fillId="7" borderId="64" xfId="0" applyNumberFormat="1" applyFont="1" applyFill="1" applyBorder="1" applyAlignment="1">
      <alignment horizontal="right" vertical="center" wrapText="1"/>
    </xf>
    <xf numFmtId="0" fontId="145" fillId="0" borderId="0" xfId="0" applyFont="1" applyAlignment="1">
      <alignment horizontal="right" vertical="center"/>
    </xf>
    <xf numFmtId="0" fontId="154" fillId="6" borderId="14" xfId="0" applyFont="1" applyFill="1" applyBorder="1" applyAlignment="1">
      <alignment horizontal="center" vertical="center" wrapText="1"/>
    </xf>
    <xf numFmtId="0" fontId="154" fillId="6" borderId="13" xfId="0" applyFont="1" applyFill="1" applyBorder="1" applyAlignment="1">
      <alignment horizontal="center" vertical="center" wrapText="1"/>
    </xf>
    <xf numFmtId="0" fontId="0" fillId="0" borderId="0" xfId="0"/>
    <xf numFmtId="0" fontId="149" fillId="6" borderId="0" xfId="0" applyFont="1" applyFill="1" applyBorder="1" applyAlignment="1">
      <alignment horizontal="right" vertical="center" wrapText="1"/>
    </xf>
    <xf numFmtId="0" fontId="151" fillId="6" borderId="0" xfId="0" applyFont="1" applyFill="1" applyBorder="1" applyAlignment="1">
      <alignment horizontal="right" vertical="center" wrapText="1"/>
    </xf>
    <xf numFmtId="0" fontId="153" fillId="6" borderId="14" xfId="0" applyFont="1" applyFill="1" applyBorder="1" applyAlignment="1">
      <alignment horizontal="right" vertical="center" wrapText="1"/>
    </xf>
    <xf numFmtId="2" fontId="12" fillId="4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 applyBorder="1"/>
    <xf numFmtId="0" fontId="156" fillId="6" borderId="13" xfId="0" applyFont="1" applyFill="1" applyBorder="1" applyAlignment="1">
      <alignment horizontal="right" vertical="center" wrapText="1"/>
    </xf>
    <xf numFmtId="167" fontId="157" fillId="7" borderId="58" xfId="0" applyNumberFormat="1" applyFont="1" applyFill="1" applyBorder="1" applyAlignment="1">
      <alignment horizontal="right" vertical="center" wrapText="1"/>
    </xf>
    <xf numFmtId="167" fontId="157" fillId="7" borderId="61" xfId="0" applyNumberFormat="1" applyFont="1" applyFill="1" applyBorder="1" applyAlignment="1">
      <alignment horizontal="right" vertical="center" wrapText="1"/>
    </xf>
    <xf numFmtId="167" fontId="157" fillId="7" borderId="64" xfId="0" applyNumberFormat="1" applyFont="1" applyFill="1" applyBorder="1" applyAlignment="1">
      <alignment horizontal="right" vertical="center" wrapText="1"/>
    </xf>
    <xf numFmtId="0" fontId="156" fillId="6" borderId="0" xfId="0" applyFont="1" applyFill="1" applyBorder="1" applyAlignment="1">
      <alignment horizontal="right" vertical="center" wrapText="1"/>
    </xf>
    <xf numFmtId="167" fontId="153" fillId="7" borderId="58" xfId="0" applyNumberFormat="1" applyFont="1" applyFill="1" applyBorder="1" applyAlignment="1">
      <alignment horizontal="right" vertical="center"/>
    </xf>
    <xf numFmtId="167" fontId="153" fillId="7" borderId="60" xfId="0" applyNumberFormat="1" applyFont="1" applyFill="1" applyBorder="1" applyAlignment="1">
      <alignment horizontal="right" vertical="center"/>
    </xf>
    <xf numFmtId="167" fontId="153" fillId="7" borderId="63" xfId="0" applyNumberFormat="1" applyFont="1" applyFill="1" applyBorder="1" applyAlignment="1">
      <alignment horizontal="right" vertical="center"/>
    </xf>
    <xf numFmtId="0" fontId="153" fillId="6" borderId="0" xfId="0" applyFont="1" applyFill="1" applyBorder="1" applyAlignment="1">
      <alignment horizontal="right" vertical="center" wrapText="1"/>
    </xf>
    <xf numFmtId="167" fontId="153" fillId="7" borderId="15" xfId="0" applyNumberFormat="1" applyFont="1" applyFill="1" applyBorder="1" applyAlignment="1">
      <alignment horizontal="center" vertical="center" wrapText="1"/>
    </xf>
    <xf numFmtId="167" fontId="153" fillId="7" borderId="15" xfId="0" applyNumberFormat="1" applyFont="1" applyFill="1" applyBorder="1" applyAlignment="1">
      <alignment horizontal="center" vertical="center"/>
    </xf>
    <xf numFmtId="1" fontId="150" fillId="0" borderId="0" xfId="0" applyNumberFormat="1" applyFont="1"/>
    <xf numFmtId="168" fontId="12" fillId="0" borderId="0" xfId="0" applyNumberFormat="1" applyFont="1"/>
    <xf numFmtId="2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0" fontId="151" fillId="7" borderId="16" xfId="0" applyFont="1" applyFill="1" applyBorder="1" applyAlignment="1">
      <alignment horizontal="left" vertical="center"/>
    </xf>
    <xf numFmtId="0" fontId="144" fillId="0" borderId="0" xfId="4" applyFont="1" applyAlignment="1">
      <alignment vertical="center"/>
    </xf>
    <xf numFmtId="0" fontId="0" fillId="0" borderId="0" xfId="0" applyAlignment="1">
      <alignment horizontal="center"/>
    </xf>
    <xf numFmtId="0" fontId="158" fillId="0" borderId="0" xfId="0" applyFont="1"/>
    <xf numFmtId="1" fontId="5" fillId="0" borderId="0" xfId="0" applyNumberFormat="1" applyFont="1"/>
    <xf numFmtId="0" fontId="159" fillId="7" borderId="62" xfId="0" applyFont="1" applyFill="1" applyBorder="1" applyAlignment="1">
      <alignment horizontal="right" vertical="center"/>
    </xf>
    <xf numFmtId="167" fontId="157" fillId="7" borderId="63" xfId="0" applyNumberFormat="1" applyFont="1" applyFill="1" applyBorder="1" applyAlignment="1">
      <alignment horizontal="right" vertical="center" wrapText="1"/>
    </xf>
    <xf numFmtId="167" fontId="157" fillId="7" borderId="63" xfId="0" applyNumberFormat="1" applyFont="1" applyFill="1" applyBorder="1" applyAlignment="1">
      <alignment horizontal="right" vertical="center"/>
    </xf>
    <xf numFmtId="0" fontId="143" fillId="0" borderId="0" xfId="0" applyFont="1" applyFill="1" applyBorder="1"/>
    <xf numFmtId="0" fontId="159" fillId="7" borderId="59" xfId="0" applyFont="1" applyFill="1" applyBorder="1" applyAlignment="1">
      <alignment horizontal="right" vertical="center"/>
    </xf>
    <xf numFmtId="167" fontId="157" fillId="7" borderId="60" xfId="0" applyNumberFormat="1" applyFont="1" applyFill="1" applyBorder="1" applyAlignment="1">
      <alignment horizontal="right" vertical="center" wrapText="1"/>
    </xf>
    <xf numFmtId="167" fontId="159" fillId="7" borderId="58" xfId="0" applyNumberFormat="1" applyFont="1" applyFill="1" applyBorder="1" applyAlignment="1">
      <alignment horizontal="right" vertical="center"/>
    </xf>
    <xf numFmtId="0" fontId="160" fillId="0" borderId="0" xfId="0" applyFont="1"/>
    <xf numFmtId="194" fontId="153" fillId="7" borderId="15" xfId="0" applyNumberFormat="1" applyFont="1" applyFill="1" applyBorder="1" applyAlignment="1">
      <alignment horizontal="center" vertical="center" wrapText="1"/>
    </xf>
    <xf numFmtId="194" fontId="151" fillId="7" borderId="15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161" fillId="0" borderId="0" xfId="0" applyFont="1"/>
    <xf numFmtId="0" fontId="159" fillId="7" borderId="58" xfId="0" applyFont="1" applyFill="1" applyBorder="1" applyAlignment="1">
      <alignment horizontal="right" vertical="center" wrapText="1"/>
    </xf>
    <xf numFmtId="0" fontId="162" fillId="0" borderId="0" xfId="4" applyFont="1" applyAlignment="1">
      <alignment vertical="center"/>
    </xf>
    <xf numFmtId="0" fontId="3" fillId="0" borderId="0" xfId="0" applyFont="1"/>
    <xf numFmtId="0" fontId="163" fillId="0" borderId="0" xfId="21871" applyFont="1"/>
    <xf numFmtId="0" fontId="163" fillId="0" borderId="0" xfId="21871" quotePrefix="1" applyFont="1"/>
    <xf numFmtId="0" fontId="10" fillId="0" borderId="0" xfId="0" applyFont="1" applyBorder="1" applyAlignment="1">
      <alignment horizontal="right" vertical="center"/>
    </xf>
    <xf numFmtId="2" fontId="12" fillId="4" borderId="54" xfId="0" applyNumberFormat="1" applyFont="1" applyFill="1" applyBorder="1" applyAlignment="1">
      <alignment horizontal="center" vertical="center"/>
    </xf>
    <xf numFmtId="2" fontId="16" fillId="4" borderId="54" xfId="0" applyNumberFormat="1" applyFont="1" applyFill="1" applyBorder="1" applyAlignment="1" applyProtection="1">
      <alignment horizontal="center" vertical="center" wrapText="1"/>
    </xf>
    <xf numFmtId="2" fontId="6" fillId="4" borderId="54" xfId="0" applyNumberFormat="1" applyFont="1" applyFill="1" applyBorder="1" applyAlignment="1">
      <alignment horizontal="center" vertical="center" wrapText="1"/>
    </xf>
    <xf numFmtId="1" fontId="6" fillId="4" borderId="54" xfId="0" applyNumberFormat="1" applyFont="1" applyFill="1" applyBorder="1" applyAlignment="1">
      <alignment horizontal="center" vertical="center" wrapText="1"/>
    </xf>
    <xf numFmtId="1" fontId="12" fillId="4" borderId="54" xfId="0" applyNumberFormat="1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12" fillId="0" borderId="26" xfId="8" applyNumberFormat="1" applyFont="1" applyBorder="1" applyAlignment="1">
      <alignment vertical="center"/>
    </xf>
    <xf numFmtId="1" fontId="12" fillId="0" borderId="26" xfId="8" applyNumberFormat="1" applyFont="1" applyBorder="1" applyAlignment="1">
      <alignment vertical="center"/>
    </xf>
    <xf numFmtId="0" fontId="34" fillId="3" borderId="26" xfId="4" applyFont="1" applyFill="1" applyBorder="1" applyAlignment="1">
      <alignment horizontal="center" vertical="center"/>
    </xf>
    <xf numFmtId="0" fontId="12" fillId="0" borderId="0" xfId="8" quotePrefix="1" applyFont="1"/>
    <xf numFmtId="167" fontId="6" fillId="4" borderId="7" xfId="0" applyNumberFormat="1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14" fillId="0" borderId="0" xfId="0" applyFont="1"/>
    <xf numFmtId="166" fontId="6" fillId="4" borderId="5" xfId="1" applyNumberFormat="1" applyFont="1" applyFill="1" applyBorder="1" applyAlignment="1">
      <alignment horizontal="center" vertical="top" wrapText="1"/>
    </xf>
    <xf numFmtId="166" fontId="6" fillId="4" borderId="6" xfId="1" applyNumberFormat="1" applyFont="1" applyFill="1" applyBorder="1" applyAlignment="1">
      <alignment horizontal="center" vertical="top" wrapText="1"/>
    </xf>
    <xf numFmtId="196" fontId="6" fillId="4" borderId="5" xfId="1" applyNumberFormat="1" applyFont="1" applyFill="1" applyBorder="1" applyAlignment="1">
      <alignment horizontal="center" vertical="top" wrapText="1"/>
    </xf>
    <xf numFmtId="196" fontId="6" fillId="4" borderId="6" xfId="1" applyNumberFormat="1" applyFont="1" applyFill="1" applyBorder="1" applyAlignment="1">
      <alignment horizontal="center" vertical="top" wrapText="1"/>
    </xf>
    <xf numFmtId="168" fontId="6" fillId="4" borderId="43" xfId="1" applyNumberFormat="1" applyFont="1" applyFill="1" applyBorder="1" applyAlignment="1">
      <alignment horizontal="center" vertical="top" wrapText="1"/>
    </xf>
    <xf numFmtId="168" fontId="6" fillId="4" borderId="44" xfId="1" applyNumberFormat="1" applyFont="1" applyFill="1" applyBorder="1" applyAlignment="1">
      <alignment horizontal="center" vertical="top" wrapText="1"/>
    </xf>
    <xf numFmtId="0" fontId="4" fillId="4" borderId="70" xfId="0" applyFont="1" applyFill="1" applyBorder="1" applyAlignment="1">
      <alignment horizontal="center" vertical="top" wrapText="1"/>
    </xf>
    <xf numFmtId="0" fontId="6" fillId="4" borderId="71" xfId="0" applyFont="1" applyFill="1" applyBorder="1" applyAlignment="1">
      <alignment horizontal="center" vertical="top" wrapText="1"/>
    </xf>
    <xf numFmtId="0" fontId="4" fillId="4" borderId="72" xfId="0" applyFont="1" applyFill="1" applyBorder="1" applyAlignment="1">
      <alignment horizontal="center" vertical="top" wrapText="1"/>
    </xf>
    <xf numFmtId="196" fontId="6" fillId="4" borderId="71" xfId="1" applyNumberFormat="1" applyFont="1" applyFill="1" applyBorder="1" applyAlignment="1">
      <alignment horizontal="center" vertical="top" wrapText="1"/>
    </xf>
    <xf numFmtId="0" fontId="6" fillId="4" borderId="75" xfId="0" applyFont="1" applyFill="1" applyBorder="1" applyAlignment="1">
      <alignment vertical="top" wrapText="1"/>
    </xf>
    <xf numFmtId="0" fontId="6" fillId="4" borderId="75" xfId="0" applyFont="1" applyFill="1" applyBorder="1" applyAlignment="1">
      <alignment vertical="top"/>
    </xf>
    <xf numFmtId="0" fontId="6" fillId="4" borderId="71" xfId="0" applyFont="1" applyFill="1" applyBorder="1" applyAlignment="1">
      <alignment vertical="top"/>
    </xf>
    <xf numFmtId="167" fontId="6" fillId="4" borderId="76" xfId="0" applyNumberFormat="1" applyFont="1" applyFill="1" applyBorder="1" applyAlignment="1">
      <alignment vertical="top" wrapText="1"/>
    </xf>
    <xf numFmtId="0" fontId="6" fillId="4" borderId="76" xfId="0" applyFont="1" applyFill="1" applyBorder="1" applyAlignment="1">
      <alignment vertical="center" wrapText="1"/>
    </xf>
    <xf numFmtId="0" fontId="6" fillId="4" borderId="77" xfId="0" applyFont="1" applyFill="1" applyBorder="1" applyAlignment="1">
      <alignment vertical="center" wrapText="1"/>
    </xf>
    <xf numFmtId="0" fontId="6" fillId="4" borderId="78" xfId="0" applyFont="1" applyFill="1" applyBorder="1" applyAlignment="1">
      <alignment vertical="center"/>
    </xf>
    <xf numFmtId="0" fontId="4" fillId="4" borderId="79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196" fontId="6" fillId="4" borderId="1" xfId="1" applyNumberFormat="1" applyFont="1" applyFill="1" applyBorder="1" applyAlignment="1">
      <alignment horizontal="center" vertical="top" wrapText="1"/>
    </xf>
    <xf numFmtId="0" fontId="6" fillId="4" borderId="80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horizontal="center" vertical="top" wrapText="1"/>
    </xf>
    <xf numFmtId="166" fontId="6" fillId="4" borderId="72" xfId="1" applyNumberFormat="1" applyFont="1" applyFill="1" applyBorder="1" applyAlignment="1">
      <alignment horizontal="center" vertical="top" wrapText="1"/>
    </xf>
    <xf numFmtId="166" fontId="6" fillId="4" borderId="71" xfId="1" applyNumberFormat="1" applyFont="1" applyFill="1" applyBorder="1" applyAlignment="1">
      <alignment horizontal="center" vertical="top" wrapText="1"/>
    </xf>
    <xf numFmtId="168" fontId="6" fillId="4" borderId="73" xfId="1" applyNumberFormat="1" applyFont="1" applyFill="1" applyBorder="1" applyAlignment="1">
      <alignment horizontal="center" vertical="top" wrapText="1"/>
    </xf>
    <xf numFmtId="168" fontId="6" fillId="4" borderId="74" xfId="1" applyNumberFormat="1" applyFont="1" applyFill="1" applyBorder="1" applyAlignment="1">
      <alignment horizontal="center" vertical="top" wrapText="1"/>
    </xf>
    <xf numFmtId="167" fontId="6" fillId="4" borderId="70" xfId="0" applyNumberFormat="1" applyFont="1" applyFill="1" applyBorder="1" applyAlignment="1">
      <alignment vertical="top" wrapText="1"/>
    </xf>
    <xf numFmtId="167" fontId="6" fillId="4" borderId="75" xfId="0" applyNumberFormat="1" applyFont="1" applyFill="1" applyBorder="1" applyAlignment="1">
      <alignment vertical="top" wrapText="1"/>
    </xf>
    <xf numFmtId="167" fontId="6" fillId="4" borderId="81" xfId="0" applyNumberFormat="1" applyFont="1" applyFill="1" applyBorder="1" applyAlignment="1">
      <alignment vertical="top" wrapText="1"/>
    </xf>
    <xf numFmtId="167" fontId="6" fillId="4" borderId="72" xfId="0" applyNumberFormat="1" applyFont="1" applyFill="1" applyBorder="1" applyAlignment="1">
      <alignment vertical="top" wrapText="1"/>
    </xf>
    <xf numFmtId="167" fontId="6" fillId="4" borderId="82" xfId="0" applyNumberFormat="1" applyFont="1" applyFill="1" applyBorder="1" applyAlignment="1">
      <alignment vertical="top" wrapText="1"/>
    </xf>
    <xf numFmtId="167" fontId="6" fillId="4" borderId="79" xfId="0" applyNumberFormat="1" applyFont="1" applyFill="1" applyBorder="1" applyAlignment="1">
      <alignment vertical="top" wrapText="1"/>
    </xf>
    <xf numFmtId="167" fontId="6" fillId="4" borderId="83" xfId="0" applyNumberFormat="1" applyFont="1" applyFill="1" applyBorder="1" applyAlignment="1">
      <alignment vertical="top" wrapText="1"/>
    </xf>
    <xf numFmtId="0" fontId="12" fillId="0" borderId="84" xfId="0" applyFont="1" applyBorder="1"/>
    <xf numFmtId="0" fontId="4" fillId="4" borderId="84" xfId="0" applyFont="1" applyFill="1" applyBorder="1" applyAlignment="1">
      <alignment horizontal="center" vertical="top" wrapText="1"/>
    </xf>
    <xf numFmtId="1" fontId="13" fillId="3" borderId="2" xfId="0" applyNumberFormat="1" applyFont="1" applyFill="1" applyBorder="1" applyAlignment="1">
      <alignment horizontal="right" indent="1"/>
    </xf>
    <xf numFmtId="168" fontId="12" fillId="3" borderId="2" xfId="1" applyNumberFormat="1" applyFont="1" applyFill="1" applyBorder="1"/>
    <xf numFmtId="168" fontId="13" fillId="3" borderId="2" xfId="1" applyNumberFormat="1" applyFont="1" applyFill="1" applyBorder="1" applyAlignment="1">
      <alignment horizontal="right" indent="1"/>
    </xf>
    <xf numFmtId="167" fontId="14" fillId="3" borderId="2" xfId="0" applyNumberFormat="1" applyFont="1" applyFill="1" applyBorder="1" applyAlignment="1">
      <alignment vertical="top" wrapText="1"/>
    </xf>
    <xf numFmtId="168" fontId="12" fillId="0" borderId="2" xfId="1" applyNumberFormat="1" applyFont="1" applyBorder="1"/>
    <xf numFmtId="168" fontId="12" fillId="0" borderId="2" xfId="1" applyNumberFormat="1" applyFont="1" applyFill="1" applyBorder="1" applyAlignment="1">
      <alignment horizontal="right" indent="1"/>
    </xf>
    <xf numFmtId="167" fontId="12" fillId="0" borderId="2" xfId="0" applyNumberFormat="1" applyFont="1" applyBorder="1"/>
    <xf numFmtId="168" fontId="12" fillId="0" borderId="2" xfId="1" applyNumberFormat="1" applyFont="1" applyFill="1" applyBorder="1"/>
    <xf numFmtId="168" fontId="12" fillId="2" borderId="2" xfId="1" applyNumberFormat="1" applyFont="1" applyFill="1" applyBorder="1" applyAlignment="1">
      <alignment horizontal="right" indent="1"/>
    </xf>
    <xf numFmtId="168" fontId="12" fillId="3" borderId="2" xfId="1" applyNumberFormat="1" applyFont="1" applyFill="1" applyBorder="1" applyAlignment="1">
      <alignment horizontal="right" indent="1"/>
    </xf>
    <xf numFmtId="168" fontId="12" fillId="0" borderId="2" xfId="1" applyNumberFormat="1" applyFont="1" applyBorder="1" applyAlignment="1">
      <alignment horizontal="right" indent="1"/>
    </xf>
    <xf numFmtId="168" fontId="12" fillId="2" borderId="2" xfId="1" applyNumberFormat="1" applyFont="1" applyFill="1" applyBorder="1"/>
    <xf numFmtId="168" fontId="12" fillId="0" borderId="2" xfId="0" applyNumberFormat="1" applyFont="1" applyBorder="1"/>
    <xf numFmtId="168" fontId="12" fillId="103" borderId="2" xfId="0" applyNumberFormat="1" applyFont="1" applyFill="1" applyBorder="1"/>
    <xf numFmtId="168" fontId="12" fillId="3" borderId="4" xfId="1" applyNumberFormat="1" applyFont="1" applyFill="1" applyBorder="1"/>
    <xf numFmtId="168" fontId="12" fillId="0" borderId="4" xfId="0" applyNumberFormat="1" applyFont="1" applyBorder="1"/>
    <xf numFmtId="167" fontId="14" fillId="3" borderId="4" xfId="0" applyNumberFormat="1" applyFont="1" applyFill="1" applyBorder="1" applyAlignment="1">
      <alignment vertical="top" wrapText="1"/>
    </xf>
    <xf numFmtId="0" fontId="13" fillId="0" borderId="54" xfId="0" applyFont="1" applyBorder="1"/>
    <xf numFmtId="0" fontId="13" fillId="0" borderId="54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54" fillId="0" borderId="0" xfId="0" applyFont="1"/>
    <xf numFmtId="0" fontId="0" fillId="0" borderId="54" xfId="0" applyBorder="1" applyAlignment="1">
      <alignment wrapText="1"/>
    </xf>
    <xf numFmtId="197" fontId="2" fillId="0" borderId="2" xfId="2" applyNumberFormat="1" applyFont="1" applyBorder="1" applyAlignment="1">
      <alignment vertical="top" wrapText="1"/>
    </xf>
    <xf numFmtId="197" fontId="2" fillId="0" borderId="4" xfId="2" applyNumberFormat="1" applyFont="1" applyBorder="1" applyAlignment="1">
      <alignment vertical="top" wrapText="1"/>
    </xf>
    <xf numFmtId="15" fontId="6" fillId="4" borderId="54" xfId="0" applyNumberFormat="1" applyFont="1" applyFill="1" applyBorder="1" applyAlignment="1">
      <alignment horizontal="right" vertical="center" wrapText="1"/>
    </xf>
    <xf numFmtId="15" fontId="12" fillId="4" borderId="54" xfId="0" applyNumberFormat="1" applyFont="1" applyFill="1" applyBorder="1" applyAlignment="1">
      <alignment horizontal="right" vertical="center"/>
    </xf>
    <xf numFmtId="9" fontId="6" fillId="4" borderId="68" xfId="2" applyFont="1" applyFill="1" applyBorder="1" applyAlignment="1">
      <alignment horizontal="center" vertical="top" wrapText="1"/>
    </xf>
    <xf numFmtId="9" fontId="6" fillId="4" borderId="55" xfId="2" applyFont="1" applyFill="1" applyBorder="1" applyAlignment="1">
      <alignment horizontal="center" vertical="top" wrapText="1"/>
    </xf>
    <xf numFmtId="9" fontId="6" fillId="4" borderId="56" xfId="2" applyFont="1" applyFill="1" applyBorder="1" applyAlignment="1">
      <alignment horizontal="center" vertical="top" wrapText="1"/>
    </xf>
    <xf numFmtId="9" fontId="6" fillId="4" borderId="69" xfId="2" applyFont="1" applyFill="1" applyBorder="1" applyAlignment="1">
      <alignment horizontal="center" vertical="top" wrapText="1"/>
    </xf>
    <xf numFmtId="9" fontId="6" fillId="4" borderId="57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153" fillId="7" borderId="16" xfId="0" applyFont="1" applyFill="1" applyBorder="1" applyAlignment="1">
      <alignment horizontal="left" vertical="center" indent="1"/>
    </xf>
    <xf numFmtId="0" fontId="148" fillId="0" borderId="0" xfId="0" applyFont="1"/>
    <xf numFmtId="15" fontId="6" fillId="3" borderId="54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vertical="top" wrapText="1"/>
    </xf>
    <xf numFmtId="167" fontId="6" fillId="0" borderId="2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167" fontId="6" fillId="0" borderId="4" xfId="0" applyNumberFormat="1" applyFont="1" applyBorder="1" applyAlignment="1">
      <alignment vertical="top" wrapText="1"/>
    </xf>
    <xf numFmtId="0" fontId="4" fillId="3" borderId="44" xfId="0" quotePrefix="1" applyFont="1" applyFill="1" applyBorder="1" applyAlignment="1">
      <alignment horizontal="center" vertical="top" wrapText="1"/>
    </xf>
    <xf numFmtId="0" fontId="4" fillId="3" borderId="54" xfId="0" quotePrefix="1" applyFont="1" applyFill="1" applyBorder="1" applyAlignment="1">
      <alignment horizontal="center" vertical="top" wrapText="1"/>
    </xf>
    <xf numFmtId="167" fontId="12" fillId="0" borderId="4" xfId="0" applyNumberFormat="1" applyFont="1" applyBorder="1"/>
    <xf numFmtId="0" fontId="151" fillId="6" borderId="94" xfId="0" applyFont="1" applyFill="1" applyBorder="1" applyAlignment="1">
      <alignment horizontal="center" vertical="center" wrapText="1"/>
    </xf>
    <xf numFmtId="0" fontId="145" fillId="0" borderId="0" xfId="0" applyFont="1" applyAlignment="1">
      <alignment horizontal="right"/>
    </xf>
    <xf numFmtId="1" fontId="6" fillId="4" borderId="0" xfId="0" applyNumberFormat="1" applyFont="1" applyFill="1" applyBorder="1" applyAlignment="1">
      <alignment vertical="top" wrapText="1"/>
    </xf>
    <xf numFmtId="9" fontId="6" fillId="4" borderId="8" xfId="2" applyFont="1" applyFill="1" applyBorder="1" applyAlignment="1">
      <alignment vertical="top" wrapText="1"/>
    </xf>
    <xf numFmtId="9" fontId="6" fillId="4" borderId="0" xfId="2" applyFont="1" applyFill="1" applyBorder="1" applyAlignment="1">
      <alignment vertical="top" wrapText="1"/>
    </xf>
    <xf numFmtId="9" fontId="6" fillId="4" borderId="7" xfId="2" applyFont="1" applyFill="1" applyBorder="1" applyAlignment="1">
      <alignment vertical="top" wrapText="1"/>
    </xf>
    <xf numFmtId="1" fontId="12" fillId="0" borderId="0" xfId="0" applyNumberFormat="1" applyFont="1" applyBorder="1"/>
    <xf numFmtId="1" fontId="6" fillId="4" borderId="1" xfId="0" applyNumberFormat="1" applyFont="1" applyFill="1" applyBorder="1" applyAlignment="1">
      <alignment vertical="top" wrapText="1"/>
    </xf>
    <xf numFmtId="9" fontId="6" fillId="4" borderId="5" xfId="2" applyFont="1" applyFill="1" applyBorder="1" applyAlignment="1">
      <alignment vertical="top" wrapText="1"/>
    </xf>
    <xf numFmtId="9" fontId="6" fillId="4" borderId="1" xfId="2" applyFont="1" applyFill="1" applyBorder="1" applyAlignment="1">
      <alignment vertical="top" wrapText="1"/>
    </xf>
    <xf numFmtId="9" fontId="6" fillId="4" borderId="6" xfId="2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55" fillId="0" borderId="0" xfId="0" applyFont="1"/>
    <xf numFmtId="167" fontId="6" fillId="4" borderId="6" xfId="0" applyNumberFormat="1" applyFont="1" applyFill="1" applyBorder="1" applyAlignment="1">
      <alignment vertical="top" wrapText="1"/>
    </xf>
    <xf numFmtId="0" fontId="34" fillId="3" borderId="26" xfId="4" applyFont="1" applyFill="1" applyBorder="1" applyAlignment="1">
      <alignment horizontal="center" wrapText="1"/>
    </xf>
    <xf numFmtId="0" fontId="165" fillId="0" borderId="43" xfId="0" applyFont="1" applyBorder="1"/>
    <xf numFmtId="0" fontId="165" fillId="0" borderId="66" xfId="0" applyFont="1" applyBorder="1"/>
    <xf numFmtId="0" fontId="165" fillId="0" borderId="66" xfId="0" applyFont="1" applyBorder="1" applyAlignment="1">
      <alignment horizontal="center"/>
    </xf>
    <xf numFmtId="0" fontId="165" fillId="0" borderId="44" xfId="0" applyFont="1" applyBorder="1" applyAlignment="1"/>
    <xf numFmtId="0" fontId="165" fillId="0" borderId="44" xfId="0" applyFont="1" applyBorder="1"/>
    <xf numFmtId="0" fontId="154" fillId="6" borderId="14" xfId="0" applyFont="1" applyFill="1" applyBorder="1" applyAlignment="1">
      <alignment horizontal="right" vertical="center" wrapText="1"/>
    </xf>
    <xf numFmtId="0" fontId="162" fillId="0" borderId="0" xfId="4" applyFont="1" applyAlignment="1">
      <alignment horizontal="left" vertical="center"/>
    </xf>
    <xf numFmtId="0" fontId="149" fillId="6" borderId="0" xfId="0" applyFont="1" applyFill="1" applyBorder="1" applyAlignment="1">
      <alignment horizontal="left" vertical="center"/>
    </xf>
    <xf numFmtId="0" fontId="149" fillId="6" borderId="94" xfId="0" applyFont="1" applyFill="1" applyBorder="1" applyAlignment="1">
      <alignment horizontal="left" vertical="center"/>
    </xf>
    <xf numFmtId="0" fontId="153" fillId="7" borderId="15" xfId="0" applyFont="1" applyFill="1" applyBorder="1" applyAlignment="1">
      <alignment horizontal="left" vertical="center"/>
    </xf>
    <xf numFmtId="0" fontId="151" fillId="7" borderId="58" xfId="0" applyFont="1" applyFill="1" applyBorder="1" applyAlignment="1">
      <alignment horizontal="left" vertical="center"/>
    </xf>
    <xf numFmtId="0" fontId="151" fillId="7" borderId="15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/>
    </xf>
    <xf numFmtId="0" fontId="150" fillId="0" borderId="0" xfId="0" applyFont="1" applyFill="1" applyBorder="1" applyAlignment="1">
      <alignment horizontal="left"/>
    </xf>
    <xf numFmtId="0" fontId="151" fillId="6" borderId="99" xfId="0" applyFont="1" applyFill="1" applyBorder="1" applyAlignment="1">
      <alignment horizontal="center" vertical="center" wrapText="1"/>
    </xf>
    <xf numFmtId="0" fontId="151" fillId="6" borderId="100" xfId="0" applyFont="1" applyFill="1" applyBorder="1" applyAlignment="1">
      <alignment horizontal="center" vertical="center"/>
    </xf>
    <xf numFmtId="0" fontId="149" fillId="6" borderId="0" xfId="0" applyFont="1" applyFill="1" applyBorder="1" applyAlignment="1">
      <alignment horizontal="right" vertical="center"/>
    </xf>
    <xf numFmtId="0" fontId="145" fillId="0" borderId="0" xfId="0" applyFont="1" applyBorder="1" applyAlignment="1">
      <alignment vertical="center" wrapText="1"/>
    </xf>
    <xf numFmtId="0" fontId="151" fillId="6" borderId="98" xfId="0" applyFont="1" applyFill="1" applyBorder="1" applyAlignment="1">
      <alignment horizontal="center" vertical="center" wrapText="1"/>
    </xf>
    <xf numFmtId="9" fontId="5" fillId="0" borderId="0" xfId="2" applyFont="1" applyBorder="1"/>
    <xf numFmtId="0" fontId="162" fillId="4" borderId="0" xfId="4" applyFont="1" applyFill="1" applyAlignment="1">
      <alignment horizontal="left" vertical="center"/>
    </xf>
    <xf numFmtId="0" fontId="0" fillId="4" borderId="0" xfId="0" applyFill="1"/>
    <xf numFmtId="0" fontId="148" fillId="4" borderId="0" xfId="0" applyFont="1" applyFill="1" applyAlignment="1">
      <alignment horizontal="left"/>
    </xf>
    <xf numFmtId="0" fontId="149" fillId="4" borderId="0" xfId="0" applyFont="1" applyFill="1"/>
    <xf numFmtId="0" fontId="152" fillId="4" borderId="0" xfId="0" applyFont="1" applyFill="1"/>
    <xf numFmtId="0" fontId="150" fillId="4" borderId="0" xfId="0" applyFont="1" applyFill="1" applyBorder="1"/>
    <xf numFmtId="0" fontId="12" fillId="4" borderId="0" xfId="0" applyFont="1" applyFill="1"/>
    <xf numFmtId="0" fontId="161" fillId="4" borderId="0" xfId="0" applyFont="1" applyFill="1" applyBorder="1"/>
    <xf numFmtId="0" fontId="150" fillId="4" borderId="0" xfId="0" applyFont="1" applyFill="1"/>
    <xf numFmtId="0" fontId="161" fillId="4" borderId="0" xfId="0" applyFont="1" applyFill="1"/>
    <xf numFmtId="195" fontId="153" fillId="7" borderId="102" xfId="0" applyNumberFormat="1" applyFont="1" applyFill="1" applyBorder="1" applyAlignment="1">
      <alignment horizontal="center" vertical="center" wrapText="1"/>
    </xf>
    <xf numFmtId="195" fontId="151" fillId="7" borderId="102" xfId="0" applyNumberFormat="1" applyFont="1" applyFill="1" applyBorder="1" applyAlignment="1">
      <alignment horizontal="center" vertical="center" wrapText="1"/>
    </xf>
    <xf numFmtId="0" fontId="149" fillId="6" borderId="103" xfId="0" applyFont="1" applyFill="1" applyBorder="1" applyAlignment="1">
      <alignment horizontal="left" vertical="center"/>
    </xf>
    <xf numFmtId="0" fontId="148" fillId="0" borderId="0" xfId="0" applyFont="1" applyBorder="1"/>
    <xf numFmtId="0" fontId="155" fillId="0" borderId="0" xfId="0" applyFont="1" applyBorder="1"/>
    <xf numFmtId="0" fontId="12" fillId="0" borderId="0" xfId="0" applyFont="1" applyFill="1" applyBorder="1" applyAlignment="1">
      <alignment horizontal="right" vertical="center"/>
    </xf>
    <xf numFmtId="167" fontId="12" fillId="0" borderId="2" xfId="0" applyNumberFormat="1" applyFont="1" applyBorder="1" applyAlignment="1">
      <alignment horizontal="right" indent="1"/>
    </xf>
    <xf numFmtId="1" fontId="12" fillId="0" borderId="8" xfId="0" applyNumberFormat="1" applyFont="1" applyBorder="1"/>
    <xf numFmtId="1" fontId="13" fillId="3" borderId="4" xfId="0" applyNumberFormat="1" applyFont="1" applyFill="1" applyBorder="1" applyAlignment="1">
      <alignment horizontal="right" indent="1"/>
    </xf>
    <xf numFmtId="1" fontId="13" fillId="0" borderId="2" xfId="0" applyNumberFormat="1" applyFont="1" applyBorder="1" applyAlignment="1">
      <alignment horizontal="right" indent="1"/>
    </xf>
    <xf numFmtId="168" fontId="6" fillId="4" borderId="66" xfId="1" applyNumberFormat="1" applyFont="1" applyFill="1" applyBorder="1" applyAlignment="1">
      <alignment horizontal="center" vertical="top" wrapText="1"/>
    </xf>
    <xf numFmtId="0" fontId="162" fillId="0" borderId="0" xfId="4" applyFont="1" applyBorder="1" applyAlignment="1">
      <alignment vertical="center"/>
    </xf>
    <xf numFmtId="0" fontId="148" fillId="0" borderId="8" xfId="0" applyFont="1" applyBorder="1"/>
    <xf numFmtId="0" fontId="148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4" borderId="72" xfId="0" applyFont="1" applyFill="1" applyBorder="1" applyAlignment="1">
      <alignment horizontal="right" vertical="top" wrapText="1"/>
    </xf>
    <xf numFmtId="0" fontId="4" fillId="4" borderId="68" xfId="0" applyFont="1" applyFill="1" applyBorder="1" applyAlignment="1">
      <alignment horizontal="right" vertical="top" wrapText="1"/>
    </xf>
    <xf numFmtId="1" fontId="4" fillId="4" borderId="72" xfId="0" applyNumberFormat="1" applyFont="1" applyFill="1" applyBorder="1" applyAlignment="1">
      <alignment horizontal="right" vertical="top" wrapText="1"/>
    </xf>
    <xf numFmtId="0" fontId="4" fillId="4" borderId="73" xfId="0" applyFont="1" applyFill="1" applyBorder="1" applyAlignment="1">
      <alignment horizontal="right" vertical="top" wrapText="1"/>
    </xf>
    <xf numFmtId="0" fontId="4" fillId="4" borderId="92" xfId="0" applyFont="1" applyFill="1" applyBorder="1" applyAlignment="1">
      <alignment horizontal="right" vertical="top" wrapText="1"/>
    </xf>
    <xf numFmtId="0" fontId="4" fillId="3" borderId="85" xfId="0" applyFont="1" applyFill="1" applyBorder="1" applyAlignment="1">
      <alignment vertical="top" wrapText="1"/>
    </xf>
    <xf numFmtId="0" fontId="4" fillId="3" borderId="108" xfId="0" applyFont="1" applyFill="1" applyBorder="1" applyAlignment="1">
      <alignment vertical="top" wrapText="1"/>
    </xf>
    <xf numFmtId="0" fontId="4" fillId="3" borderId="71" xfId="0" applyFont="1" applyFill="1" applyBorder="1" applyAlignment="1">
      <alignment horizontal="center" vertical="center" wrapText="1"/>
    </xf>
    <xf numFmtId="1" fontId="6" fillId="4" borderId="80" xfId="0" applyNumberFormat="1" applyFont="1" applyFill="1" applyBorder="1" applyAlignment="1">
      <alignment vertical="top" wrapText="1"/>
    </xf>
    <xf numFmtId="9" fontId="6" fillId="4" borderId="76" xfId="2" applyFont="1" applyFill="1" applyBorder="1" applyAlignment="1">
      <alignment vertical="top" wrapText="1"/>
    </xf>
    <xf numFmtId="9" fontId="6" fillId="4" borderId="80" xfId="2" applyFont="1" applyFill="1" applyBorder="1" applyAlignment="1">
      <alignment vertical="top" wrapText="1"/>
    </xf>
    <xf numFmtId="9" fontId="6" fillId="4" borderId="77" xfId="2" applyFont="1" applyFill="1" applyBorder="1" applyAlignment="1">
      <alignment vertical="top" wrapText="1"/>
    </xf>
    <xf numFmtId="0" fontId="4" fillId="3" borderId="72" xfId="0" applyFont="1" applyFill="1" applyBorder="1" applyAlignment="1">
      <alignment horizontal="center" vertical="center" wrapText="1"/>
    </xf>
    <xf numFmtId="0" fontId="6" fillId="4" borderId="109" xfId="0" applyFont="1" applyFill="1" applyBorder="1" applyAlignment="1">
      <alignment horizontal="center" vertical="top" wrapText="1"/>
    </xf>
    <xf numFmtId="0" fontId="6" fillId="4" borderId="108" xfId="0" applyFont="1" applyFill="1" applyBorder="1" applyAlignment="1">
      <alignment horizontal="center" vertical="top" wrapText="1"/>
    </xf>
    <xf numFmtId="0" fontId="6" fillId="4" borderId="110" xfId="0" applyFont="1" applyFill="1" applyBorder="1" applyAlignment="1">
      <alignment horizontal="center" vertical="top" wrapText="1"/>
    </xf>
    <xf numFmtId="3" fontId="6" fillId="4" borderId="0" xfId="0" applyNumberFormat="1" applyFont="1" applyFill="1" applyBorder="1" applyAlignment="1">
      <alignment vertical="top" wrapText="1"/>
    </xf>
    <xf numFmtId="3" fontId="6" fillId="4" borderId="7" xfId="0" applyNumberFormat="1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vertical="top" wrapText="1"/>
    </xf>
    <xf numFmtId="3" fontId="6" fillId="4" borderId="6" xfId="0" applyNumberFormat="1" applyFont="1" applyFill="1" applyBorder="1" applyAlignment="1">
      <alignment vertical="top" wrapText="1"/>
    </xf>
    <xf numFmtId="3" fontId="6" fillId="4" borderId="80" xfId="0" applyNumberFormat="1" applyFont="1" applyFill="1" applyBorder="1" applyAlignment="1">
      <alignment vertical="top" wrapText="1"/>
    </xf>
    <xf numFmtId="3" fontId="6" fillId="4" borderId="77" xfId="0" applyNumberFormat="1" applyFont="1" applyFill="1" applyBorder="1" applyAlignment="1">
      <alignment vertical="top" wrapText="1"/>
    </xf>
    <xf numFmtId="3" fontId="6" fillId="4" borderId="8" xfId="0" applyNumberFormat="1" applyFont="1" applyFill="1" applyBorder="1" applyAlignment="1">
      <alignment vertical="top" wrapText="1"/>
    </xf>
    <xf numFmtId="3" fontId="6" fillId="4" borderId="75" xfId="0" applyNumberFormat="1" applyFont="1" applyFill="1" applyBorder="1" applyAlignment="1">
      <alignment vertical="top" wrapText="1"/>
    </xf>
    <xf numFmtId="3" fontId="6" fillId="4" borderId="5" xfId="0" applyNumberFormat="1" applyFont="1" applyFill="1" applyBorder="1" applyAlignment="1">
      <alignment vertical="top" wrapText="1"/>
    </xf>
    <xf numFmtId="3" fontId="6" fillId="4" borderId="71" xfId="0" applyNumberFormat="1" applyFont="1" applyFill="1" applyBorder="1" applyAlignment="1">
      <alignment vertical="top" wrapText="1"/>
    </xf>
    <xf numFmtId="3" fontId="6" fillId="4" borderId="76" xfId="0" applyNumberFormat="1" applyFont="1" applyFill="1" applyBorder="1" applyAlignment="1">
      <alignment vertical="top" wrapText="1"/>
    </xf>
    <xf numFmtId="3" fontId="6" fillId="4" borderId="78" xfId="0" applyNumberFormat="1" applyFont="1" applyFill="1" applyBorder="1" applyAlignment="1">
      <alignment vertical="top" wrapText="1"/>
    </xf>
    <xf numFmtId="0" fontId="34" fillId="3" borderId="26" xfId="4" applyFont="1" applyFill="1" applyBorder="1" applyAlignment="1">
      <alignment horizontal="center"/>
    </xf>
    <xf numFmtId="167" fontId="6" fillId="4" borderId="76" xfId="1" applyNumberFormat="1" applyFont="1" applyFill="1" applyBorder="1" applyAlignment="1">
      <alignment horizontal="center" vertical="center" wrapText="1"/>
    </xf>
    <xf numFmtId="167" fontId="6" fillId="4" borderId="77" xfId="1" applyNumberFormat="1" applyFont="1" applyFill="1" applyBorder="1" applyAlignment="1">
      <alignment horizontal="center" vertical="center" wrapText="1"/>
    </xf>
    <xf numFmtId="167" fontId="6" fillId="4" borderId="78" xfId="1" applyNumberFormat="1" applyFont="1" applyFill="1" applyBorder="1" applyAlignment="1">
      <alignment horizontal="center" vertical="center" wrapText="1"/>
    </xf>
    <xf numFmtId="0" fontId="4" fillId="4" borderId="84" xfId="0" applyFont="1" applyFill="1" applyBorder="1" applyAlignment="1">
      <alignment horizontal="center" vertical="top" wrapText="1"/>
    </xf>
    <xf numFmtId="0" fontId="4" fillId="4" borderId="88" xfId="0" applyFont="1" applyFill="1" applyBorder="1" applyAlignment="1">
      <alignment horizontal="center" vertical="top" wrapText="1"/>
    </xf>
    <xf numFmtId="0" fontId="4" fillId="4" borderId="89" xfId="0" applyFont="1" applyFill="1" applyBorder="1" applyAlignment="1">
      <alignment horizontal="center" vertical="top" wrapText="1"/>
    </xf>
    <xf numFmtId="0" fontId="4" fillId="4" borderId="90" xfId="0" applyFont="1" applyFill="1" applyBorder="1" applyAlignment="1">
      <alignment horizontal="center" vertical="top" wrapText="1"/>
    </xf>
    <xf numFmtId="1" fontId="6" fillId="4" borderId="72" xfId="1" applyNumberFormat="1" applyFont="1" applyFill="1" applyBorder="1" applyAlignment="1">
      <alignment horizontal="center" vertical="center" wrapText="1"/>
    </xf>
    <xf numFmtId="1" fontId="6" fillId="4" borderId="6" xfId="1" applyNumberFormat="1" applyFont="1" applyFill="1" applyBorder="1" applyAlignment="1">
      <alignment horizontal="center" vertical="center" wrapText="1"/>
    </xf>
    <xf numFmtId="1" fontId="6" fillId="4" borderId="5" xfId="1" applyNumberFormat="1" applyFont="1" applyFill="1" applyBorder="1" applyAlignment="1">
      <alignment horizontal="center" vertical="center" wrapText="1"/>
    </xf>
    <xf numFmtId="1" fontId="6" fillId="4" borderId="71" xfId="1" applyNumberFormat="1" applyFont="1" applyFill="1" applyBorder="1" applyAlignment="1">
      <alignment horizontal="center" vertical="center" wrapText="1"/>
    </xf>
    <xf numFmtId="0" fontId="13" fillId="3" borderId="85" xfId="0" applyFont="1" applyFill="1" applyBorder="1" applyAlignment="1">
      <alignment horizontal="center"/>
    </xf>
    <xf numFmtId="0" fontId="13" fillId="3" borderId="86" xfId="0" applyFont="1" applyFill="1" applyBorder="1" applyAlignment="1">
      <alignment horizontal="center"/>
    </xf>
    <xf numFmtId="0" fontId="13" fillId="3" borderId="87" xfId="0" applyFont="1" applyFill="1" applyBorder="1" applyAlignment="1">
      <alignment horizontal="center"/>
    </xf>
    <xf numFmtId="0" fontId="13" fillId="3" borderId="88" xfId="0" applyFont="1" applyFill="1" applyBorder="1" applyAlignment="1">
      <alignment horizontal="center"/>
    </xf>
    <xf numFmtId="167" fontId="6" fillId="4" borderId="79" xfId="1" applyNumberFormat="1" applyFont="1" applyFill="1" applyBorder="1" applyAlignment="1">
      <alignment horizontal="center" vertical="center" wrapText="1"/>
    </xf>
    <xf numFmtId="0" fontId="4" fillId="4" borderId="91" xfId="0" applyFont="1" applyFill="1" applyBorder="1" applyAlignment="1">
      <alignment horizontal="center" vertical="top" wrapText="1"/>
    </xf>
    <xf numFmtId="3" fontId="6" fillId="4" borderId="72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 wrapText="1"/>
    </xf>
    <xf numFmtId="3" fontId="6" fillId="4" borderId="71" xfId="1" applyNumberFormat="1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65" fillId="3" borderId="43" xfId="0" applyFont="1" applyFill="1" applyBorder="1" applyAlignment="1">
      <alignment horizontal="center"/>
    </xf>
    <xf numFmtId="0" fontId="165" fillId="3" borderId="66" xfId="0" applyFont="1" applyFill="1" applyBorder="1" applyAlignment="1">
      <alignment horizontal="center"/>
    </xf>
    <xf numFmtId="0" fontId="165" fillId="3" borderId="44" xfId="0" applyFont="1" applyFill="1" applyBorder="1" applyAlignment="1">
      <alignment horizontal="center"/>
    </xf>
    <xf numFmtId="0" fontId="4" fillId="3" borderId="9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3" borderId="93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4" fillId="3" borderId="66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111" xfId="0" applyFont="1" applyFill="1" applyBorder="1" applyAlignment="1">
      <alignment horizontal="center" vertical="center" wrapText="1"/>
    </xf>
    <xf numFmtId="0" fontId="4" fillId="3" borderId="107" xfId="0" applyFont="1" applyFill="1" applyBorder="1" applyAlignment="1">
      <alignment horizontal="center" vertical="center" wrapText="1"/>
    </xf>
    <xf numFmtId="0" fontId="4" fillId="3" borderId="104" xfId="0" applyFont="1" applyFill="1" applyBorder="1" applyAlignment="1">
      <alignment horizontal="center" vertical="center" wrapText="1"/>
    </xf>
    <xf numFmtId="0" fontId="4" fillId="3" borderId="105" xfId="0" applyFont="1" applyFill="1" applyBorder="1" applyAlignment="1">
      <alignment horizontal="center" vertical="center" wrapText="1"/>
    </xf>
    <xf numFmtId="0" fontId="4" fillId="3" borderId="106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151" fillId="6" borderId="0" xfId="0" applyFont="1" applyFill="1" applyBorder="1" applyAlignment="1">
      <alignment horizontal="center" vertical="center"/>
    </xf>
    <xf numFmtId="194" fontId="151" fillId="6" borderId="65" xfId="0" applyNumberFormat="1" applyFont="1" applyFill="1" applyBorder="1" applyAlignment="1">
      <alignment horizontal="center" vertical="center"/>
    </xf>
    <xf numFmtId="0" fontId="154" fillId="6" borderId="95" xfId="0" applyFont="1" applyFill="1" applyBorder="1" applyAlignment="1">
      <alignment horizontal="center" wrapText="1"/>
    </xf>
    <xf numFmtId="0" fontId="154" fillId="6" borderId="101" xfId="0" applyFont="1" applyFill="1" applyBorder="1" applyAlignment="1">
      <alignment horizontal="center" wrapText="1"/>
    </xf>
    <xf numFmtId="0" fontId="151" fillId="6" borderId="96" xfId="0" applyFont="1" applyFill="1" applyBorder="1" applyAlignment="1">
      <alignment horizontal="center" vertical="center" wrapText="1"/>
    </xf>
    <xf numFmtId="0" fontId="151" fillId="6" borderId="97" xfId="0" applyFont="1" applyFill="1" applyBorder="1" applyAlignment="1">
      <alignment horizontal="center" vertical="center" wrapText="1"/>
    </xf>
    <xf numFmtId="0" fontId="154" fillId="6" borderId="67" xfId="0" applyFont="1" applyFill="1" applyBorder="1" applyAlignment="1">
      <alignment horizontal="center" vertical="center" wrapText="1"/>
    </xf>
    <xf numFmtId="0" fontId="154" fillId="6" borderId="98" xfId="0" applyFont="1" applyFill="1" applyBorder="1" applyAlignment="1">
      <alignment horizontal="center" vertical="center" wrapText="1"/>
    </xf>
  </cellXfs>
  <cellStyles count="21872">
    <cellStyle name="20 % - Aksentti1 2" xfId="10"/>
    <cellStyle name="20 % - Aksentti1 2 10" xfId="11"/>
    <cellStyle name="20 % - Aksentti1 2 11" xfId="12"/>
    <cellStyle name="20 % - Aksentti1 2 12" xfId="13"/>
    <cellStyle name="20 % - Aksentti1 2 2" xfId="14"/>
    <cellStyle name="20 % - Aksentti1 2 2 2" xfId="15"/>
    <cellStyle name="20 % - Aksentti1 2 2 2 2" xfId="16"/>
    <cellStyle name="20 % - Aksentti1 2 2 2 2 2" xfId="17"/>
    <cellStyle name="20 % - Aksentti1 2 2 2 2 2 2" xfId="18"/>
    <cellStyle name="20 % - Aksentti1 2 2 2 2 2 2 2" xfId="19"/>
    <cellStyle name="20 % - Aksentti1 2 2 2 2 2 3" xfId="20"/>
    <cellStyle name="20 % - Aksentti1 2 2 2 2 2 3 2" xfId="21"/>
    <cellStyle name="20 % - Aksentti1 2 2 2 2 2 4" xfId="22"/>
    <cellStyle name="20 % - Aksentti1 2 2 2 2 2 5" xfId="23"/>
    <cellStyle name="20 % - Aksentti1 2 2 2 2 2 6" xfId="24"/>
    <cellStyle name="20 % - Aksentti1 2 2 2 2 3" xfId="25"/>
    <cellStyle name="20 % - Aksentti1 2 2 2 2 3 2" xfId="26"/>
    <cellStyle name="20 % - Aksentti1 2 2 2 2 4" xfId="27"/>
    <cellStyle name="20 % - Aksentti1 2 2 2 2 4 2" xfId="28"/>
    <cellStyle name="20 % - Aksentti1 2 2 2 2 5" xfId="29"/>
    <cellStyle name="20 % - Aksentti1 2 2 2 2 6" xfId="30"/>
    <cellStyle name="20 % - Aksentti1 2 2 2 2 7" xfId="31"/>
    <cellStyle name="20 % - Aksentti1 2 2 2 3" xfId="32"/>
    <cellStyle name="20 % - Aksentti1 2 2 2 3 2" xfId="33"/>
    <cellStyle name="20 % - Aksentti1 2 2 2 3 2 2" xfId="34"/>
    <cellStyle name="20 % - Aksentti1 2 2 2 3 3" xfId="35"/>
    <cellStyle name="20 % - Aksentti1 2 2 2 3 3 2" xfId="36"/>
    <cellStyle name="20 % - Aksentti1 2 2 2 3 4" xfId="37"/>
    <cellStyle name="20 % - Aksentti1 2 2 2 3 5" xfId="38"/>
    <cellStyle name="20 % - Aksentti1 2 2 2 3 6" xfId="39"/>
    <cellStyle name="20 % - Aksentti1 2 2 2 4" xfId="40"/>
    <cellStyle name="20 % - Aksentti1 2 2 2 4 2" xfId="41"/>
    <cellStyle name="20 % - Aksentti1 2 2 2 5" xfId="42"/>
    <cellStyle name="20 % - Aksentti1 2 2 2 5 2" xfId="43"/>
    <cellStyle name="20 % - Aksentti1 2 2 2 6" xfId="44"/>
    <cellStyle name="20 % - Aksentti1 2 2 2 7" xfId="45"/>
    <cellStyle name="20 % - Aksentti1 2 2 2 8" xfId="46"/>
    <cellStyle name="20 % - Aksentti1 2 2 3" xfId="47"/>
    <cellStyle name="20 % - Aksentti1 2 2 3 2" xfId="48"/>
    <cellStyle name="20 % - Aksentti1 2 2 3 2 2" xfId="49"/>
    <cellStyle name="20 % - Aksentti1 2 2 3 2 2 2" xfId="50"/>
    <cellStyle name="20 % - Aksentti1 2 2 3 2 3" xfId="51"/>
    <cellStyle name="20 % - Aksentti1 2 2 3 2 3 2" xfId="52"/>
    <cellStyle name="20 % - Aksentti1 2 2 3 2 4" xfId="53"/>
    <cellStyle name="20 % - Aksentti1 2 2 3 2 5" xfId="54"/>
    <cellStyle name="20 % - Aksentti1 2 2 3 2 6" xfId="55"/>
    <cellStyle name="20 % - Aksentti1 2 2 3 3" xfId="56"/>
    <cellStyle name="20 % - Aksentti1 2 2 3 3 2" xfId="57"/>
    <cellStyle name="20 % - Aksentti1 2 2 3 4" xfId="58"/>
    <cellStyle name="20 % - Aksentti1 2 2 3 4 2" xfId="59"/>
    <cellStyle name="20 % - Aksentti1 2 2 3 5" xfId="60"/>
    <cellStyle name="20 % - Aksentti1 2 2 3 6" xfId="61"/>
    <cellStyle name="20 % - Aksentti1 2 2 3 7" xfId="62"/>
    <cellStyle name="20 % - Aksentti1 2 2 4" xfId="63"/>
    <cellStyle name="20 % - Aksentti1 2 2 4 2" xfId="64"/>
    <cellStyle name="20 % - Aksentti1 2 2 4 2 2" xfId="65"/>
    <cellStyle name="20 % - Aksentti1 2 2 4 3" xfId="66"/>
    <cellStyle name="20 % - Aksentti1 2 2 4 3 2" xfId="67"/>
    <cellStyle name="20 % - Aksentti1 2 2 4 4" xfId="68"/>
    <cellStyle name="20 % - Aksentti1 2 2 4 5" xfId="69"/>
    <cellStyle name="20 % - Aksentti1 2 2 4 6" xfId="70"/>
    <cellStyle name="20 % - Aksentti1 2 2 5" xfId="71"/>
    <cellStyle name="20 % - Aksentti1 2 2 5 2" xfId="72"/>
    <cellStyle name="20 % - Aksentti1 2 2 5 3" xfId="73"/>
    <cellStyle name="20 % - Aksentti1 2 2 5 4" xfId="74"/>
    <cellStyle name="20 % - Aksentti1 2 2 6" xfId="75"/>
    <cellStyle name="20 % - Aksentti1 2 2 6 2" xfId="76"/>
    <cellStyle name="20 % - Aksentti1 2 2 7" xfId="77"/>
    <cellStyle name="20 % - Aksentti1 2 2 8" xfId="78"/>
    <cellStyle name="20 % - Aksentti1 2 2 9" xfId="79"/>
    <cellStyle name="20 % - Aksentti1 2 3" xfId="80"/>
    <cellStyle name="20 % - Aksentti1 2 3 2" xfId="81"/>
    <cellStyle name="20 % - Aksentti1 2 3 2 2" xfId="82"/>
    <cellStyle name="20 % - Aksentti1 2 3 2 2 2" xfId="83"/>
    <cellStyle name="20 % - Aksentti1 2 3 2 2 2 2" xfId="84"/>
    <cellStyle name="20 % - Aksentti1 2 3 2 2 2 2 2" xfId="85"/>
    <cellStyle name="20 % - Aksentti1 2 3 2 2 2 3" xfId="86"/>
    <cellStyle name="20 % - Aksentti1 2 3 2 2 2 3 2" xfId="87"/>
    <cellStyle name="20 % - Aksentti1 2 3 2 2 2 4" xfId="88"/>
    <cellStyle name="20 % - Aksentti1 2 3 2 2 2 5" xfId="89"/>
    <cellStyle name="20 % - Aksentti1 2 3 2 2 2 6" xfId="90"/>
    <cellStyle name="20 % - Aksentti1 2 3 2 2 3" xfId="91"/>
    <cellStyle name="20 % - Aksentti1 2 3 2 2 3 2" xfId="92"/>
    <cellStyle name="20 % - Aksentti1 2 3 2 2 4" xfId="93"/>
    <cellStyle name="20 % - Aksentti1 2 3 2 2 4 2" xfId="94"/>
    <cellStyle name="20 % - Aksentti1 2 3 2 2 5" xfId="95"/>
    <cellStyle name="20 % - Aksentti1 2 3 2 2 6" xfId="96"/>
    <cellStyle name="20 % - Aksentti1 2 3 2 2 7" xfId="97"/>
    <cellStyle name="20 % - Aksentti1 2 3 2 3" xfId="98"/>
    <cellStyle name="20 % - Aksentti1 2 3 2 3 2" xfId="99"/>
    <cellStyle name="20 % - Aksentti1 2 3 2 3 2 2" xfId="100"/>
    <cellStyle name="20 % - Aksentti1 2 3 2 3 3" xfId="101"/>
    <cellStyle name="20 % - Aksentti1 2 3 2 3 3 2" xfId="102"/>
    <cellStyle name="20 % - Aksentti1 2 3 2 3 4" xfId="103"/>
    <cellStyle name="20 % - Aksentti1 2 3 2 3 5" xfId="104"/>
    <cellStyle name="20 % - Aksentti1 2 3 2 3 6" xfId="105"/>
    <cellStyle name="20 % - Aksentti1 2 3 2 4" xfId="106"/>
    <cellStyle name="20 % - Aksentti1 2 3 2 4 2" xfId="107"/>
    <cellStyle name="20 % - Aksentti1 2 3 2 5" xfId="108"/>
    <cellStyle name="20 % - Aksentti1 2 3 2 5 2" xfId="109"/>
    <cellStyle name="20 % - Aksentti1 2 3 2 6" xfId="110"/>
    <cellStyle name="20 % - Aksentti1 2 3 2 7" xfId="111"/>
    <cellStyle name="20 % - Aksentti1 2 3 2 8" xfId="112"/>
    <cellStyle name="20 % - Aksentti1 2 3 3" xfId="113"/>
    <cellStyle name="20 % - Aksentti1 2 3 3 2" xfId="114"/>
    <cellStyle name="20 % - Aksentti1 2 3 3 2 2" xfId="115"/>
    <cellStyle name="20 % - Aksentti1 2 3 3 2 2 2" xfId="116"/>
    <cellStyle name="20 % - Aksentti1 2 3 3 2 3" xfId="117"/>
    <cellStyle name="20 % - Aksentti1 2 3 3 2 3 2" xfId="118"/>
    <cellStyle name="20 % - Aksentti1 2 3 3 2 4" xfId="119"/>
    <cellStyle name="20 % - Aksentti1 2 3 3 2 5" xfId="120"/>
    <cellStyle name="20 % - Aksentti1 2 3 3 2 6" xfId="121"/>
    <cellStyle name="20 % - Aksentti1 2 3 3 3" xfId="122"/>
    <cellStyle name="20 % - Aksentti1 2 3 3 3 2" xfId="123"/>
    <cellStyle name="20 % - Aksentti1 2 3 3 4" xfId="124"/>
    <cellStyle name="20 % - Aksentti1 2 3 3 4 2" xfId="125"/>
    <cellStyle name="20 % - Aksentti1 2 3 3 5" xfId="126"/>
    <cellStyle name="20 % - Aksentti1 2 3 3 6" xfId="127"/>
    <cellStyle name="20 % - Aksentti1 2 3 3 7" xfId="128"/>
    <cellStyle name="20 % - Aksentti1 2 3 4" xfId="129"/>
    <cellStyle name="20 % - Aksentti1 2 3 4 2" xfId="130"/>
    <cellStyle name="20 % - Aksentti1 2 3 4 2 2" xfId="131"/>
    <cellStyle name="20 % - Aksentti1 2 3 4 3" xfId="132"/>
    <cellStyle name="20 % - Aksentti1 2 3 4 3 2" xfId="133"/>
    <cellStyle name="20 % - Aksentti1 2 3 4 4" xfId="134"/>
    <cellStyle name="20 % - Aksentti1 2 3 4 5" xfId="135"/>
    <cellStyle name="20 % - Aksentti1 2 3 4 6" xfId="136"/>
    <cellStyle name="20 % - Aksentti1 2 3 5" xfId="137"/>
    <cellStyle name="20 % - Aksentti1 2 3 5 2" xfId="138"/>
    <cellStyle name="20 % - Aksentti1 2 3 5 3" xfId="139"/>
    <cellStyle name="20 % - Aksentti1 2 3 5 4" xfId="140"/>
    <cellStyle name="20 % - Aksentti1 2 3 6" xfId="141"/>
    <cellStyle name="20 % - Aksentti1 2 3 6 2" xfId="142"/>
    <cellStyle name="20 % - Aksentti1 2 3 7" xfId="143"/>
    <cellStyle name="20 % - Aksentti1 2 3 8" xfId="144"/>
    <cellStyle name="20 % - Aksentti1 2 3 9" xfId="145"/>
    <cellStyle name="20 % - Aksentti1 2 4" xfId="146"/>
    <cellStyle name="20 % - Aksentti1 2 4 2" xfId="147"/>
    <cellStyle name="20 % - Aksentti1 2 4 2 2" xfId="148"/>
    <cellStyle name="20 % - Aksentti1 2 4 2 2 2" xfId="149"/>
    <cellStyle name="20 % - Aksentti1 2 4 2 2 2 2" xfId="150"/>
    <cellStyle name="20 % - Aksentti1 2 4 2 2 2 2 2" xfId="151"/>
    <cellStyle name="20 % - Aksentti1 2 4 2 2 2 3" xfId="152"/>
    <cellStyle name="20 % - Aksentti1 2 4 2 2 2 3 2" xfId="153"/>
    <cellStyle name="20 % - Aksentti1 2 4 2 2 2 4" xfId="154"/>
    <cellStyle name="20 % - Aksentti1 2 4 2 2 2 5" xfId="155"/>
    <cellStyle name="20 % - Aksentti1 2 4 2 2 2 6" xfId="156"/>
    <cellStyle name="20 % - Aksentti1 2 4 2 2 3" xfId="157"/>
    <cellStyle name="20 % - Aksentti1 2 4 2 2 3 2" xfId="158"/>
    <cellStyle name="20 % - Aksentti1 2 4 2 2 4" xfId="159"/>
    <cellStyle name="20 % - Aksentti1 2 4 2 2 4 2" xfId="160"/>
    <cellStyle name="20 % - Aksentti1 2 4 2 2 5" xfId="161"/>
    <cellStyle name="20 % - Aksentti1 2 4 2 2 6" xfId="162"/>
    <cellStyle name="20 % - Aksentti1 2 4 2 2 7" xfId="163"/>
    <cellStyle name="20 % - Aksentti1 2 4 2 3" xfId="164"/>
    <cellStyle name="20 % - Aksentti1 2 4 2 3 2" xfId="165"/>
    <cellStyle name="20 % - Aksentti1 2 4 2 3 2 2" xfId="166"/>
    <cellStyle name="20 % - Aksentti1 2 4 2 3 3" xfId="167"/>
    <cellStyle name="20 % - Aksentti1 2 4 2 3 3 2" xfId="168"/>
    <cellStyle name="20 % - Aksentti1 2 4 2 3 4" xfId="169"/>
    <cellStyle name="20 % - Aksentti1 2 4 2 3 5" xfId="170"/>
    <cellStyle name="20 % - Aksentti1 2 4 2 3 6" xfId="171"/>
    <cellStyle name="20 % - Aksentti1 2 4 2 4" xfId="172"/>
    <cellStyle name="20 % - Aksentti1 2 4 2 4 2" xfId="173"/>
    <cellStyle name="20 % - Aksentti1 2 4 2 5" xfId="174"/>
    <cellStyle name="20 % - Aksentti1 2 4 2 5 2" xfId="175"/>
    <cellStyle name="20 % - Aksentti1 2 4 2 6" xfId="176"/>
    <cellStyle name="20 % - Aksentti1 2 4 2 7" xfId="177"/>
    <cellStyle name="20 % - Aksentti1 2 4 2 8" xfId="178"/>
    <cellStyle name="20 % - Aksentti1 2 4 3" xfId="179"/>
    <cellStyle name="20 % - Aksentti1 2 4 3 2" xfId="180"/>
    <cellStyle name="20 % - Aksentti1 2 4 3 2 2" xfId="181"/>
    <cellStyle name="20 % - Aksentti1 2 4 3 2 2 2" xfId="182"/>
    <cellStyle name="20 % - Aksentti1 2 4 3 2 3" xfId="183"/>
    <cellStyle name="20 % - Aksentti1 2 4 3 2 3 2" xfId="184"/>
    <cellStyle name="20 % - Aksentti1 2 4 3 2 4" xfId="185"/>
    <cellStyle name="20 % - Aksentti1 2 4 3 2 5" xfId="186"/>
    <cellStyle name="20 % - Aksentti1 2 4 3 2 6" xfId="187"/>
    <cellStyle name="20 % - Aksentti1 2 4 3 3" xfId="188"/>
    <cellStyle name="20 % - Aksentti1 2 4 3 3 2" xfId="189"/>
    <cellStyle name="20 % - Aksentti1 2 4 3 4" xfId="190"/>
    <cellStyle name="20 % - Aksentti1 2 4 3 4 2" xfId="191"/>
    <cellStyle name="20 % - Aksentti1 2 4 3 5" xfId="192"/>
    <cellStyle name="20 % - Aksentti1 2 4 3 6" xfId="193"/>
    <cellStyle name="20 % - Aksentti1 2 4 3 7" xfId="194"/>
    <cellStyle name="20 % - Aksentti1 2 4 4" xfId="195"/>
    <cellStyle name="20 % - Aksentti1 2 4 4 2" xfId="196"/>
    <cellStyle name="20 % - Aksentti1 2 4 4 2 2" xfId="197"/>
    <cellStyle name="20 % - Aksentti1 2 4 4 3" xfId="198"/>
    <cellStyle name="20 % - Aksentti1 2 4 4 3 2" xfId="199"/>
    <cellStyle name="20 % - Aksentti1 2 4 4 4" xfId="200"/>
    <cellStyle name="20 % - Aksentti1 2 4 4 5" xfId="201"/>
    <cellStyle name="20 % - Aksentti1 2 4 4 6" xfId="202"/>
    <cellStyle name="20 % - Aksentti1 2 4 5" xfId="203"/>
    <cellStyle name="20 % - Aksentti1 2 4 5 2" xfId="204"/>
    <cellStyle name="20 % - Aksentti1 2 4 5 3" xfId="205"/>
    <cellStyle name="20 % - Aksentti1 2 4 5 4" xfId="206"/>
    <cellStyle name="20 % - Aksentti1 2 4 6" xfId="207"/>
    <cellStyle name="20 % - Aksentti1 2 4 6 2" xfId="208"/>
    <cellStyle name="20 % - Aksentti1 2 4 7" xfId="209"/>
    <cellStyle name="20 % - Aksentti1 2 4 8" xfId="210"/>
    <cellStyle name="20 % - Aksentti1 2 4 9" xfId="211"/>
    <cellStyle name="20 % - Aksentti1 2 5" xfId="212"/>
    <cellStyle name="20 % - Aksentti1 2 5 2" xfId="213"/>
    <cellStyle name="20 % - Aksentti1 2 5 2 2" xfId="214"/>
    <cellStyle name="20 % - Aksentti1 2 5 2 2 2" xfId="215"/>
    <cellStyle name="20 % - Aksentti1 2 5 2 2 2 2" xfId="216"/>
    <cellStyle name="20 % - Aksentti1 2 5 2 2 3" xfId="217"/>
    <cellStyle name="20 % - Aksentti1 2 5 2 2 3 2" xfId="218"/>
    <cellStyle name="20 % - Aksentti1 2 5 2 2 4" xfId="219"/>
    <cellStyle name="20 % - Aksentti1 2 5 2 2 5" xfId="220"/>
    <cellStyle name="20 % - Aksentti1 2 5 2 2 6" xfId="221"/>
    <cellStyle name="20 % - Aksentti1 2 5 2 3" xfId="222"/>
    <cellStyle name="20 % - Aksentti1 2 5 2 3 2" xfId="223"/>
    <cellStyle name="20 % - Aksentti1 2 5 2 4" xfId="224"/>
    <cellStyle name="20 % - Aksentti1 2 5 2 4 2" xfId="225"/>
    <cellStyle name="20 % - Aksentti1 2 5 2 5" xfId="226"/>
    <cellStyle name="20 % - Aksentti1 2 5 2 6" xfId="227"/>
    <cellStyle name="20 % - Aksentti1 2 5 2 7" xfId="228"/>
    <cellStyle name="20 % - Aksentti1 2 5 3" xfId="229"/>
    <cellStyle name="20 % - Aksentti1 2 5 3 2" xfId="230"/>
    <cellStyle name="20 % - Aksentti1 2 5 3 2 2" xfId="231"/>
    <cellStyle name="20 % - Aksentti1 2 5 3 3" xfId="232"/>
    <cellStyle name="20 % - Aksentti1 2 5 3 3 2" xfId="233"/>
    <cellStyle name="20 % - Aksentti1 2 5 3 4" xfId="234"/>
    <cellStyle name="20 % - Aksentti1 2 5 3 5" xfId="235"/>
    <cellStyle name="20 % - Aksentti1 2 5 3 6" xfId="236"/>
    <cellStyle name="20 % - Aksentti1 2 5 4" xfId="237"/>
    <cellStyle name="20 % - Aksentti1 2 5 4 2" xfId="238"/>
    <cellStyle name="20 % - Aksentti1 2 5 5" xfId="239"/>
    <cellStyle name="20 % - Aksentti1 2 5 5 2" xfId="240"/>
    <cellStyle name="20 % - Aksentti1 2 5 6" xfId="241"/>
    <cellStyle name="20 % - Aksentti1 2 5 7" xfId="242"/>
    <cellStyle name="20 % - Aksentti1 2 5 8" xfId="243"/>
    <cellStyle name="20 % - Aksentti1 2 6" xfId="244"/>
    <cellStyle name="20 % - Aksentti1 2 6 2" xfId="245"/>
    <cellStyle name="20 % - Aksentti1 2 6 2 2" xfId="246"/>
    <cellStyle name="20 % - Aksentti1 2 6 2 2 2" xfId="247"/>
    <cellStyle name="20 % - Aksentti1 2 6 2 3" xfId="248"/>
    <cellStyle name="20 % - Aksentti1 2 6 2 3 2" xfId="249"/>
    <cellStyle name="20 % - Aksentti1 2 6 2 4" xfId="250"/>
    <cellStyle name="20 % - Aksentti1 2 6 2 5" xfId="251"/>
    <cellStyle name="20 % - Aksentti1 2 6 2 6" xfId="252"/>
    <cellStyle name="20 % - Aksentti1 2 6 3" xfId="253"/>
    <cellStyle name="20 % - Aksentti1 2 6 3 2" xfId="254"/>
    <cellStyle name="20 % - Aksentti1 2 6 4" xfId="255"/>
    <cellStyle name="20 % - Aksentti1 2 6 4 2" xfId="256"/>
    <cellStyle name="20 % - Aksentti1 2 6 5" xfId="257"/>
    <cellStyle name="20 % - Aksentti1 2 6 6" xfId="258"/>
    <cellStyle name="20 % - Aksentti1 2 6 7" xfId="259"/>
    <cellStyle name="20 % - Aksentti1 2 7" xfId="260"/>
    <cellStyle name="20 % - Aksentti1 2 7 2" xfId="261"/>
    <cellStyle name="20 % - Aksentti1 2 7 2 2" xfId="262"/>
    <cellStyle name="20 % - Aksentti1 2 7 3" xfId="263"/>
    <cellStyle name="20 % - Aksentti1 2 7 3 2" xfId="264"/>
    <cellStyle name="20 % - Aksentti1 2 7 4" xfId="265"/>
    <cellStyle name="20 % - Aksentti1 2 7 5" xfId="266"/>
    <cellStyle name="20 % - Aksentti1 2 7 6" xfId="267"/>
    <cellStyle name="20 % - Aksentti1 2 8" xfId="268"/>
    <cellStyle name="20 % - Aksentti1 2 8 2" xfId="269"/>
    <cellStyle name="20 % - Aksentti1 2 8 3" xfId="270"/>
    <cellStyle name="20 % - Aksentti1 2 8 4" xfId="271"/>
    <cellStyle name="20 % - Aksentti1 2 9" xfId="272"/>
    <cellStyle name="20 % - Aksentti1 2 9 2" xfId="273"/>
    <cellStyle name="20 % - Aksentti1 2_T_B1.2" xfId="274"/>
    <cellStyle name="20 % - Aksentti2 2" xfId="275"/>
    <cellStyle name="20 % - Aksentti2 2 10" xfId="276"/>
    <cellStyle name="20 % - Aksentti2 2 11" xfId="277"/>
    <cellStyle name="20 % - Aksentti2 2 12" xfId="278"/>
    <cellStyle name="20 % - Aksentti2 2 2" xfId="279"/>
    <cellStyle name="20 % - Aksentti2 2 2 2" xfId="280"/>
    <cellStyle name="20 % - Aksentti2 2 2 2 2" xfId="281"/>
    <cellStyle name="20 % - Aksentti2 2 2 2 2 2" xfId="282"/>
    <cellStyle name="20 % - Aksentti2 2 2 2 2 2 2" xfId="283"/>
    <cellStyle name="20 % - Aksentti2 2 2 2 2 2 2 2" xfId="284"/>
    <cellStyle name="20 % - Aksentti2 2 2 2 2 2 3" xfId="285"/>
    <cellStyle name="20 % - Aksentti2 2 2 2 2 2 3 2" xfId="286"/>
    <cellStyle name="20 % - Aksentti2 2 2 2 2 2 4" xfId="287"/>
    <cellStyle name="20 % - Aksentti2 2 2 2 2 2 5" xfId="288"/>
    <cellStyle name="20 % - Aksentti2 2 2 2 2 2 6" xfId="289"/>
    <cellStyle name="20 % - Aksentti2 2 2 2 2 3" xfId="290"/>
    <cellStyle name="20 % - Aksentti2 2 2 2 2 3 2" xfId="291"/>
    <cellStyle name="20 % - Aksentti2 2 2 2 2 4" xfId="292"/>
    <cellStyle name="20 % - Aksentti2 2 2 2 2 4 2" xfId="293"/>
    <cellStyle name="20 % - Aksentti2 2 2 2 2 5" xfId="294"/>
    <cellStyle name="20 % - Aksentti2 2 2 2 2 6" xfId="295"/>
    <cellStyle name="20 % - Aksentti2 2 2 2 2 7" xfId="296"/>
    <cellStyle name="20 % - Aksentti2 2 2 2 3" xfId="297"/>
    <cellStyle name="20 % - Aksentti2 2 2 2 3 2" xfId="298"/>
    <cellStyle name="20 % - Aksentti2 2 2 2 3 2 2" xfId="299"/>
    <cellStyle name="20 % - Aksentti2 2 2 2 3 3" xfId="300"/>
    <cellStyle name="20 % - Aksentti2 2 2 2 3 3 2" xfId="301"/>
    <cellStyle name="20 % - Aksentti2 2 2 2 3 4" xfId="302"/>
    <cellStyle name="20 % - Aksentti2 2 2 2 3 5" xfId="303"/>
    <cellStyle name="20 % - Aksentti2 2 2 2 3 6" xfId="304"/>
    <cellStyle name="20 % - Aksentti2 2 2 2 4" xfId="305"/>
    <cellStyle name="20 % - Aksentti2 2 2 2 4 2" xfId="306"/>
    <cellStyle name="20 % - Aksentti2 2 2 2 5" xfId="307"/>
    <cellStyle name="20 % - Aksentti2 2 2 2 5 2" xfId="308"/>
    <cellStyle name="20 % - Aksentti2 2 2 2 6" xfId="309"/>
    <cellStyle name="20 % - Aksentti2 2 2 2 7" xfId="310"/>
    <cellStyle name="20 % - Aksentti2 2 2 2 8" xfId="311"/>
    <cellStyle name="20 % - Aksentti2 2 2 3" xfId="312"/>
    <cellStyle name="20 % - Aksentti2 2 2 3 2" xfId="313"/>
    <cellStyle name="20 % - Aksentti2 2 2 3 2 2" xfId="314"/>
    <cellStyle name="20 % - Aksentti2 2 2 3 2 2 2" xfId="315"/>
    <cellStyle name="20 % - Aksentti2 2 2 3 2 3" xfId="316"/>
    <cellStyle name="20 % - Aksentti2 2 2 3 2 3 2" xfId="317"/>
    <cellStyle name="20 % - Aksentti2 2 2 3 2 4" xfId="318"/>
    <cellStyle name="20 % - Aksentti2 2 2 3 2 5" xfId="319"/>
    <cellStyle name="20 % - Aksentti2 2 2 3 2 6" xfId="320"/>
    <cellStyle name="20 % - Aksentti2 2 2 3 3" xfId="321"/>
    <cellStyle name="20 % - Aksentti2 2 2 3 3 2" xfId="322"/>
    <cellStyle name="20 % - Aksentti2 2 2 3 4" xfId="323"/>
    <cellStyle name="20 % - Aksentti2 2 2 3 4 2" xfId="324"/>
    <cellStyle name="20 % - Aksentti2 2 2 3 5" xfId="325"/>
    <cellStyle name="20 % - Aksentti2 2 2 3 6" xfId="326"/>
    <cellStyle name="20 % - Aksentti2 2 2 3 7" xfId="327"/>
    <cellStyle name="20 % - Aksentti2 2 2 4" xfId="328"/>
    <cellStyle name="20 % - Aksentti2 2 2 4 2" xfId="329"/>
    <cellStyle name="20 % - Aksentti2 2 2 4 2 2" xfId="330"/>
    <cellStyle name="20 % - Aksentti2 2 2 4 3" xfId="331"/>
    <cellStyle name="20 % - Aksentti2 2 2 4 3 2" xfId="332"/>
    <cellStyle name="20 % - Aksentti2 2 2 4 4" xfId="333"/>
    <cellStyle name="20 % - Aksentti2 2 2 4 5" xfId="334"/>
    <cellStyle name="20 % - Aksentti2 2 2 4 6" xfId="335"/>
    <cellStyle name="20 % - Aksentti2 2 2 5" xfId="336"/>
    <cellStyle name="20 % - Aksentti2 2 2 5 2" xfId="337"/>
    <cellStyle name="20 % - Aksentti2 2 2 5 3" xfId="338"/>
    <cellStyle name="20 % - Aksentti2 2 2 5 4" xfId="339"/>
    <cellStyle name="20 % - Aksentti2 2 2 6" xfId="340"/>
    <cellStyle name="20 % - Aksentti2 2 2 6 2" xfId="341"/>
    <cellStyle name="20 % - Aksentti2 2 2 7" xfId="342"/>
    <cellStyle name="20 % - Aksentti2 2 2 8" xfId="343"/>
    <cellStyle name="20 % - Aksentti2 2 2 9" xfId="344"/>
    <cellStyle name="20 % - Aksentti2 2 3" xfId="345"/>
    <cellStyle name="20 % - Aksentti2 2 3 2" xfId="346"/>
    <cellStyle name="20 % - Aksentti2 2 3 2 2" xfId="347"/>
    <cellStyle name="20 % - Aksentti2 2 3 2 2 2" xfId="348"/>
    <cellStyle name="20 % - Aksentti2 2 3 2 2 2 2" xfId="349"/>
    <cellStyle name="20 % - Aksentti2 2 3 2 2 2 2 2" xfId="350"/>
    <cellStyle name="20 % - Aksentti2 2 3 2 2 2 3" xfId="351"/>
    <cellStyle name="20 % - Aksentti2 2 3 2 2 2 3 2" xfId="352"/>
    <cellStyle name="20 % - Aksentti2 2 3 2 2 2 4" xfId="353"/>
    <cellStyle name="20 % - Aksentti2 2 3 2 2 2 5" xfId="354"/>
    <cellStyle name="20 % - Aksentti2 2 3 2 2 2 6" xfId="355"/>
    <cellStyle name="20 % - Aksentti2 2 3 2 2 3" xfId="356"/>
    <cellStyle name="20 % - Aksentti2 2 3 2 2 3 2" xfId="357"/>
    <cellStyle name="20 % - Aksentti2 2 3 2 2 4" xfId="358"/>
    <cellStyle name="20 % - Aksentti2 2 3 2 2 4 2" xfId="359"/>
    <cellStyle name="20 % - Aksentti2 2 3 2 2 5" xfId="360"/>
    <cellStyle name="20 % - Aksentti2 2 3 2 2 6" xfId="361"/>
    <cellStyle name="20 % - Aksentti2 2 3 2 2 7" xfId="362"/>
    <cellStyle name="20 % - Aksentti2 2 3 2 3" xfId="363"/>
    <cellStyle name="20 % - Aksentti2 2 3 2 3 2" xfId="364"/>
    <cellStyle name="20 % - Aksentti2 2 3 2 3 2 2" xfId="365"/>
    <cellStyle name="20 % - Aksentti2 2 3 2 3 3" xfId="366"/>
    <cellStyle name="20 % - Aksentti2 2 3 2 3 3 2" xfId="367"/>
    <cellStyle name="20 % - Aksentti2 2 3 2 3 4" xfId="368"/>
    <cellStyle name="20 % - Aksentti2 2 3 2 3 5" xfId="369"/>
    <cellStyle name="20 % - Aksentti2 2 3 2 3 6" xfId="370"/>
    <cellStyle name="20 % - Aksentti2 2 3 2 4" xfId="371"/>
    <cellStyle name="20 % - Aksentti2 2 3 2 4 2" xfId="372"/>
    <cellStyle name="20 % - Aksentti2 2 3 2 5" xfId="373"/>
    <cellStyle name="20 % - Aksentti2 2 3 2 5 2" xfId="374"/>
    <cellStyle name="20 % - Aksentti2 2 3 2 6" xfId="375"/>
    <cellStyle name="20 % - Aksentti2 2 3 2 7" xfId="376"/>
    <cellStyle name="20 % - Aksentti2 2 3 2 8" xfId="377"/>
    <cellStyle name="20 % - Aksentti2 2 3 3" xfId="378"/>
    <cellStyle name="20 % - Aksentti2 2 3 3 2" xfId="379"/>
    <cellStyle name="20 % - Aksentti2 2 3 3 2 2" xfId="380"/>
    <cellStyle name="20 % - Aksentti2 2 3 3 2 2 2" xfId="381"/>
    <cellStyle name="20 % - Aksentti2 2 3 3 2 3" xfId="382"/>
    <cellStyle name="20 % - Aksentti2 2 3 3 2 3 2" xfId="383"/>
    <cellStyle name="20 % - Aksentti2 2 3 3 2 4" xfId="384"/>
    <cellStyle name="20 % - Aksentti2 2 3 3 2 5" xfId="385"/>
    <cellStyle name="20 % - Aksentti2 2 3 3 2 6" xfId="386"/>
    <cellStyle name="20 % - Aksentti2 2 3 3 3" xfId="387"/>
    <cellStyle name="20 % - Aksentti2 2 3 3 3 2" xfId="388"/>
    <cellStyle name="20 % - Aksentti2 2 3 3 4" xfId="389"/>
    <cellStyle name="20 % - Aksentti2 2 3 3 4 2" xfId="390"/>
    <cellStyle name="20 % - Aksentti2 2 3 3 5" xfId="391"/>
    <cellStyle name="20 % - Aksentti2 2 3 3 6" xfId="392"/>
    <cellStyle name="20 % - Aksentti2 2 3 3 7" xfId="393"/>
    <cellStyle name="20 % - Aksentti2 2 3 4" xfId="394"/>
    <cellStyle name="20 % - Aksentti2 2 3 4 2" xfId="395"/>
    <cellStyle name="20 % - Aksentti2 2 3 4 2 2" xfId="396"/>
    <cellStyle name="20 % - Aksentti2 2 3 4 3" xfId="397"/>
    <cellStyle name="20 % - Aksentti2 2 3 4 3 2" xfId="398"/>
    <cellStyle name="20 % - Aksentti2 2 3 4 4" xfId="399"/>
    <cellStyle name="20 % - Aksentti2 2 3 4 5" xfId="400"/>
    <cellStyle name="20 % - Aksentti2 2 3 4 6" xfId="401"/>
    <cellStyle name="20 % - Aksentti2 2 3 5" xfId="402"/>
    <cellStyle name="20 % - Aksentti2 2 3 5 2" xfId="403"/>
    <cellStyle name="20 % - Aksentti2 2 3 5 3" xfId="404"/>
    <cellStyle name="20 % - Aksentti2 2 3 5 4" xfId="405"/>
    <cellStyle name="20 % - Aksentti2 2 3 6" xfId="406"/>
    <cellStyle name="20 % - Aksentti2 2 3 6 2" xfId="407"/>
    <cellStyle name="20 % - Aksentti2 2 3 7" xfId="408"/>
    <cellStyle name="20 % - Aksentti2 2 3 8" xfId="409"/>
    <cellStyle name="20 % - Aksentti2 2 3 9" xfId="410"/>
    <cellStyle name="20 % - Aksentti2 2 4" xfId="411"/>
    <cellStyle name="20 % - Aksentti2 2 4 2" xfId="412"/>
    <cellStyle name="20 % - Aksentti2 2 4 2 2" xfId="413"/>
    <cellStyle name="20 % - Aksentti2 2 4 2 2 2" xfId="414"/>
    <cellStyle name="20 % - Aksentti2 2 4 2 2 2 2" xfId="415"/>
    <cellStyle name="20 % - Aksentti2 2 4 2 2 2 2 2" xfId="416"/>
    <cellStyle name="20 % - Aksentti2 2 4 2 2 2 3" xfId="417"/>
    <cellStyle name="20 % - Aksentti2 2 4 2 2 2 3 2" xfId="418"/>
    <cellStyle name="20 % - Aksentti2 2 4 2 2 2 4" xfId="419"/>
    <cellStyle name="20 % - Aksentti2 2 4 2 2 2 5" xfId="420"/>
    <cellStyle name="20 % - Aksentti2 2 4 2 2 2 6" xfId="421"/>
    <cellStyle name="20 % - Aksentti2 2 4 2 2 3" xfId="422"/>
    <cellStyle name="20 % - Aksentti2 2 4 2 2 3 2" xfId="423"/>
    <cellStyle name="20 % - Aksentti2 2 4 2 2 4" xfId="424"/>
    <cellStyle name="20 % - Aksentti2 2 4 2 2 4 2" xfId="425"/>
    <cellStyle name="20 % - Aksentti2 2 4 2 2 5" xfId="426"/>
    <cellStyle name="20 % - Aksentti2 2 4 2 2 6" xfId="427"/>
    <cellStyle name="20 % - Aksentti2 2 4 2 2 7" xfId="428"/>
    <cellStyle name="20 % - Aksentti2 2 4 2 3" xfId="429"/>
    <cellStyle name="20 % - Aksentti2 2 4 2 3 2" xfId="430"/>
    <cellStyle name="20 % - Aksentti2 2 4 2 3 2 2" xfId="431"/>
    <cellStyle name="20 % - Aksentti2 2 4 2 3 3" xfId="432"/>
    <cellStyle name="20 % - Aksentti2 2 4 2 3 3 2" xfId="433"/>
    <cellStyle name="20 % - Aksentti2 2 4 2 3 4" xfId="434"/>
    <cellStyle name="20 % - Aksentti2 2 4 2 3 5" xfId="435"/>
    <cellStyle name="20 % - Aksentti2 2 4 2 3 6" xfId="436"/>
    <cellStyle name="20 % - Aksentti2 2 4 2 4" xfId="437"/>
    <cellStyle name="20 % - Aksentti2 2 4 2 4 2" xfId="438"/>
    <cellStyle name="20 % - Aksentti2 2 4 2 5" xfId="439"/>
    <cellStyle name="20 % - Aksentti2 2 4 2 5 2" xfId="440"/>
    <cellStyle name="20 % - Aksentti2 2 4 2 6" xfId="441"/>
    <cellStyle name="20 % - Aksentti2 2 4 2 7" xfId="442"/>
    <cellStyle name="20 % - Aksentti2 2 4 2 8" xfId="443"/>
    <cellStyle name="20 % - Aksentti2 2 4 3" xfId="444"/>
    <cellStyle name="20 % - Aksentti2 2 4 3 2" xfId="445"/>
    <cellStyle name="20 % - Aksentti2 2 4 3 2 2" xfId="446"/>
    <cellStyle name="20 % - Aksentti2 2 4 3 2 2 2" xfId="447"/>
    <cellStyle name="20 % - Aksentti2 2 4 3 2 3" xfId="448"/>
    <cellStyle name="20 % - Aksentti2 2 4 3 2 3 2" xfId="449"/>
    <cellStyle name="20 % - Aksentti2 2 4 3 2 4" xfId="450"/>
    <cellStyle name="20 % - Aksentti2 2 4 3 2 5" xfId="451"/>
    <cellStyle name="20 % - Aksentti2 2 4 3 2 6" xfId="452"/>
    <cellStyle name="20 % - Aksentti2 2 4 3 3" xfId="453"/>
    <cellStyle name="20 % - Aksentti2 2 4 3 3 2" xfId="454"/>
    <cellStyle name="20 % - Aksentti2 2 4 3 4" xfId="455"/>
    <cellStyle name="20 % - Aksentti2 2 4 3 4 2" xfId="456"/>
    <cellStyle name="20 % - Aksentti2 2 4 3 5" xfId="457"/>
    <cellStyle name="20 % - Aksentti2 2 4 3 6" xfId="458"/>
    <cellStyle name="20 % - Aksentti2 2 4 3 7" xfId="459"/>
    <cellStyle name="20 % - Aksentti2 2 4 4" xfId="460"/>
    <cellStyle name="20 % - Aksentti2 2 4 4 2" xfId="461"/>
    <cellStyle name="20 % - Aksentti2 2 4 4 2 2" xfId="462"/>
    <cellStyle name="20 % - Aksentti2 2 4 4 3" xfId="463"/>
    <cellStyle name="20 % - Aksentti2 2 4 4 3 2" xfId="464"/>
    <cellStyle name="20 % - Aksentti2 2 4 4 4" xfId="465"/>
    <cellStyle name="20 % - Aksentti2 2 4 4 5" xfId="466"/>
    <cellStyle name="20 % - Aksentti2 2 4 4 6" xfId="467"/>
    <cellStyle name="20 % - Aksentti2 2 4 5" xfId="468"/>
    <cellStyle name="20 % - Aksentti2 2 4 5 2" xfId="469"/>
    <cellStyle name="20 % - Aksentti2 2 4 5 3" xfId="470"/>
    <cellStyle name="20 % - Aksentti2 2 4 5 4" xfId="471"/>
    <cellStyle name="20 % - Aksentti2 2 4 6" xfId="472"/>
    <cellStyle name="20 % - Aksentti2 2 4 6 2" xfId="473"/>
    <cellStyle name="20 % - Aksentti2 2 4 7" xfId="474"/>
    <cellStyle name="20 % - Aksentti2 2 4 8" xfId="475"/>
    <cellStyle name="20 % - Aksentti2 2 4 9" xfId="476"/>
    <cellStyle name="20 % - Aksentti2 2 5" xfId="477"/>
    <cellStyle name="20 % - Aksentti2 2 5 2" xfId="478"/>
    <cellStyle name="20 % - Aksentti2 2 5 2 2" xfId="479"/>
    <cellStyle name="20 % - Aksentti2 2 5 2 2 2" xfId="480"/>
    <cellStyle name="20 % - Aksentti2 2 5 2 2 2 2" xfId="481"/>
    <cellStyle name="20 % - Aksentti2 2 5 2 2 3" xfId="482"/>
    <cellStyle name="20 % - Aksentti2 2 5 2 2 3 2" xfId="483"/>
    <cellStyle name="20 % - Aksentti2 2 5 2 2 4" xfId="484"/>
    <cellStyle name="20 % - Aksentti2 2 5 2 2 5" xfId="485"/>
    <cellStyle name="20 % - Aksentti2 2 5 2 2 6" xfId="486"/>
    <cellStyle name="20 % - Aksentti2 2 5 2 3" xfId="487"/>
    <cellStyle name="20 % - Aksentti2 2 5 2 3 2" xfId="488"/>
    <cellStyle name="20 % - Aksentti2 2 5 2 4" xfId="489"/>
    <cellStyle name="20 % - Aksentti2 2 5 2 4 2" xfId="490"/>
    <cellStyle name="20 % - Aksentti2 2 5 2 5" xfId="491"/>
    <cellStyle name="20 % - Aksentti2 2 5 2 6" xfId="492"/>
    <cellStyle name="20 % - Aksentti2 2 5 2 7" xfId="493"/>
    <cellStyle name="20 % - Aksentti2 2 5 3" xfId="494"/>
    <cellStyle name="20 % - Aksentti2 2 5 3 2" xfId="495"/>
    <cellStyle name="20 % - Aksentti2 2 5 3 2 2" xfId="496"/>
    <cellStyle name="20 % - Aksentti2 2 5 3 3" xfId="497"/>
    <cellStyle name="20 % - Aksentti2 2 5 3 3 2" xfId="498"/>
    <cellStyle name="20 % - Aksentti2 2 5 3 4" xfId="499"/>
    <cellStyle name="20 % - Aksentti2 2 5 3 5" xfId="500"/>
    <cellStyle name="20 % - Aksentti2 2 5 3 6" xfId="501"/>
    <cellStyle name="20 % - Aksentti2 2 5 4" xfId="502"/>
    <cellStyle name="20 % - Aksentti2 2 5 4 2" xfId="503"/>
    <cellStyle name="20 % - Aksentti2 2 5 5" xfId="504"/>
    <cellStyle name="20 % - Aksentti2 2 5 5 2" xfId="505"/>
    <cellStyle name="20 % - Aksentti2 2 5 6" xfId="506"/>
    <cellStyle name="20 % - Aksentti2 2 5 7" xfId="507"/>
    <cellStyle name="20 % - Aksentti2 2 5 8" xfId="508"/>
    <cellStyle name="20 % - Aksentti2 2 6" xfId="509"/>
    <cellStyle name="20 % - Aksentti2 2 6 2" xfId="510"/>
    <cellStyle name="20 % - Aksentti2 2 6 2 2" xfId="511"/>
    <cellStyle name="20 % - Aksentti2 2 6 2 2 2" xfId="512"/>
    <cellStyle name="20 % - Aksentti2 2 6 2 3" xfId="513"/>
    <cellStyle name="20 % - Aksentti2 2 6 2 3 2" xfId="514"/>
    <cellStyle name="20 % - Aksentti2 2 6 2 4" xfId="515"/>
    <cellStyle name="20 % - Aksentti2 2 6 2 5" xfId="516"/>
    <cellStyle name="20 % - Aksentti2 2 6 2 6" xfId="517"/>
    <cellStyle name="20 % - Aksentti2 2 6 3" xfId="518"/>
    <cellStyle name="20 % - Aksentti2 2 6 3 2" xfId="519"/>
    <cellStyle name="20 % - Aksentti2 2 6 4" xfId="520"/>
    <cellStyle name="20 % - Aksentti2 2 6 4 2" xfId="521"/>
    <cellStyle name="20 % - Aksentti2 2 6 5" xfId="522"/>
    <cellStyle name="20 % - Aksentti2 2 6 6" xfId="523"/>
    <cellStyle name="20 % - Aksentti2 2 6 7" xfId="524"/>
    <cellStyle name="20 % - Aksentti2 2 7" xfId="525"/>
    <cellStyle name="20 % - Aksentti2 2 7 2" xfId="526"/>
    <cellStyle name="20 % - Aksentti2 2 7 2 2" xfId="527"/>
    <cellStyle name="20 % - Aksentti2 2 7 3" xfId="528"/>
    <cellStyle name="20 % - Aksentti2 2 7 3 2" xfId="529"/>
    <cellStyle name="20 % - Aksentti2 2 7 4" xfId="530"/>
    <cellStyle name="20 % - Aksentti2 2 7 5" xfId="531"/>
    <cellStyle name="20 % - Aksentti2 2 7 6" xfId="532"/>
    <cellStyle name="20 % - Aksentti2 2 8" xfId="533"/>
    <cellStyle name="20 % - Aksentti2 2 8 2" xfId="534"/>
    <cellStyle name="20 % - Aksentti2 2 8 3" xfId="535"/>
    <cellStyle name="20 % - Aksentti2 2 8 4" xfId="536"/>
    <cellStyle name="20 % - Aksentti2 2 9" xfId="537"/>
    <cellStyle name="20 % - Aksentti2 2 9 2" xfId="538"/>
    <cellStyle name="20 % - Aksentti2 2_T_B1.2" xfId="539"/>
    <cellStyle name="20 % - Aksentti3 2" xfId="540"/>
    <cellStyle name="20 % - Aksentti3 2 10" xfId="541"/>
    <cellStyle name="20 % - Aksentti3 2 11" xfId="542"/>
    <cellStyle name="20 % - Aksentti3 2 12" xfId="543"/>
    <cellStyle name="20 % - Aksentti3 2 2" xfId="544"/>
    <cellStyle name="20 % - Aksentti3 2 2 2" xfId="545"/>
    <cellStyle name="20 % - Aksentti3 2 2 2 2" xfId="546"/>
    <cellStyle name="20 % - Aksentti3 2 2 2 2 2" xfId="547"/>
    <cellStyle name="20 % - Aksentti3 2 2 2 2 2 2" xfId="548"/>
    <cellStyle name="20 % - Aksentti3 2 2 2 2 2 2 2" xfId="549"/>
    <cellStyle name="20 % - Aksentti3 2 2 2 2 2 3" xfId="550"/>
    <cellStyle name="20 % - Aksentti3 2 2 2 2 2 3 2" xfId="551"/>
    <cellStyle name="20 % - Aksentti3 2 2 2 2 2 4" xfId="552"/>
    <cellStyle name="20 % - Aksentti3 2 2 2 2 2 5" xfId="553"/>
    <cellStyle name="20 % - Aksentti3 2 2 2 2 2 6" xfId="554"/>
    <cellStyle name="20 % - Aksentti3 2 2 2 2 3" xfId="555"/>
    <cellStyle name="20 % - Aksentti3 2 2 2 2 3 2" xfId="556"/>
    <cellStyle name="20 % - Aksentti3 2 2 2 2 4" xfId="557"/>
    <cellStyle name="20 % - Aksentti3 2 2 2 2 4 2" xfId="558"/>
    <cellStyle name="20 % - Aksentti3 2 2 2 2 5" xfId="559"/>
    <cellStyle name="20 % - Aksentti3 2 2 2 2 6" xfId="560"/>
    <cellStyle name="20 % - Aksentti3 2 2 2 2 7" xfId="561"/>
    <cellStyle name="20 % - Aksentti3 2 2 2 3" xfId="562"/>
    <cellStyle name="20 % - Aksentti3 2 2 2 3 2" xfId="563"/>
    <cellStyle name="20 % - Aksentti3 2 2 2 3 2 2" xfId="564"/>
    <cellStyle name="20 % - Aksentti3 2 2 2 3 3" xfId="565"/>
    <cellStyle name="20 % - Aksentti3 2 2 2 3 3 2" xfId="566"/>
    <cellStyle name="20 % - Aksentti3 2 2 2 3 4" xfId="567"/>
    <cellStyle name="20 % - Aksentti3 2 2 2 3 5" xfId="568"/>
    <cellStyle name="20 % - Aksentti3 2 2 2 3 6" xfId="569"/>
    <cellStyle name="20 % - Aksentti3 2 2 2 4" xfId="570"/>
    <cellStyle name="20 % - Aksentti3 2 2 2 4 2" xfId="571"/>
    <cellStyle name="20 % - Aksentti3 2 2 2 5" xfId="572"/>
    <cellStyle name="20 % - Aksentti3 2 2 2 5 2" xfId="573"/>
    <cellStyle name="20 % - Aksentti3 2 2 2 6" xfId="574"/>
    <cellStyle name="20 % - Aksentti3 2 2 2 7" xfId="575"/>
    <cellStyle name="20 % - Aksentti3 2 2 2 8" xfId="576"/>
    <cellStyle name="20 % - Aksentti3 2 2 3" xfId="577"/>
    <cellStyle name="20 % - Aksentti3 2 2 3 2" xfId="578"/>
    <cellStyle name="20 % - Aksentti3 2 2 3 2 2" xfId="579"/>
    <cellStyle name="20 % - Aksentti3 2 2 3 2 2 2" xfId="580"/>
    <cellStyle name="20 % - Aksentti3 2 2 3 2 3" xfId="581"/>
    <cellStyle name="20 % - Aksentti3 2 2 3 2 3 2" xfId="582"/>
    <cellStyle name="20 % - Aksentti3 2 2 3 2 4" xfId="583"/>
    <cellStyle name="20 % - Aksentti3 2 2 3 2 5" xfId="584"/>
    <cellStyle name="20 % - Aksentti3 2 2 3 2 6" xfId="585"/>
    <cellStyle name="20 % - Aksentti3 2 2 3 3" xfId="586"/>
    <cellStyle name="20 % - Aksentti3 2 2 3 3 2" xfId="587"/>
    <cellStyle name="20 % - Aksentti3 2 2 3 4" xfId="588"/>
    <cellStyle name="20 % - Aksentti3 2 2 3 4 2" xfId="589"/>
    <cellStyle name="20 % - Aksentti3 2 2 3 5" xfId="590"/>
    <cellStyle name="20 % - Aksentti3 2 2 3 6" xfId="591"/>
    <cellStyle name="20 % - Aksentti3 2 2 3 7" xfId="592"/>
    <cellStyle name="20 % - Aksentti3 2 2 4" xfId="593"/>
    <cellStyle name="20 % - Aksentti3 2 2 4 2" xfId="594"/>
    <cellStyle name="20 % - Aksentti3 2 2 4 2 2" xfId="595"/>
    <cellStyle name="20 % - Aksentti3 2 2 4 3" xfId="596"/>
    <cellStyle name="20 % - Aksentti3 2 2 4 3 2" xfId="597"/>
    <cellStyle name="20 % - Aksentti3 2 2 4 4" xfId="598"/>
    <cellStyle name="20 % - Aksentti3 2 2 4 5" xfId="599"/>
    <cellStyle name="20 % - Aksentti3 2 2 4 6" xfId="600"/>
    <cellStyle name="20 % - Aksentti3 2 2 5" xfId="601"/>
    <cellStyle name="20 % - Aksentti3 2 2 5 2" xfId="602"/>
    <cellStyle name="20 % - Aksentti3 2 2 5 3" xfId="603"/>
    <cellStyle name="20 % - Aksentti3 2 2 5 4" xfId="604"/>
    <cellStyle name="20 % - Aksentti3 2 2 6" xfId="605"/>
    <cellStyle name="20 % - Aksentti3 2 2 6 2" xfId="606"/>
    <cellStyle name="20 % - Aksentti3 2 2 7" xfId="607"/>
    <cellStyle name="20 % - Aksentti3 2 2 8" xfId="608"/>
    <cellStyle name="20 % - Aksentti3 2 2 9" xfId="609"/>
    <cellStyle name="20 % - Aksentti3 2 3" xfId="610"/>
    <cellStyle name="20 % - Aksentti3 2 3 2" xfId="611"/>
    <cellStyle name="20 % - Aksentti3 2 3 2 2" xfId="612"/>
    <cellStyle name="20 % - Aksentti3 2 3 2 2 2" xfId="613"/>
    <cellStyle name="20 % - Aksentti3 2 3 2 2 2 2" xfId="614"/>
    <cellStyle name="20 % - Aksentti3 2 3 2 2 2 2 2" xfId="615"/>
    <cellStyle name="20 % - Aksentti3 2 3 2 2 2 3" xfId="616"/>
    <cellStyle name="20 % - Aksentti3 2 3 2 2 2 3 2" xfId="617"/>
    <cellStyle name="20 % - Aksentti3 2 3 2 2 2 4" xfId="618"/>
    <cellStyle name="20 % - Aksentti3 2 3 2 2 2 5" xfId="619"/>
    <cellStyle name="20 % - Aksentti3 2 3 2 2 2 6" xfId="620"/>
    <cellStyle name="20 % - Aksentti3 2 3 2 2 3" xfId="621"/>
    <cellStyle name="20 % - Aksentti3 2 3 2 2 3 2" xfId="622"/>
    <cellStyle name="20 % - Aksentti3 2 3 2 2 4" xfId="623"/>
    <cellStyle name="20 % - Aksentti3 2 3 2 2 4 2" xfId="624"/>
    <cellStyle name="20 % - Aksentti3 2 3 2 2 5" xfId="625"/>
    <cellStyle name="20 % - Aksentti3 2 3 2 2 6" xfId="626"/>
    <cellStyle name="20 % - Aksentti3 2 3 2 2 7" xfId="627"/>
    <cellStyle name="20 % - Aksentti3 2 3 2 3" xfId="628"/>
    <cellStyle name="20 % - Aksentti3 2 3 2 3 2" xfId="629"/>
    <cellStyle name="20 % - Aksentti3 2 3 2 3 2 2" xfId="630"/>
    <cellStyle name="20 % - Aksentti3 2 3 2 3 3" xfId="631"/>
    <cellStyle name="20 % - Aksentti3 2 3 2 3 3 2" xfId="632"/>
    <cellStyle name="20 % - Aksentti3 2 3 2 3 4" xfId="633"/>
    <cellStyle name="20 % - Aksentti3 2 3 2 3 5" xfId="634"/>
    <cellStyle name="20 % - Aksentti3 2 3 2 3 6" xfId="635"/>
    <cellStyle name="20 % - Aksentti3 2 3 2 4" xfId="636"/>
    <cellStyle name="20 % - Aksentti3 2 3 2 4 2" xfId="637"/>
    <cellStyle name="20 % - Aksentti3 2 3 2 5" xfId="638"/>
    <cellStyle name="20 % - Aksentti3 2 3 2 5 2" xfId="639"/>
    <cellStyle name="20 % - Aksentti3 2 3 2 6" xfId="640"/>
    <cellStyle name="20 % - Aksentti3 2 3 2 7" xfId="641"/>
    <cellStyle name="20 % - Aksentti3 2 3 2 8" xfId="642"/>
    <cellStyle name="20 % - Aksentti3 2 3 3" xfId="643"/>
    <cellStyle name="20 % - Aksentti3 2 3 3 2" xfId="644"/>
    <cellStyle name="20 % - Aksentti3 2 3 3 2 2" xfId="645"/>
    <cellStyle name="20 % - Aksentti3 2 3 3 2 2 2" xfId="646"/>
    <cellStyle name="20 % - Aksentti3 2 3 3 2 3" xfId="647"/>
    <cellStyle name="20 % - Aksentti3 2 3 3 2 3 2" xfId="648"/>
    <cellStyle name="20 % - Aksentti3 2 3 3 2 4" xfId="649"/>
    <cellStyle name="20 % - Aksentti3 2 3 3 2 5" xfId="650"/>
    <cellStyle name="20 % - Aksentti3 2 3 3 2 6" xfId="651"/>
    <cellStyle name="20 % - Aksentti3 2 3 3 3" xfId="652"/>
    <cellStyle name="20 % - Aksentti3 2 3 3 3 2" xfId="653"/>
    <cellStyle name="20 % - Aksentti3 2 3 3 4" xfId="654"/>
    <cellStyle name="20 % - Aksentti3 2 3 3 4 2" xfId="655"/>
    <cellStyle name="20 % - Aksentti3 2 3 3 5" xfId="656"/>
    <cellStyle name="20 % - Aksentti3 2 3 3 6" xfId="657"/>
    <cellStyle name="20 % - Aksentti3 2 3 3 7" xfId="658"/>
    <cellStyle name="20 % - Aksentti3 2 3 4" xfId="659"/>
    <cellStyle name="20 % - Aksentti3 2 3 4 2" xfId="660"/>
    <cellStyle name="20 % - Aksentti3 2 3 4 2 2" xfId="661"/>
    <cellStyle name="20 % - Aksentti3 2 3 4 3" xfId="662"/>
    <cellStyle name="20 % - Aksentti3 2 3 4 3 2" xfId="663"/>
    <cellStyle name="20 % - Aksentti3 2 3 4 4" xfId="664"/>
    <cellStyle name="20 % - Aksentti3 2 3 4 5" xfId="665"/>
    <cellStyle name="20 % - Aksentti3 2 3 4 6" xfId="666"/>
    <cellStyle name="20 % - Aksentti3 2 3 5" xfId="667"/>
    <cellStyle name="20 % - Aksentti3 2 3 5 2" xfId="668"/>
    <cellStyle name="20 % - Aksentti3 2 3 5 3" xfId="669"/>
    <cellStyle name="20 % - Aksentti3 2 3 5 4" xfId="670"/>
    <cellStyle name="20 % - Aksentti3 2 3 6" xfId="671"/>
    <cellStyle name="20 % - Aksentti3 2 3 6 2" xfId="672"/>
    <cellStyle name="20 % - Aksentti3 2 3 7" xfId="673"/>
    <cellStyle name="20 % - Aksentti3 2 3 8" xfId="674"/>
    <cellStyle name="20 % - Aksentti3 2 3 9" xfId="675"/>
    <cellStyle name="20 % - Aksentti3 2 4" xfId="676"/>
    <cellStyle name="20 % - Aksentti3 2 4 2" xfId="677"/>
    <cellStyle name="20 % - Aksentti3 2 4 2 2" xfId="678"/>
    <cellStyle name="20 % - Aksentti3 2 4 2 2 2" xfId="679"/>
    <cellStyle name="20 % - Aksentti3 2 4 2 2 2 2" xfId="680"/>
    <cellStyle name="20 % - Aksentti3 2 4 2 2 2 2 2" xfId="681"/>
    <cellStyle name="20 % - Aksentti3 2 4 2 2 2 3" xfId="682"/>
    <cellStyle name="20 % - Aksentti3 2 4 2 2 2 3 2" xfId="683"/>
    <cellStyle name="20 % - Aksentti3 2 4 2 2 2 4" xfId="684"/>
    <cellStyle name="20 % - Aksentti3 2 4 2 2 2 5" xfId="685"/>
    <cellStyle name="20 % - Aksentti3 2 4 2 2 2 6" xfId="686"/>
    <cellStyle name="20 % - Aksentti3 2 4 2 2 3" xfId="687"/>
    <cellStyle name="20 % - Aksentti3 2 4 2 2 3 2" xfId="688"/>
    <cellStyle name="20 % - Aksentti3 2 4 2 2 4" xfId="689"/>
    <cellStyle name="20 % - Aksentti3 2 4 2 2 4 2" xfId="690"/>
    <cellStyle name="20 % - Aksentti3 2 4 2 2 5" xfId="691"/>
    <cellStyle name="20 % - Aksentti3 2 4 2 2 6" xfId="692"/>
    <cellStyle name="20 % - Aksentti3 2 4 2 2 7" xfId="693"/>
    <cellStyle name="20 % - Aksentti3 2 4 2 3" xfId="694"/>
    <cellStyle name="20 % - Aksentti3 2 4 2 3 2" xfId="695"/>
    <cellStyle name="20 % - Aksentti3 2 4 2 3 2 2" xfId="696"/>
    <cellStyle name="20 % - Aksentti3 2 4 2 3 3" xfId="697"/>
    <cellStyle name="20 % - Aksentti3 2 4 2 3 3 2" xfId="698"/>
    <cellStyle name="20 % - Aksentti3 2 4 2 3 4" xfId="699"/>
    <cellStyle name="20 % - Aksentti3 2 4 2 3 5" xfId="700"/>
    <cellStyle name="20 % - Aksentti3 2 4 2 3 6" xfId="701"/>
    <cellStyle name="20 % - Aksentti3 2 4 2 4" xfId="702"/>
    <cellStyle name="20 % - Aksentti3 2 4 2 4 2" xfId="703"/>
    <cellStyle name="20 % - Aksentti3 2 4 2 5" xfId="704"/>
    <cellStyle name="20 % - Aksentti3 2 4 2 5 2" xfId="705"/>
    <cellStyle name="20 % - Aksentti3 2 4 2 6" xfId="706"/>
    <cellStyle name="20 % - Aksentti3 2 4 2 7" xfId="707"/>
    <cellStyle name="20 % - Aksentti3 2 4 2 8" xfId="708"/>
    <cellStyle name="20 % - Aksentti3 2 4 3" xfId="709"/>
    <cellStyle name="20 % - Aksentti3 2 4 3 2" xfId="710"/>
    <cellStyle name="20 % - Aksentti3 2 4 3 2 2" xfId="711"/>
    <cellStyle name="20 % - Aksentti3 2 4 3 2 2 2" xfId="712"/>
    <cellStyle name="20 % - Aksentti3 2 4 3 2 3" xfId="713"/>
    <cellStyle name="20 % - Aksentti3 2 4 3 2 3 2" xfId="714"/>
    <cellStyle name="20 % - Aksentti3 2 4 3 2 4" xfId="715"/>
    <cellStyle name="20 % - Aksentti3 2 4 3 2 5" xfId="716"/>
    <cellStyle name="20 % - Aksentti3 2 4 3 2 6" xfId="717"/>
    <cellStyle name="20 % - Aksentti3 2 4 3 3" xfId="718"/>
    <cellStyle name="20 % - Aksentti3 2 4 3 3 2" xfId="719"/>
    <cellStyle name="20 % - Aksentti3 2 4 3 4" xfId="720"/>
    <cellStyle name="20 % - Aksentti3 2 4 3 4 2" xfId="721"/>
    <cellStyle name="20 % - Aksentti3 2 4 3 5" xfId="722"/>
    <cellStyle name="20 % - Aksentti3 2 4 3 6" xfId="723"/>
    <cellStyle name="20 % - Aksentti3 2 4 3 7" xfId="724"/>
    <cellStyle name="20 % - Aksentti3 2 4 4" xfId="725"/>
    <cellStyle name="20 % - Aksentti3 2 4 4 2" xfId="726"/>
    <cellStyle name="20 % - Aksentti3 2 4 4 2 2" xfId="727"/>
    <cellStyle name="20 % - Aksentti3 2 4 4 3" xfId="728"/>
    <cellStyle name="20 % - Aksentti3 2 4 4 3 2" xfId="729"/>
    <cellStyle name="20 % - Aksentti3 2 4 4 4" xfId="730"/>
    <cellStyle name="20 % - Aksentti3 2 4 4 5" xfId="731"/>
    <cellStyle name="20 % - Aksentti3 2 4 4 6" xfId="732"/>
    <cellStyle name="20 % - Aksentti3 2 4 5" xfId="733"/>
    <cellStyle name="20 % - Aksentti3 2 4 5 2" xfId="734"/>
    <cellStyle name="20 % - Aksentti3 2 4 5 3" xfId="735"/>
    <cellStyle name="20 % - Aksentti3 2 4 5 4" xfId="736"/>
    <cellStyle name="20 % - Aksentti3 2 4 6" xfId="737"/>
    <cellStyle name="20 % - Aksentti3 2 4 6 2" xfId="738"/>
    <cellStyle name="20 % - Aksentti3 2 4 7" xfId="739"/>
    <cellStyle name="20 % - Aksentti3 2 4 8" xfId="740"/>
    <cellStyle name="20 % - Aksentti3 2 4 9" xfId="741"/>
    <cellStyle name="20 % - Aksentti3 2 5" xfId="742"/>
    <cellStyle name="20 % - Aksentti3 2 5 2" xfId="743"/>
    <cellStyle name="20 % - Aksentti3 2 5 2 2" xfId="744"/>
    <cellStyle name="20 % - Aksentti3 2 5 2 2 2" xfId="745"/>
    <cellStyle name="20 % - Aksentti3 2 5 2 2 2 2" xfId="746"/>
    <cellStyle name="20 % - Aksentti3 2 5 2 2 3" xfId="747"/>
    <cellStyle name="20 % - Aksentti3 2 5 2 2 3 2" xfId="748"/>
    <cellStyle name="20 % - Aksentti3 2 5 2 2 4" xfId="749"/>
    <cellStyle name="20 % - Aksentti3 2 5 2 2 5" xfId="750"/>
    <cellStyle name="20 % - Aksentti3 2 5 2 2 6" xfId="751"/>
    <cellStyle name="20 % - Aksentti3 2 5 2 3" xfId="752"/>
    <cellStyle name="20 % - Aksentti3 2 5 2 3 2" xfId="753"/>
    <cellStyle name="20 % - Aksentti3 2 5 2 4" xfId="754"/>
    <cellStyle name="20 % - Aksentti3 2 5 2 4 2" xfId="755"/>
    <cellStyle name="20 % - Aksentti3 2 5 2 5" xfId="756"/>
    <cellStyle name="20 % - Aksentti3 2 5 2 6" xfId="757"/>
    <cellStyle name="20 % - Aksentti3 2 5 2 7" xfId="758"/>
    <cellStyle name="20 % - Aksentti3 2 5 3" xfId="759"/>
    <cellStyle name="20 % - Aksentti3 2 5 3 2" xfId="760"/>
    <cellStyle name="20 % - Aksentti3 2 5 3 2 2" xfId="761"/>
    <cellStyle name="20 % - Aksentti3 2 5 3 3" xfId="762"/>
    <cellStyle name="20 % - Aksentti3 2 5 3 3 2" xfId="763"/>
    <cellStyle name="20 % - Aksentti3 2 5 3 4" xfId="764"/>
    <cellStyle name="20 % - Aksentti3 2 5 3 5" xfId="765"/>
    <cellStyle name="20 % - Aksentti3 2 5 3 6" xfId="766"/>
    <cellStyle name="20 % - Aksentti3 2 5 4" xfId="767"/>
    <cellStyle name="20 % - Aksentti3 2 5 4 2" xfId="768"/>
    <cellStyle name="20 % - Aksentti3 2 5 5" xfId="769"/>
    <cellStyle name="20 % - Aksentti3 2 5 5 2" xfId="770"/>
    <cellStyle name="20 % - Aksentti3 2 5 6" xfId="771"/>
    <cellStyle name="20 % - Aksentti3 2 5 7" xfId="772"/>
    <cellStyle name="20 % - Aksentti3 2 5 8" xfId="773"/>
    <cellStyle name="20 % - Aksentti3 2 6" xfId="774"/>
    <cellStyle name="20 % - Aksentti3 2 6 2" xfId="775"/>
    <cellStyle name="20 % - Aksentti3 2 6 2 2" xfId="776"/>
    <cellStyle name="20 % - Aksentti3 2 6 2 2 2" xfId="777"/>
    <cellStyle name="20 % - Aksentti3 2 6 2 3" xfId="778"/>
    <cellStyle name="20 % - Aksentti3 2 6 2 3 2" xfId="779"/>
    <cellStyle name="20 % - Aksentti3 2 6 2 4" xfId="780"/>
    <cellStyle name="20 % - Aksentti3 2 6 2 5" xfId="781"/>
    <cellStyle name="20 % - Aksentti3 2 6 2 6" xfId="782"/>
    <cellStyle name="20 % - Aksentti3 2 6 3" xfId="783"/>
    <cellStyle name="20 % - Aksentti3 2 6 3 2" xfId="784"/>
    <cellStyle name="20 % - Aksentti3 2 6 4" xfId="785"/>
    <cellStyle name="20 % - Aksentti3 2 6 4 2" xfId="786"/>
    <cellStyle name="20 % - Aksentti3 2 6 5" xfId="787"/>
    <cellStyle name="20 % - Aksentti3 2 6 6" xfId="788"/>
    <cellStyle name="20 % - Aksentti3 2 6 7" xfId="789"/>
    <cellStyle name="20 % - Aksentti3 2 7" xfId="790"/>
    <cellStyle name="20 % - Aksentti3 2 7 2" xfId="791"/>
    <cellStyle name="20 % - Aksentti3 2 7 2 2" xfId="792"/>
    <cellStyle name="20 % - Aksentti3 2 7 3" xfId="793"/>
    <cellStyle name="20 % - Aksentti3 2 7 3 2" xfId="794"/>
    <cellStyle name="20 % - Aksentti3 2 7 4" xfId="795"/>
    <cellStyle name="20 % - Aksentti3 2 7 5" xfId="796"/>
    <cellStyle name="20 % - Aksentti3 2 7 6" xfId="797"/>
    <cellStyle name="20 % - Aksentti3 2 8" xfId="798"/>
    <cellStyle name="20 % - Aksentti3 2 8 2" xfId="799"/>
    <cellStyle name="20 % - Aksentti3 2 8 3" xfId="800"/>
    <cellStyle name="20 % - Aksentti3 2 8 4" xfId="801"/>
    <cellStyle name="20 % - Aksentti3 2 9" xfId="802"/>
    <cellStyle name="20 % - Aksentti3 2 9 2" xfId="803"/>
    <cellStyle name="20 % - Aksentti3 2_T_B1.2" xfId="804"/>
    <cellStyle name="20 % - Aksentti4 2" xfId="805"/>
    <cellStyle name="20 % - Aksentti4 2 10" xfId="806"/>
    <cellStyle name="20 % - Aksentti4 2 11" xfId="807"/>
    <cellStyle name="20 % - Aksentti4 2 12" xfId="808"/>
    <cellStyle name="20 % - Aksentti4 2 2" xfId="809"/>
    <cellStyle name="20 % - Aksentti4 2 2 2" xfId="810"/>
    <cellStyle name="20 % - Aksentti4 2 2 2 2" xfId="811"/>
    <cellStyle name="20 % - Aksentti4 2 2 2 2 2" xfId="812"/>
    <cellStyle name="20 % - Aksentti4 2 2 2 2 2 2" xfId="813"/>
    <cellStyle name="20 % - Aksentti4 2 2 2 2 2 2 2" xfId="814"/>
    <cellStyle name="20 % - Aksentti4 2 2 2 2 2 3" xfId="815"/>
    <cellStyle name="20 % - Aksentti4 2 2 2 2 2 3 2" xfId="816"/>
    <cellStyle name="20 % - Aksentti4 2 2 2 2 2 4" xfId="817"/>
    <cellStyle name="20 % - Aksentti4 2 2 2 2 2 5" xfId="818"/>
    <cellStyle name="20 % - Aksentti4 2 2 2 2 2 6" xfId="819"/>
    <cellStyle name="20 % - Aksentti4 2 2 2 2 3" xfId="820"/>
    <cellStyle name="20 % - Aksentti4 2 2 2 2 3 2" xfId="821"/>
    <cellStyle name="20 % - Aksentti4 2 2 2 2 4" xfId="822"/>
    <cellStyle name="20 % - Aksentti4 2 2 2 2 4 2" xfId="823"/>
    <cellStyle name="20 % - Aksentti4 2 2 2 2 5" xfId="824"/>
    <cellStyle name="20 % - Aksentti4 2 2 2 2 6" xfId="825"/>
    <cellStyle name="20 % - Aksentti4 2 2 2 2 7" xfId="826"/>
    <cellStyle name="20 % - Aksentti4 2 2 2 3" xfId="827"/>
    <cellStyle name="20 % - Aksentti4 2 2 2 3 2" xfId="828"/>
    <cellStyle name="20 % - Aksentti4 2 2 2 3 2 2" xfId="829"/>
    <cellStyle name="20 % - Aksentti4 2 2 2 3 3" xfId="830"/>
    <cellStyle name="20 % - Aksentti4 2 2 2 3 3 2" xfId="831"/>
    <cellStyle name="20 % - Aksentti4 2 2 2 3 4" xfId="832"/>
    <cellStyle name="20 % - Aksentti4 2 2 2 3 5" xfId="833"/>
    <cellStyle name="20 % - Aksentti4 2 2 2 3 6" xfId="834"/>
    <cellStyle name="20 % - Aksentti4 2 2 2 4" xfId="835"/>
    <cellStyle name="20 % - Aksentti4 2 2 2 4 2" xfId="836"/>
    <cellStyle name="20 % - Aksentti4 2 2 2 5" xfId="837"/>
    <cellStyle name="20 % - Aksentti4 2 2 2 5 2" xfId="838"/>
    <cellStyle name="20 % - Aksentti4 2 2 2 6" xfId="839"/>
    <cellStyle name="20 % - Aksentti4 2 2 2 7" xfId="840"/>
    <cellStyle name="20 % - Aksentti4 2 2 2 8" xfId="841"/>
    <cellStyle name="20 % - Aksentti4 2 2 3" xfId="842"/>
    <cellStyle name="20 % - Aksentti4 2 2 3 2" xfId="843"/>
    <cellStyle name="20 % - Aksentti4 2 2 3 2 2" xfId="844"/>
    <cellStyle name="20 % - Aksentti4 2 2 3 2 2 2" xfId="845"/>
    <cellStyle name="20 % - Aksentti4 2 2 3 2 3" xfId="846"/>
    <cellStyle name="20 % - Aksentti4 2 2 3 2 3 2" xfId="847"/>
    <cellStyle name="20 % - Aksentti4 2 2 3 2 4" xfId="848"/>
    <cellStyle name="20 % - Aksentti4 2 2 3 2 5" xfId="849"/>
    <cellStyle name="20 % - Aksentti4 2 2 3 2 6" xfId="850"/>
    <cellStyle name="20 % - Aksentti4 2 2 3 3" xfId="851"/>
    <cellStyle name="20 % - Aksentti4 2 2 3 3 2" xfId="852"/>
    <cellStyle name="20 % - Aksentti4 2 2 3 4" xfId="853"/>
    <cellStyle name="20 % - Aksentti4 2 2 3 4 2" xfId="854"/>
    <cellStyle name="20 % - Aksentti4 2 2 3 5" xfId="855"/>
    <cellStyle name="20 % - Aksentti4 2 2 3 6" xfId="856"/>
    <cellStyle name="20 % - Aksentti4 2 2 3 7" xfId="857"/>
    <cellStyle name="20 % - Aksentti4 2 2 4" xfId="858"/>
    <cellStyle name="20 % - Aksentti4 2 2 4 2" xfId="859"/>
    <cellStyle name="20 % - Aksentti4 2 2 4 2 2" xfId="860"/>
    <cellStyle name="20 % - Aksentti4 2 2 4 3" xfId="861"/>
    <cellStyle name="20 % - Aksentti4 2 2 4 3 2" xfId="862"/>
    <cellStyle name="20 % - Aksentti4 2 2 4 4" xfId="863"/>
    <cellStyle name="20 % - Aksentti4 2 2 4 5" xfId="864"/>
    <cellStyle name="20 % - Aksentti4 2 2 4 6" xfId="865"/>
    <cellStyle name="20 % - Aksentti4 2 2 5" xfId="866"/>
    <cellStyle name="20 % - Aksentti4 2 2 5 2" xfId="867"/>
    <cellStyle name="20 % - Aksentti4 2 2 5 3" xfId="868"/>
    <cellStyle name="20 % - Aksentti4 2 2 5 4" xfId="869"/>
    <cellStyle name="20 % - Aksentti4 2 2 6" xfId="870"/>
    <cellStyle name="20 % - Aksentti4 2 2 6 2" xfId="871"/>
    <cellStyle name="20 % - Aksentti4 2 2 7" xfId="872"/>
    <cellStyle name="20 % - Aksentti4 2 2 8" xfId="873"/>
    <cellStyle name="20 % - Aksentti4 2 2 9" xfId="874"/>
    <cellStyle name="20 % - Aksentti4 2 3" xfId="875"/>
    <cellStyle name="20 % - Aksentti4 2 3 2" xfId="876"/>
    <cellStyle name="20 % - Aksentti4 2 3 2 2" xfId="877"/>
    <cellStyle name="20 % - Aksentti4 2 3 2 2 2" xfId="878"/>
    <cellStyle name="20 % - Aksentti4 2 3 2 2 2 2" xfId="879"/>
    <cellStyle name="20 % - Aksentti4 2 3 2 2 2 2 2" xfId="880"/>
    <cellStyle name="20 % - Aksentti4 2 3 2 2 2 3" xfId="881"/>
    <cellStyle name="20 % - Aksentti4 2 3 2 2 2 3 2" xfId="882"/>
    <cellStyle name="20 % - Aksentti4 2 3 2 2 2 4" xfId="883"/>
    <cellStyle name="20 % - Aksentti4 2 3 2 2 2 5" xfId="884"/>
    <cellStyle name="20 % - Aksentti4 2 3 2 2 2 6" xfId="885"/>
    <cellStyle name="20 % - Aksentti4 2 3 2 2 3" xfId="886"/>
    <cellStyle name="20 % - Aksentti4 2 3 2 2 3 2" xfId="887"/>
    <cellStyle name="20 % - Aksentti4 2 3 2 2 4" xfId="888"/>
    <cellStyle name="20 % - Aksentti4 2 3 2 2 4 2" xfId="889"/>
    <cellStyle name="20 % - Aksentti4 2 3 2 2 5" xfId="890"/>
    <cellStyle name="20 % - Aksentti4 2 3 2 2 6" xfId="891"/>
    <cellStyle name="20 % - Aksentti4 2 3 2 2 7" xfId="892"/>
    <cellStyle name="20 % - Aksentti4 2 3 2 3" xfId="893"/>
    <cellStyle name="20 % - Aksentti4 2 3 2 3 2" xfId="894"/>
    <cellStyle name="20 % - Aksentti4 2 3 2 3 2 2" xfId="895"/>
    <cellStyle name="20 % - Aksentti4 2 3 2 3 3" xfId="896"/>
    <cellStyle name="20 % - Aksentti4 2 3 2 3 3 2" xfId="897"/>
    <cellStyle name="20 % - Aksentti4 2 3 2 3 4" xfId="898"/>
    <cellStyle name="20 % - Aksentti4 2 3 2 3 5" xfId="899"/>
    <cellStyle name="20 % - Aksentti4 2 3 2 3 6" xfId="900"/>
    <cellStyle name="20 % - Aksentti4 2 3 2 4" xfId="901"/>
    <cellStyle name="20 % - Aksentti4 2 3 2 4 2" xfId="902"/>
    <cellStyle name="20 % - Aksentti4 2 3 2 5" xfId="903"/>
    <cellStyle name="20 % - Aksentti4 2 3 2 5 2" xfId="904"/>
    <cellStyle name="20 % - Aksentti4 2 3 2 6" xfId="905"/>
    <cellStyle name="20 % - Aksentti4 2 3 2 7" xfId="906"/>
    <cellStyle name="20 % - Aksentti4 2 3 2 8" xfId="907"/>
    <cellStyle name="20 % - Aksentti4 2 3 3" xfId="908"/>
    <cellStyle name="20 % - Aksentti4 2 3 3 2" xfId="909"/>
    <cellStyle name="20 % - Aksentti4 2 3 3 2 2" xfId="910"/>
    <cellStyle name="20 % - Aksentti4 2 3 3 2 2 2" xfId="911"/>
    <cellStyle name="20 % - Aksentti4 2 3 3 2 3" xfId="912"/>
    <cellStyle name="20 % - Aksentti4 2 3 3 2 3 2" xfId="913"/>
    <cellStyle name="20 % - Aksentti4 2 3 3 2 4" xfId="914"/>
    <cellStyle name="20 % - Aksentti4 2 3 3 2 5" xfId="915"/>
    <cellStyle name="20 % - Aksentti4 2 3 3 2 6" xfId="916"/>
    <cellStyle name="20 % - Aksentti4 2 3 3 3" xfId="917"/>
    <cellStyle name="20 % - Aksentti4 2 3 3 3 2" xfId="918"/>
    <cellStyle name="20 % - Aksentti4 2 3 3 4" xfId="919"/>
    <cellStyle name="20 % - Aksentti4 2 3 3 4 2" xfId="920"/>
    <cellStyle name="20 % - Aksentti4 2 3 3 5" xfId="921"/>
    <cellStyle name="20 % - Aksentti4 2 3 3 6" xfId="922"/>
    <cellStyle name="20 % - Aksentti4 2 3 3 7" xfId="923"/>
    <cellStyle name="20 % - Aksentti4 2 3 4" xfId="924"/>
    <cellStyle name="20 % - Aksentti4 2 3 4 2" xfId="925"/>
    <cellStyle name="20 % - Aksentti4 2 3 4 2 2" xfId="926"/>
    <cellStyle name="20 % - Aksentti4 2 3 4 3" xfId="927"/>
    <cellStyle name="20 % - Aksentti4 2 3 4 3 2" xfId="928"/>
    <cellStyle name="20 % - Aksentti4 2 3 4 4" xfId="929"/>
    <cellStyle name="20 % - Aksentti4 2 3 4 5" xfId="930"/>
    <cellStyle name="20 % - Aksentti4 2 3 4 6" xfId="931"/>
    <cellStyle name="20 % - Aksentti4 2 3 5" xfId="932"/>
    <cellStyle name="20 % - Aksentti4 2 3 5 2" xfId="933"/>
    <cellStyle name="20 % - Aksentti4 2 3 5 3" xfId="934"/>
    <cellStyle name="20 % - Aksentti4 2 3 5 4" xfId="935"/>
    <cellStyle name="20 % - Aksentti4 2 3 6" xfId="936"/>
    <cellStyle name="20 % - Aksentti4 2 3 6 2" xfId="937"/>
    <cellStyle name="20 % - Aksentti4 2 3 7" xfId="938"/>
    <cellStyle name="20 % - Aksentti4 2 3 8" xfId="939"/>
    <cellStyle name="20 % - Aksentti4 2 3 9" xfId="940"/>
    <cellStyle name="20 % - Aksentti4 2 4" xfId="941"/>
    <cellStyle name="20 % - Aksentti4 2 4 2" xfId="942"/>
    <cellStyle name="20 % - Aksentti4 2 4 2 2" xfId="943"/>
    <cellStyle name="20 % - Aksentti4 2 4 2 2 2" xfId="944"/>
    <cellStyle name="20 % - Aksentti4 2 4 2 2 2 2" xfId="945"/>
    <cellStyle name="20 % - Aksentti4 2 4 2 2 2 2 2" xfId="946"/>
    <cellStyle name="20 % - Aksentti4 2 4 2 2 2 3" xfId="947"/>
    <cellStyle name="20 % - Aksentti4 2 4 2 2 2 3 2" xfId="948"/>
    <cellStyle name="20 % - Aksentti4 2 4 2 2 2 4" xfId="949"/>
    <cellStyle name="20 % - Aksentti4 2 4 2 2 2 5" xfId="950"/>
    <cellStyle name="20 % - Aksentti4 2 4 2 2 2 6" xfId="951"/>
    <cellStyle name="20 % - Aksentti4 2 4 2 2 3" xfId="952"/>
    <cellStyle name="20 % - Aksentti4 2 4 2 2 3 2" xfId="953"/>
    <cellStyle name="20 % - Aksentti4 2 4 2 2 4" xfId="954"/>
    <cellStyle name="20 % - Aksentti4 2 4 2 2 4 2" xfId="955"/>
    <cellStyle name="20 % - Aksentti4 2 4 2 2 5" xfId="956"/>
    <cellStyle name="20 % - Aksentti4 2 4 2 2 6" xfId="957"/>
    <cellStyle name="20 % - Aksentti4 2 4 2 2 7" xfId="958"/>
    <cellStyle name="20 % - Aksentti4 2 4 2 3" xfId="959"/>
    <cellStyle name="20 % - Aksentti4 2 4 2 3 2" xfId="960"/>
    <cellStyle name="20 % - Aksentti4 2 4 2 3 2 2" xfId="961"/>
    <cellStyle name="20 % - Aksentti4 2 4 2 3 3" xfId="962"/>
    <cellStyle name="20 % - Aksentti4 2 4 2 3 3 2" xfId="963"/>
    <cellStyle name="20 % - Aksentti4 2 4 2 3 4" xfId="964"/>
    <cellStyle name="20 % - Aksentti4 2 4 2 3 5" xfId="965"/>
    <cellStyle name="20 % - Aksentti4 2 4 2 3 6" xfId="966"/>
    <cellStyle name="20 % - Aksentti4 2 4 2 4" xfId="967"/>
    <cellStyle name="20 % - Aksentti4 2 4 2 4 2" xfId="968"/>
    <cellStyle name="20 % - Aksentti4 2 4 2 5" xfId="969"/>
    <cellStyle name="20 % - Aksentti4 2 4 2 5 2" xfId="970"/>
    <cellStyle name="20 % - Aksentti4 2 4 2 6" xfId="971"/>
    <cellStyle name="20 % - Aksentti4 2 4 2 7" xfId="972"/>
    <cellStyle name="20 % - Aksentti4 2 4 2 8" xfId="973"/>
    <cellStyle name="20 % - Aksentti4 2 4 3" xfId="974"/>
    <cellStyle name="20 % - Aksentti4 2 4 3 2" xfId="975"/>
    <cellStyle name="20 % - Aksentti4 2 4 3 2 2" xfId="976"/>
    <cellStyle name="20 % - Aksentti4 2 4 3 2 2 2" xfId="977"/>
    <cellStyle name="20 % - Aksentti4 2 4 3 2 3" xfId="978"/>
    <cellStyle name="20 % - Aksentti4 2 4 3 2 3 2" xfId="979"/>
    <cellStyle name="20 % - Aksentti4 2 4 3 2 4" xfId="980"/>
    <cellStyle name="20 % - Aksentti4 2 4 3 2 5" xfId="981"/>
    <cellStyle name="20 % - Aksentti4 2 4 3 2 6" xfId="982"/>
    <cellStyle name="20 % - Aksentti4 2 4 3 3" xfId="983"/>
    <cellStyle name="20 % - Aksentti4 2 4 3 3 2" xfId="984"/>
    <cellStyle name="20 % - Aksentti4 2 4 3 4" xfId="985"/>
    <cellStyle name="20 % - Aksentti4 2 4 3 4 2" xfId="986"/>
    <cellStyle name="20 % - Aksentti4 2 4 3 5" xfId="987"/>
    <cellStyle name="20 % - Aksentti4 2 4 3 6" xfId="988"/>
    <cellStyle name="20 % - Aksentti4 2 4 3 7" xfId="989"/>
    <cellStyle name="20 % - Aksentti4 2 4 4" xfId="990"/>
    <cellStyle name="20 % - Aksentti4 2 4 4 2" xfId="991"/>
    <cellStyle name="20 % - Aksentti4 2 4 4 2 2" xfId="992"/>
    <cellStyle name="20 % - Aksentti4 2 4 4 3" xfId="993"/>
    <cellStyle name="20 % - Aksentti4 2 4 4 3 2" xfId="994"/>
    <cellStyle name="20 % - Aksentti4 2 4 4 4" xfId="995"/>
    <cellStyle name="20 % - Aksentti4 2 4 4 5" xfId="996"/>
    <cellStyle name="20 % - Aksentti4 2 4 4 6" xfId="997"/>
    <cellStyle name="20 % - Aksentti4 2 4 5" xfId="998"/>
    <cellStyle name="20 % - Aksentti4 2 4 5 2" xfId="999"/>
    <cellStyle name="20 % - Aksentti4 2 4 5 3" xfId="1000"/>
    <cellStyle name="20 % - Aksentti4 2 4 5 4" xfId="1001"/>
    <cellStyle name="20 % - Aksentti4 2 4 6" xfId="1002"/>
    <cellStyle name="20 % - Aksentti4 2 4 6 2" xfId="1003"/>
    <cellStyle name="20 % - Aksentti4 2 4 7" xfId="1004"/>
    <cellStyle name="20 % - Aksentti4 2 4 8" xfId="1005"/>
    <cellStyle name="20 % - Aksentti4 2 4 9" xfId="1006"/>
    <cellStyle name="20 % - Aksentti4 2 5" xfId="1007"/>
    <cellStyle name="20 % - Aksentti4 2 5 2" xfId="1008"/>
    <cellStyle name="20 % - Aksentti4 2 5 2 2" xfId="1009"/>
    <cellStyle name="20 % - Aksentti4 2 5 2 2 2" xfId="1010"/>
    <cellStyle name="20 % - Aksentti4 2 5 2 2 2 2" xfId="1011"/>
    <cellStyle name="20 % - Aksentti4 2 5 2 2 3" xfId="1012"/>
    <cellStyle name="20 % - Aksentti4 2 5 2 2 3 2" xfId="1013"/>
    <cellStyle name="20 % - Aksentti4 2 5 2 2 4" xfId="1014"/>
    <cellStyle name="20 % - Aksentti4 2 5 2 2 5" xfId="1015"/>
    <cellStyle name="20 % - Aksentti4 2 5 2 2 6" xfId="1016"/>
    <cellStyle name="20 % - Aksentti4 2 5 2 3" xfId="1017"/>
    <cellStyle name="20 % - Aksentti4 2 5 2 3 2" xfId="1018"/>
    <cellStyle name="20 % - Aksentti4 2 5 2 4" xfId="1019"/>
    <cellStyle name="20 % - Aksentti4 2 5 2 4 2" xfId="1020"/>
    <cellStyle name="20 % - Aksentti4 2 5 2 5" xfId="1021"/>
    <cellStyle name="20 % - Aksentti4 2 5 2 6" xfId="1022"/>
    <cellStyle name="20 % - Aksentti4 2 5 2 7" xfId="1023"/>
    <cellStyle name="20 % - Aksentti4 2 5 3" xfId="1024"/>
    <cellStyle name="20 % - Aksentti4 2 5 3 2" xfId="1025"/>
    <cellStyle name="20 % - Aksentti4 2 5 3 2 2" xfId="1026"/>
    <cellStyle name="20 % - Aksentti4 2 5 3 3" xfId="1027"/>
    <cellStyle name="20 % - Aksentti4 2 5 3 3 2" xfId="1028"/>
    <cellStyle name="20 % - Aksentti4 2 5 3 4" xfId="1029"/>
    <cellStyle name="20 % - Aksentti4 2 5 3 5" xfId="1030"/>
    <cellStyle name="20 % - Aksentti4 2 5 3 6" xfId="1031"/>
    <cellStyle name="20 % - Aksentti4 2 5 4" xfId="1032"/>
    <cellStyle name="20 % - Aksentti4 2 5 4 2" xfId="1033"/>
    <cellStyle name="20 % - Aksentti4 2 5 5" xfId="1034"/>
    <cellStyle name="20 % - Aksentti4 2 5 5 2" xfId="1035"/>
    <cellStyle name="20 % - Aksentti4 2 5 6" xfId="1036"/>
    <cellStyle name="20 % - Aksentti4 2 5 7" xfId="1037"/>
    <cellStyle name="20 % - Aksentti4 2 5 8" xfId="1038"/>
    <cellStyle name="20 % - Aksentti4 2 6" xfId="1039"/>
    <cellStyle name="20 % - Aksentti4 2 6 2" xfId="1040"/>
    <cellStyle name="20 % - Aksentti4 2 6 2 2" xfId="1041"/>
    <cellStyle name="20 % - Aksentti4 2 6 2 2 2" xfId="1042"/>
    <cellStyle name="20 % - Aksentti4 2 6 2 3" xfId="1043"/>
    <cellStyle name="20 % - Aksentti4 2 6 2 3 2" xfId="1044"/>
    <cellStyle name="20 % - Aksentti4 2 6 2 4" xfId="1045"/>
    <cellStyle name="20 % - Aksentti4 2 6 2 5" xfId="1046"/>
    <cellStyle name="20 % - Aksentti4 2 6 2 6" xfId="1047"/>
    <cellStyle name="20 % - Aksentti4 2 6 3" xfId="1048"/>
    <cellStyle name="20 % - Aksentti4 2 6 3 2" xfId="1049"/>
    <cellStyle name="20 % - Aksentti4 2 6 4" xfId="1050"/>
    <cellStyle name="20 % - Aksentti4 2 6 4 2" xfId="1051"/>
    <cellStyle name="20 % - Aksentti4 2 6 5" xfId="1052"/>
    <cellStyle name="20 % - Aksentti4 2 6 6" xfId="1053"/>
    <cellStyle name="20 % - Aksentti4 2 6 7" xfId="1054"/>
    <cellStyle name="20 % - Aksentti4 2 7" xfId="1055"/>
    <cellStyle name="20 % - Aksentti4 2 7 2" xfId="1056"/>
    <cellStyle name="20 % - Aksentti4 2 7 2 2" xfId="1057"/>
    <cellStyle name="20 % - Aksentti4 2 7 3" xfId="1058"/>
    <cellStyle name="20 % - Aksentti4 2 7 3 2" xfId="1059"/>
    <cellStyle name="20 % - Aksentti4 2 7 4" xfId="1060"/>
    <cellStyle name="20 % - Aksentti4 2 7 5" xfId="1061"/>
    <cellStyle name="20 % - Aksentti4 2 7 6" xfId="1062"/>
    <cellStyle name="20 % - Aksentti4 2 8" xfId="1063"/>
    <cellStyle name="20 % - Aksentti4 2 8 2" xfId="1064"/>
    <cellStyle name="20 % - Aksentti4 2 8 3" xfId="1065"/>
    <cellStyle name="20 % - Aksentti4 2 8 4" xfId="1066"/>
    <cellStyle name="20 % - Aksentti4 2 9" xfId="1067"/>
    <cellStyle name="20 % - Aksentti4 2 9 2" xfId="1068"/>
    <cellStyle name="20 % - Aksentti4 2_T_B1.2" xfId="1069"/>
    <cellStyle name="20 % - Aksentti5 2" xfId="1070"/>
    <cellStyle name="20 % - Aksentti5 2 10" xfId="1071"/>
    <cellStyle name="20 % - Aksentti5 2 11" xfId="1072"/>
    <cellStyle name="20 % - Aksentti5 2 12" xfId="1073"/>
    <cellStyle name="20 % - Aksentti5 2 2" xfId="1074"/>
    <cellStyle name="20 % - Aksentti5 2 2 2" xfId="1075"/>
    <cellStyle name="20 % - Aksentti5 2 2 2 2" xfId="1076"/>
    <cellStyle name="20 % - Aksentti5 2 2 2 2 2" xfId="1077"/>
    <cellStyle name="20 % - Aksentti5 2 2 2 2 2 2" xfId="1078"/>
    <cellStyle name="20 % - Aksentti5 2 2 2 2 2 2 2" xfId="1079"/>
    <cellStyle name="20 % - Aksentti5 2 2 2 2 2 3" xfId="1080"/>
    <cellStyle name="20 % - Aksentti5 2 2 2 2 2 3 2" xfId="1081"/>
    <cellStyle name="20 % - Aksentti5 2 2 2 2 2 4" xfId="1082"/>
    <cellStyle name="20 % - Aksentti5 2 2 2 2 2 5" xfId="1083"/>
    <cellStyle name="20 % - Aksentti5 2 2 2 2 2 6" xfId="1084"/>
    <cellStyle name="20 % - Aksentti5 2 2 2 2 3" xfId="1085"/>
    <cellStyle name="20 % - Aksentti5 2 2 2 2 3 2" xfId="1086"/>
    <cellStyle name="20 % - Aksentti5 2 2 2 2 4" xfId="1087"/>
    <cellStyle name="20 % - Aksentti5 2 2 2 2 4 2" xfId="1088"/>
    <cellStyle name="20 % - Aksentti5 2 2 2 2 5" xfId="1089"/>
    <cellStyle name="20 % - Aksentti5 2 2 2 2 6" xfId="1090"/>
    <cellStyle name="20 % - Aksentti5 2 2 2 2 7" xfId="1091"/>
    <cellStyle name="20 % - Aksentti5 2 2 2 3" xfId="1092"/>
    <cellStyle name="20 % - Aksentti5 2 2 2 3 2" xfId="1093"/>
    <cellStyle name="20 % - Aksentti5 2 2 2 3 2 2" xfId="1094"/>
    <cellStyle name="20 % - Aksentti5 2 2 2 3 3" xfId="1095"/>
    <cellStyle name="20 % - Aksentti5 2 2 2 3 3 2" xfId="1096"/>
    <cellStyle name="20 % - Aksentti5 2 2 2 3 4" xfId="1097"/>
    <cellStyle name="20 % - Aksentti5 2 2 2 3 5" xfId="1098"/>
    <cellStyle name="20 % - Aksentti5 2 2 2 3 6" xfId="1099"/>
    <cellStyle name="20 % - Aksentti5 2 2 2 4" xfId="1100"/>
    <cellStyle name="20 % - Aksentti5 2 2 2 4 2" xfId="1101"/>
    <cellStyle name="20 % - Aksentti5 2 2 2 5" xfId="1102"/>
    <cellStyle name="20 % - Aksentti5 2 2 2 5 2" xfId="1103"/>
    <cellStyle name="20 % - Aksentti5 2 2 2 6" xfId="1104"/>
    <cellStyle name="20 % - Aksentti5 2 2 2 7" xfId="1105"/>
    <cellStyle name="20 % - Aksentti5 2 2 2 8" xfId="1106"/>
    <cellStyle name="20 % - Aksentti5 2 2 3" xfId="1107"/>
    <cellStyle name="20 % - Aksentti5 2 2 3 2" xfId="1108"/>
    <cellStyle name="20 % - Aksentti5 2 2 3 2 2" xfId="1109"/>
    <cellStyle name="20 % - Aksentti5 2 2 3 2 2 2" xfId="1110"/>
    <cellStyle name="20 % - Aksentti5 2 2 3 2 3" xfId="1111"/>
    <cellStyle name="20 % - Aksentti5 2 2 3 2 3 2" xfId="1112"/>
    <cellStyle name="20 % - Aksentti5 2 2 3 2 4" xfId="1113"/>
    <cellStyle name="20 % - Aksentti5 2 2 3 2 5" xfId="1114"/>
    <cellStyle name="20 % - Aksentti5 2 2 3 2 6" xfId="1115"/>
    <cellStyle name="20 % - Aksentti5 2 2 3 3" xfId="1116"/>
    <cellStyle name="20 % - Aksentti5 2 2 3 3 2" xfId="1117"/>
    <cellStyle name="20 % - Aksentti5 2 2 3 4" xfId="1118"/>
    <cellStyle name="20 % - Aksentti5 2 2 3 4 2" xfId="1119"/>
    <cellStyle name="20 % - Aksentti5 2 2 3 5" xfId="1120"/>
    <cellStyle name="20 % - Aksentti5 2 2 3 6" xfId="1121"/>
    <cellStyle name="20 % - Aksentti5 2 2 3 7" xfId="1122"/>
    <cellStyle name="20 % - Aksentti5 2 2 4" xfId="1123"/>
    <cellStyle name="20 % - Aksentti5 2 2 4 2" xfId="1124"/>
    <cellStyle name="20 % - Aksentti5 2 2 4 2 2" xfId="1125"/>
    <cellStyle name="20 % - Aksentti5 2 2 4 3" xfId="1126"/>
    <cellStyle name="20 % - Aksentti5 2 2 4 3 2" xfId="1127"/>
    <cellStyle name="20 % - Aksentti5 2 2 4 4" xfId="1128"/>
    <cellStyle name="20 % - Aksentti5 2 2 4 5" xfId="1129"/>
    <cellStyle name="20 % - Aksentti5 2 2 4 6" xfId="1130"/>
    <cellStyle name="20 % - Aksentti5 2 2 5" xfId="1131"/>
    <cellStyle name="20 % - Aksentti5 2 2 5 2" xfId="1132"/>
    <cellStyle name="20 % - Aksentti5 2 2 5 3" xfId="1133"/>
    <cellStyle name="20 % - Aksentti5 2 2 5 4" xfId="1134"/>
    <cellStyle name="20 % - Aksentti5 2 2 6" xfId="1135"/>
    <cellStyle name="20 % - Aksentti5 2 2 6 2" xfId="1136"/>
    <cellStyle name="20 % - Aksentti5 2 2 7" xfId="1137"/>
    <cellStyle name="20 % - Aksentti5 2 2 8" xfId="1138"/>
    <cellStyle name="20 % - Aksentti5 2 2 9" xfId="1139"/>
    <cellStyle name="20 % - Aksentti5 2 3" xfId="1140"/>
    <cellStyle name="20 % - Aksentti5 2 3 2" xfId="1141"/>
    <cellStyle name="20 % - Aksentti5 2 3 2 2" xfId="1142"/>
    <cellStyle name="20 % - Aksentti5 2 3 2 2 2" xfId="1143"/>
    <cellStyle name="20 % - Aksentti5 2 3 2 2 2 2" xfId="1144"/>
    <cellStyle name="20 % - Aksentti5 2 3 2 2 2 2 2" xfId="1145"/>
    <cellStyle name="20 % - Aksentti5 2 3 2 2 2 3" xfId="1146"/>
    <cellStyle name="20 % - Aksentti5 2 3 2 2 2 3 2" xfId="1147"/>
    <cellStyle name="20 % - Aksentti5 2 3 2 2 2 4" xfId="1148"/>
    <cellStyle name="20 % - Aksentti5 2 3 2 2 2 5" xfId="1149"/>
    <cellStyle name="20 % - Aksentti5 2 3 2 2 2 6" xfId="1150"/>
    <cellStyle name="20 % - Aksentti5 2 3 2 2 3" xfId="1151"/>
    <cellStyle name="20 % - Aksentti5 2 3 2 2 3 2" xfId="1152"/>
    <cellStyle name="20 % - Aksentti5 2 3 2 2 4" xfId="1153"/>
    <cellStyle name="20 % - Aksentti5 2 3 2 2 4 2" xfId="1154"/>
    <cellStyle name="20 % - Aksentti5 2 3 2 2 5" xfId="1155"/>
    <cellStyle name="20 % - Aksentti5 2 3 2 2 6" xfId="1156"/>
    <cellStyle name="20 % - Aksentti5 2 3 2 2 7" xfId="1157"/>
    <cellStyle name="20 % - Aksentti5 2 3 2 3" xfId="1158"/>
    <cellStyle name="20 % - Aksentti5 2 3 2 3 2" xfId="1159"/>
    <cellStyle name="20 % - Aksentti5 2 3 2 3 2 2" xfId="1160"/>
    <cellStyle name="20 % - Aksentti5 2 3 2 3 3" xfId="1161"/>
    <cellStyle name="20 % - Aksentti5 2 3 2 3 3 2" xfId="1162"/>
    <cellStyle name="20 % - Aksentti5 2 3 2 3 4" xfId="1163"/>
    <cellStyle name="20 % - Aksentti5 2 3 2 3 5" xfId="1164"/>
    <cellStyle name="20 % - Aksentti5 2 3 2 3 6" xfId="1165"/>
    <cellStyle name="20 % - Aksentti5 2 3 2 4" xfId="1166"/>
    <cellStyle name="20 % - Aksentti5 2 3 2 4 2" xfId="1167"/>
    <cellStyle name="20 % - Aksentti5 2 3 2 5" xfId="1168"/>
    <cellStyle name="20 % - Aksentti5 2 3 2 5 2" xfId="1169"/>
    <cellStyle name="20 % - Aksentti5 2 3 2 6" xfId="1170"/>
    <cellStyle name="20 % - Aksentti5 2 3 2 7" xfId="1171"/>
    <cellStyle name="20 % - Aksentti5 2 3 2 8" xfId="1172"/>
    <cellStyle name="20 % - Aksentti5 2 3 3" xfId="1173"/>
    <cellStyle name="20 % - Aksentti5 2 3 3 2" xfId="1174"/>
    <cellStyle name="20 % - Aksentti5 2 3 3 2 2" xfId="1175"/>
    <cellStyle name="20 % - Aksentti5 2 3 3 2 2 2" xfId="1176"/>
    <cellStyle name="20 % - Aksentti5 2 3 3 2 3" xfId="1177"/>
    <cellStyle name="20 % - Aksentti5 2 3 3 2 3 2" xfId="1178"/>
    <cellStyle name="20 % - Aksentti5 2 3 3 2 4" xfId="1179"/>
    <cellStyle name="20 % - Aksentti5 2 3 3 2 5" xfId="1180"/>
    <cellStyle name="20 % - Aksentti5 2 3 3 2 6" xfId="1181"/>
    <cellStyle name="20 % - Aksentti5 2 3 3 3" xfId="1182"/>
    <cellStyle name="20 % - Aksentti5 2 3 3 3 2" xfId="1183"/>
    <cellStyle name="20 % - Aksentti5 2 3 3 4" xfId="1184"/>
    <cellStyle name="20 % - Aksentti5 2 3 3 4 2" xfId="1185"/>
    <cellStyle name="20 % - Aksentti5 2 3 3 5" xfId="1186"/>
    <cellStyle name="20 % - Aksentti5 2 3 3 6" xfId="1187"/>
    <cellStyle name="20 % - Aksentti5 2 3 3 7" xfId="1188"/>
    <cellStyle name="20 % - Aksentti5 2 3 4" xfId="1189"/>
    <cellStyle name="20 % - Aksentti5 2 3 4 2" xfId="1190"/>
    <cellStyle name="20 % - Aksentti5 2 3 4 2 2" xfId="1191"/>
    <cellStyle name="20 % - Aksentti5 2 3 4 3" xfId="1192"/>
    <cellStyle name="20 % - Aksentti5 2 3 4 3 2" xfId="1193"/>
    <cellStyle name="20 % - Aksentti5 2 3 4 4" xfId="1194"/>
    <cellStyle name="20 % - Aksentti5 2 3 4 5" xfId="1195"/>
    <cellStyle name="20 % - Aksentti5 2 3 4 6" xfId="1196"/>
    <cellStyle name="20 % - Aksentti5 2 3 5" xfId="1197"/>
    <cellStyle name="20 % - Aksentti5 2 3 5 2" xfId="1198"/>
    <cellStyle name="20 % - Aksentti5 2 3 5 3" xfId="1199"/>
    <cellStyle name="20 % - Aksentti5 2 3 5 4" xfId="1200"/>
    <cellStyle name="20 % - Aksentti5 2 3 6" xfId="1201"/>
    <cellStyle name="20 % - Aksentti5 2 3 6 2" xfId="1202"/>
    <cellStyle name="20 % - Aksentti5 2 3 7" xfId="1203"/>
    <cellStyle name="20 % - Aksentti5 2 3 8" xfId="1204"/>
    <cellStyle name="20 % - Aksentti5 2 3 9" xfId="1205"/>
    <cellStyle name="20 % - Aksentti5 2 4" xfId="1206"/>
    <cellStyle name="20 % - Aksentti5 2 4 2" xfId="1207"/>
    <cellStyle name="20 % - Aksentti5 2 4 2 2" xfId="1208"/>
    <cellStyle name="20 % - Aksentti5 2 4 2 2 2" xfId="1209"/>
    <cellStyle name="20 % - Aksentti5 2 4 2 2 2 2" xfId="1210"/>
    <cellStyle name="20 % - Aksentti5 2 4 2 2 2 2 2" xfId="1211"/>
    <cellStyle name="20 % - Aksentti5 2 4 2 2 2 3" xfId="1212"/>
    <cellStyle name="20 % - Aksentti5 2 4 2 2 2 3 2" xfId="1213"/>
    <cellStyle name="20 % - Aksentti5 2 4 2 2 2 4" xfId="1214"/>
    <cellStyle name="20 % - Aksentti5 2 4 2 2 2 5" xfId="1215"/>
    <cellStyle name="20 % - Aksentti5 2 4 2 2 2 6" xfId="1216"/>
    <cellStyle name="20 % - Aksentti5 2 4 2 2 3" xfId="1217"/>
    <cellStyle name="20 % - Aksentti5 2 4 2 2 3 2" xfId="1218"/>
    <cellStyle name="20 % - Aksentti5 2 4 2 2 4" xfId="1219"/>
    <cellStyle name="20 % - Aksentti5 2 4 2 2 4 2" xfId="1220"/>
    <cellStyle name="20 % - Aksentti5 2 4 2 2 5" xfId="1221"/>
    <cellStyle name="20 % - Aksentti5 2 4 2 2 6" xfId="1222"/>
    <cellStyle name="20 % - Aksentti5 2 4 2 2 7" xfId="1223"/>
    <cellStyle name="20 % - Aksentti5 2 4 2 3" xfId="1224"/>
    <cellStyle name="20 % - Aksentti5 2 4 2 3 2" xfId="1225"/>
    <cellStyle name="20 % - Aksentti5 2 4 2 3 2 2" xfId="1226"/>
    <cellStyle name="20 % - Aksentti5 2 4 2 3 3" xfId="1227"/>
    <cellStyle name="20 % - Aksentti5 2 4 2 3 3 2" xfId="1228"/>
    <cellStyle name="20 % - Aksentti5 2 4 2 3 4" xfId="1229"/>
    <cellStyle name="20 % - Aksentti5 2 4 2 3 5" xfId="1230"/>
    <cellStyle name="20 % - Aksentti5 2 4 2 3 6" xfId="1231"/>
    <cellStyle name="20 % - Aksentti5 2 4 2 4" xfId="1232"/>
    <cellStyle name="20 % - Aksentti5 2 4 2 4 2" xfId="1233"/>
    <cellStyle name="20 % - Aksentti5 2 4 2 5" xfId="1234"/>
    <cellStyle name="20 % - Aksentti5 2 4 2 5 2" xfId="1235"/>
    <cellStyle name="20 % - Aksentti5 2 4 2 6" xfId="1236"/>
    <cellStyle name="20 % - Aksentti5 2 4 2 7" xfId="1237"/>
    <cellStyle name="20 % - Aksentti5 2 4 2 8" xfId="1238"/>
    <cellStyle name="20 % - Aksentti5 2 4 3" xfId="1239"/>
    <cellStyle name="20 % - Aksentti5 2 4 3 2" xfId="1240"/>
    <cellStyle name="20 % - Aksentti5 2 4 3 2 2" xfId="1241"/>
    <cellStyle name="20 % - Aksentti5 2 4 3 2 2 2" xfId="1242"/>
    <cellStyle name="20 % - Aksentti5 2 4 3 2 3" xfId="1243"/>
    <cellStyle name="20 % - Aksentti5 2 4 3 2 3 2" xfId="1244"/>
    <cellStyle name="20 % - Aksentti5 2 4 3 2 4" xfId="1245"/>
    <cellStyle name="20 % - Aksentti5 2 4 3 2 5" xfId="1246"/>
    <cellStyle name="20 % - Aksentti5 2 4 3 2 6" xfId="1247"/>
    <cellStyle name="20 % - Aksentti5 2 4 3 3" xfId="1248"/>
    <cellStyle name="20 % - Aksentti5 2 4 3 3 2" xfId="1249"/>
    <cellStyle name="20 % - Aksentti5 2 4 3 4" xfId="1250"/>
    <cellStyle name="20 % - Aksentti5 2 4 3 4 2" xfId="1251"/>
    <cellStyle name="20 % - Aksentti5 2 4 3 5" xfId="1252"/>
    <cellStyle name="20 % - Aksentti5 2 4 3 6" xfId="1253"/>
    <cellStyle name="20 % - Aksentti5 2 4 3 7" xfId="1254"/>
    <cellStyle name="20 % - Aksentti5 2 4 4" xfId="1255"/>
    <cellStyle name="20 % - Aksentti5 2 4 4 2" xfId="1256"/>
    <cellStyle name="20 % - Aksentti5 2 4 4 2 2" xfId="1257"/>
    <cellStyle name="20 % - Aksentti5 2 4 4 3" xfId="1258"/>
    <cellStyle name="20 % - Aksentti5 2 4 4 3 2" xfId="1259"/>
    <cellStyle name="20 % - Aksentti5 2 4 4 4" xfId="1260"/>
    <cellStyle name="20 % - Aksentti5 2 4 4 5" xfId="1261"/>
    <cellStyle name="20 % - Aksentti5 2 4 4 6" xfId="1262"/>
    <cellStyle name="20 % - Aksentti5 2 4 5" xfId="1263"/>
    <cellStyle name="20 % - Aksentti5 2 4 5 2" xfId="1264"/>
    <cellStyle name="20 % - Aksentti5 2 4 5 3" xfId="1265"/>
    <cellStyle name="20 % - Aksentti5 2 4 5 4" xfId="1266"/>
    <cellStyle name="20 % - Aksentti5 2 4 6" xfId="1267"/>
    <cellStyle name="20 % - Aksentti5 2 4 6 2" xfId="1268"/>
    <cellStyle name="20 % - Aksentti5 2 4 7" xfId="1269"/>
    <cellStyle name="20 % - Aksentti5 2 4 8" xfId="1270"/>
    <cellStyle name="20 % - Aksentti5 2 4 9" xfId="1271"/>
    <cellStyle name="20 % - Aksentti5 2 5" xfId="1272"/>
    <cellStyle name="20 % - Aksentti5 2 5 2" xfId="1273"/>
    <cellStyle name="20 % - Aksentti5 2 5 2 2" xfId="1274"/>
    <cellStyle name="20 % - Aksentti5 2 5 2 2 2" xfId="1275"/>
    <cellStyle name="20 % - Aksentti5 2 5 2 2 2 2" xfId="1276"/>
    <cellStyle name="20 % - Aksentti5 2 5 2 2 3" xfId="1277"/>
    <cellStyle name="20 % - Aksentti5 2 5 2 2 3 2" xfId="1278"/>
    <cellStyle name="20 % - Aksentti5 2 5 2 2 4" xfId="1279"/>
    <cellStyle name="20 % - Aksentti5 2 5 2 2 5" xfId="1280"/>
    <cellStyle name="20 % - Aksentti5 2 5 2 2 6" xfId="1281"/>
    <cellStyle name="20 % - Aksentti5 2 5 2 3" xfId="1282"/>
    <cellStyle name="20 % - Aksentti5 2 5 2 3 2" xfId="1283"/>
    <cellStyle name="20 % - Aksentti5 2 5 2 4" xfId="1284"/>
    <cellStyle name="20 % - Aksentti5 2 5 2 4 2" xfId="1285"/>
    <cellStyle name="20 % - Aksentti5 2 5 2 5" xfId="1286"/>
    <cellStyle name="20 % - Aksentti5 2 5 2 6" xfId="1287"/>
    <cellStyle name="20 % - Aksentti5 2 5 2 7" xfId="1288"/>
    <cellStyle name="20 % - Aksentti5 2 5 3" xfId="1289"/>
    <cellStyle name="20 % - Aksentti5 2 5 3 2" xfId="1290"/>
    <cellStyle name="20 % - Aksentti5 2 5 3 2 2" xfId="1291"/>
    <cellStyle name="20 % - Aksentti5 2 5 3 3" xfId="1292"/>
    <cellStyle name="20 % - Aksentti5 2 5 3 3 2" xfId="1293"/>
    <cellStyle name="20 % - Aksentti5 2 5 3 4" xfId="1294"/>
    <cellStyle name="20 % - Aksentti5 2 5 3 5" xfId="1295"/>
    <cellStyle name="20 % - Aksentti5 2 5 3 6" xfId="1296"/>
    <cellStyle name="20 % - Aksentti5 2 5 4" xfId="1297"/>
    <cellStyle name="20 % - Aksentti5 2 5 4 2" xfId="1298"/>
    <cellStyle name="20 % - Aksentti5 2 5 5" xfId="1299"/>
    <cellStyle name="20 % - Aksentti5 2 5 5 2" xfId="1300"/>
    <cellStyle name="20 % - Aksentti5 2 5 6" xfId="1301"/>
    <cellStyle name="20 % - Aksentti5 2 5 7" xfId="1302"/>
    <cellStyle name="20 % - Aksentti5 2 5 8" xfId="1303"/>
    <cellStyle name="20 % - Aksentti5 2 6" xfId="1304"/>
    <cellStyle name="20 % - Aksentti5 2 6 2" xfId="1305"/>
    <cellStyle name="20 % - Aksentti5 2 6 2 2" xfId="1306"/>
    <cellStyle name="20 % - Aksentti5 2 6 2 2 2" xfId="1307"/>
    <cellStyle name="20 % - Aksentti5 2 6 2 3" xfId="1308"/>
    <cellStyle name="20 % - Aksentti5 2 6 2 3 2" xfId="1309"/>
    <cellStyle name="20 % - Aksentti5 2 6 2 4" xfId="1310"/>
    <cellStyle name="20 % - Aksentti5 2 6 2 5" xfId="1311"/>
    <cellStyle name="20 % - Aksentti5 2 6 2 6" xfId="1312"/>
    <cellStyle name="20 % - Aksentti5 2 6 3" xfId="1313"/>
    <cellStyle name="20 % - Aksentti5 2 6 3 2" xfId="1314"/>
    <cellStyle name="20 % - Aksentti5 2 6 4" xfId="1315"/>
    <cellStyle name="20 % - Aksentti5 2 6 4 2" xfId="1316"/>
    <cellStyle name="20 % - Aksentti5 2 6 5" xfId="1317"/>
    <cellStyle name="20 % - Aksentti5 2 6 6" xfId="1318"/>
    <cellStyle name="20 % - Aksentti5 2 6 7" xfId="1319"/>
    <cellStyle name="20 % - Aksentti5 2 7" xfId="1320"/>
    <cellStyle name="20 % - Aksentti5 2 7 2" xfId="1321"/>
    <cellStyle name="20 % - Aksentti5 2 7 2 2" xfId="1322"/>
    <cellStyle name="20 % - Aksentti5 2 7 3" xfId="1323"/>
    <cellStyle name="20 % - Aksentti5 2 7 3 2" xfId="1324"/>
    <cellStyle name="20 % - Aksentti5 2 7 4" xfId="1325"/>
    <cellStyle name="20 % - Aksentti5 2 7 5" xfId="1326"/>
    <cellStyle name="20 % - Aksentti5 2 7 6" xfId="1327"/>
    <cellStyle name="20 % - Aksentti5 2 8" xfId="1328"/>
    <cellStyle name="20 % - Aksentti5 2 8 2" xfId="1329"/>
    <cellStyle name="20 % - Aksentti5 2 8 3" xfId="1330"/>
    <cellStyle name="20 % - Aksentti5 2 8 4" xfId="1331"/>
    <cellStyle name="20 % - Aksentti5 2 9" xfId="1332"/>
    <cellStyle name="20 % - Aksentti5 2 9 2" xfId="1333"/>
    <cellStyle name="20 % - Aksentti5 2_T_B1.2" xfId="1334"/>
    <cellStyle name="20 % - Aksentti6 2" xfId="1335"/>
    <cellStyle name="20 % - Aksentti6 2 10" xfId="1336"/>
    <cellStyle name="20 % - Aksentti6 2 11" xfId="1337"/>
    <cellStyle name="20 % - Aksentti6 2 12" xfId="1338"/>
    <cellStyle name="20 % - Aksentti6 2 2" xfId="1339"/>
    <cellStyle name="20 % - Aksentti6 2 2 2" xfId="1340"/>
    <cellStyle name="20 % - Aksentti6 2 2 2 2" xfId="1341"/>
    <cellStyle name="20 % - Aksentti6 2 2 2 2 2" xfId="1342"/>
    <cellStyle name="20 % - Aksentti6 2 2 2 2 2 2" xfId="1343"/>
    <cellStyle name="20 % - Aksentti6 2 2 2 2 2 2 2" xfId="1344"/>
    <cellStyle name="20 % - Aksentti6 2 2 2 2 2 3" xfId="1345"/>
    <cellStyle name="20 % - Aksentti6 2 2 2 2 2 3 2" xfId="1346"/>
    <cellStyle name="20 % - Aksentti6 2 2 2 2 2 4" xfId="1347"/>
    <cellStyle name="20 % - Aksentti6 2 2 2 2 2 5" xfId="1348"/>
    <cellStyle name="20 % - Aksentti6 2 2 2 2 2 6" xfId="1349"/>
    <cellStyle name="20 % - Aksentti6 2 2 2 2 3" xfId="1350"/>
    <cellStyle name="20 % - Aksentti6 2 2 2 2 3 2" xfId="1351"/>
    <cellStyle name="20 % - Aksentti6 2 2 2 2 4" xfId="1352"/>
    <cellStyle name="20 % - Aksentti6 2 2 2 2 4 2" xfId="1353"/>
    <cellStyle name="20 % - Aksentti6 2 2 2 2 5" xfId="1354"/>
    <cellStyle name="20 % - Aksentti6 2 2 2 2 6" xfId="1355"/>
    <cellStyle name="20 % - Aksentti6 2 2 2 2 7" xfId="1356"/>
    <cellStyle name="20 % - Aksentti6 2 2 2 3" xfId="1357"/>
    <cellStyle name="20 % - Aksentti6 2 2 2 3 2" xfId="1358"/>
    <cellStyle name="20 % - Aksentti6 2 2 2 3 2 2" xfId="1359"/>
    <cellStyle name="20 % - Aksentti6 2 2 2 3 3" xfId="1360"/>
    <cellStyle name="20 % - Aksentti6 2 2 2 3 3 2" xfId="1361"/>
    <cellStyle name="20 % - Aksentti6 2 2 2 3 4" xfId="1362"/>
    <cellStyle name="20 % - Aksentti6 2 2 2 3 5" xfId="1363"/>
    <cellStyle name="20 % - Aksentti6 2 2 2 3 6" xfId="1364"/>
    <cellStyle name="20 % - Aksentti6 2 2 2 4" xfId="1365"/>
    <cellStyle name="20 % - Aksentti6 2 2 2 4 2" xfId="1366"/>
    <cellStyle name="20 % - Aksentti6 2 2 2 5" xfId="1367"/>
    <cellStyle name="20 % - Aksentti6 2 2 2 5 2" xfId="1368"/>
    <cellStyle name="20 % - Aksentti6 2 2 2 6" xfId="1369"/>
    <cellStyle name="20 % - Aksentti6 2 2 2 7" xfId="1370"/>
    <cellStyle name="20 % - Aksentti6 2 2 2 8" xfId="1371"/>
    <cellStyle name="20 % - Aksentti6 2 2 3" xfId="1372"/>
    <cellStyle name="20 % - Aksentti6 2 2 3 2" xfId="1373"/>
    <cellStyle name="20 % - Aksentti6 2 2 3 2 2" xfId="1374"/>
    <cellStyle name="20 % - Aksentti6 2 2 3 2 2 2" xfId="1375"/>
    <cellStyle name="20 % - Aksentti6 2 2 3 2 3" xfId="1376"/>
    <cellStyle name="20 % - Aksentti6 2 2 3 2 3 2" xfId="1377"/>
    <cellStyle name="20 % - Aksentti6 2 2 3 2 4" xfId="1378"/>
    <cellStyle name="20 % - Aksentti6 2 2 3 2 5" xfId="1379"/>
    <cellStyle name="20 % - Aksentti6 2 2 3 2 6" xfId="1380"/>
    <cellStyle name="20 % - Aksentti6 2 2 3 3" xfId="1381"/>
    <cellStyle name="20 % - Aksentti6 2 2 3 3 2" xfId="1382"/>
    <cellStyle name="20 % - Aksentti6 2 2 3 4" xfId="1383"/>
    <cellStyle name="20 % - Aksentti6 2 2 3 4 2" xfId="1384"/>
    <cellStyle name="20 % - Aksentti6 2 2 3 5" xfId="1385"/>
    <cellStyle name="20 % - Aksentti6 2 2 3 6" xfId="1386"/>
    <cellStyle name="20 % - Aksentti6 2 2 3 7" xfId="1387"/>
    <cellStyle name="20 % - Aksentti6 2 2 4" xfId="1388"/>
    <cellStyle name="20 % - Aksentti6 2 2 4 2" xfId="1389"/>
    <cellStyle name="20 % - Aksentti6 2 2 4 2 2" xfId="1390"/>
    <cellStyle name="20 % - Aksentti6 2 2 4 3" xfId="1391"/>
    <cellStyle name="20 % - Aksentti6 2 2 4 3 2" xfId="1392"/>
    <cellStyle name="20 % - Aksentti6 2 2 4 4" xfId="1393"/>
    <cellStyle name="20 % - Aksentti6 2 2 4 5" xfId="1394"/>
    <cellStyle name="20 % - Aksentti6 2 2 4 6" xfId="1395"/>
    <cellStyle name="20 % - Aksentti6 2 2 5" xfId="1396"/>
    <cellStyle name="20 % - Aksentti6 2 2 5 2" xfId="1397"/>
    <cellStyle name="20 % - Aksentti6 2 2 5 3" xfId="1398"/>
    <cellStyle name="20 % - Aksentti6 2 2 5 4" xfId="1399"/>
    <cellStyle name="20 % - Aksentti6 2 2 6" xfId="1400"/>
    <cellStyle name="20 % - Aksentti6 2 2 6 2" xfId="1401"/>
    <cellStyle name="20 % - Aksentti6 2 2 7" xfId="1402"/>
    <cellStyle name="20 % - Aksentti6 2 2 8" xfId="1403"/>
    <cellStyle name="20 % - Aksentti6 2 2 9" xfId="1404"/>
    <cellStyle name="20 % - Aksentti6 2 3" xfId="1405"/>
    <cellStyle name="20 % - Aksentti6 2 3 2" xfId="1406"/>
    <cellStyle name="20 % - Aksentti6 2 3 2 2" xfId="1407"/>
    <cellStyle name="20 % - Aksentti6 2 3 2 2 2" xfId="1408"/>
    <cellStyle name="20 % - Aksentti6 2 3 2 2 2 2" xfId="1409"/>
    <cellStyle name="20 % - Aksentti6 2 3 2 2 2 2 2" xfId="1410"/>
    <cellStyle name="20 % - Aksentti6 2 3 2 2 2 3" xfId="1411"/>
    <cellStyle name="20 % - Aksentti6 2 3 2 2 2 3 2" xfId="1412"/>
    <cellStyle name="20 % - Aksentti6 2 3 2 2 2 4" xfId="1413"/>
    <cellStyle name="20 % - Aksentti6 2 3 2 2 2 5" xfId="1414"/>
    <cellStyle name="20 % - Aksentti6 2 3 2 2 2 6" xfId="1415"/>
    <cellStyle name="20 % - Aksentti6 2 3 2 2 3" xfId="1416"/>
    <cellStyle name="20 % - Aksentti6 2 3 2 2 3 2" xfId="1417"/>
    <cellStyle name="20 % - Aksentti6 2 3 2 2 4" xfId="1418"/>
    <cellStyle name="20 % - Aksentti6 2 3 2 2 4 2" xfId="1419"/>
    <cellStyle name="20 % - Aksentti6 2 3 2 2 5" xfId="1420"/>
    <cellStyle name="20 % - Aksentti6 2 3 2 2 6" xfId="1421"/>
    <cellStyle name="20 % - Aksentti6 2 3 2 2 7" xfId="1422"/>
    <cellStyle name="20 % - Aksentti6 2 3 2 3" xfId="1423"/>
    <cellStyle name="20 % - Aksentti6 2 3 2 3 2" xfId="1424"/>
    <cellStyle name="20 % - Aksentti6 2 3 2 3 2 2" xfId="1425"/>
    <cellStyle name="20 % - Aksentti6 2 3 2 3 3" xfId="1426"/>
    <cellStyle name="20 % - Aksentti6 2 3 2 3 3 2" xfId="1427"/>
    <cellStyle name="20 % - Aksentti6 2 3 2 3 4" xfId="1428"/>
    <cellStyle name="20 % - Aksentti6 2 3 2 3 5" xfId="1429"/>
    <cellStyle name="20 % - Aksentti6 2 3 2 3 6" xfId="1430"/>
    <cellStyle name="20 % - Aksentti6 2 3 2 4" xfId="1431"/>
    <cellStyle name="20 % - Aksentti6 2 3 2 4 2" xfId="1432"/>
    <cellStyle name="20 % - Aksentti6 2 3 2 5" xfId="1433"/>
    <cellStyle name="20 % - Aksentti6 2 3 2 5 2" xfId="1434"/>
    <cellStyle name="20 % - Aksentti6 2 3 2 6" xfId="1435"/>
    <cellStyle name="20 % - Aksentti6 2 3 2 7" xfId="1436"/>
    <cellStyle name="20 % - Aksentti6 2 3 2 8" xfId="1437"/>
    <cellStyle name="20 % - Aksentti6 2 3 3" xfId="1438"/>
    <cellStyle name="20 % - Aksentti6 2 3 3 2" xfId="1439"/>
    <cellStyle name="20 % - Aksentti6 2 3 3 2 2" xfId="1440"/>
    <cellStyle name="20 % - Aksentti6 2 3 3 2 2 2" xfId="1441"/>
    <cellStyle name="20 % - Aksentti6 2 3 3 2 3" xfId="1442"/>
    <cellStyle name="20 % - Aksentti6 2 3 3 2 3 2" xfId="1443"/>
    <cellStyle name="20 % - Aksentti6 2 3 3 2 4" xfId="1444"/>
    <cellStyle name="20 % - Aksentti6 2 3 3 2 5" xfId="1445"/>
    <cellStyle name="20 % - Aksentti6 2 3 3 2 6" xfId="1446"/>
    <cellStyle name="20 % - Aksentti6 2 3 3 3" xfId="1447"/>
    <cellStyle name="20 % - Aksentti6 2 3 3 3 2" xfId="1448"/>
    <cellStyle name="20 % - Aksentti6 2 3 3 4" xfId="1449"/>
    <cellStyle name="20 % - Aksentti6 2 3 3 4 2" xfId="1450"/>
    <cellStyle name="20 % - Aksentti6 2 3 3 5" xfId="1451"/>
    <cellStyle name="20 % - Aksentti6 2 3 3 6" xfId="1452"/>
    <cellStyle name="20 % - Aksentti6 2 3 3 7" xfId="1453"/>
    <cellStyle name="20 % - Aksentti6 2 3 4" xfId="1454"/>
    <cellStyle name="20 % - Aksentti6 2 3 4 2" xfId="1455"/>
    <cellStyle name="20 % - Aksentti6 2 3 4 2 2" xfId="1456"/>
    <cellStyle name="20 % - Aksentti6 2 3 4 3" xfId="1457"/>
    <cellStyle name="20 % - Aksentti6 2 3 4 3 2" xfId="1458"/>
    <cellStyle name="20 % - Aksentti6 2 3 4 4" xfId="1459"/>
    <cellStyle name="20 % - Aksentti6 2 3 4 5" xfId="1460"/>
    <cellStyle name="20 % - Aksentti6 2 3 4 6" xfId="1461"/>
    <cellStyle name="20 % - Aksentti6 2 3 5" xfId="1462"/>
    <cellStyle name="20 % - Aksentti6 2 3 5 2" xfId="1463"/>
    <cellStyle name="20 % - Aksentti6 2 3 5 3" xfId="1464"/>
    <cellStyle name="20 % - Aksentti6 2 3 5 4" xfId="1465"/>
    <cellStyle name="20 % - Aksentti6 2 3 6" xfId="1466"/>
    <cellStyle name="20 % - Aksentti6 2 3 6 2" xfId="1467"/>
    <cellStyle name="20 % - Aksentti6 2 3 7" xfId="1468"/>
    <cellStyle name="20 % - Aksentti6 2 3 8" xfId="1469"/>
    <cellStyle name="20 % - Aksentti6 2 3 9" xfId="1470"/>
    <cellStyle name="20 % - Aksentti6 2 4" xfId="1471"/>
    <cellStyle name="20 % - Aksentti6 2 4 2" xfId="1472"/>
    <cellStyle name="20 % - Aksentti6 2 4 2 2" xfId="1473"/>
    <cellStyle name="20 % - Aksentti6 2 4 2 2 2" xfId="1474"/>
    <cellStyle name="20 % - Aksentti6 2 4 2 2 2 2" xfId="1475"/>
    <cellStyle name="20 % - Aksentti6 2 4 2 2 2 2 2" xfId="1476"/>
    <cellStyle name="20 % - Aksentti6 2 4 2 2 2 3" xfId="1477"/>
    <cellStyle name="20 % - Aksentti6 2 4 2 2 2 3 2" xfId="1478"/>
    <cellStyle name="20 % - Aksentti6 2 4 2 2 2 4" xfId="1479"/>
    <cellStyle name="20 % - Aksentti6 2 4 2 2 2 5" xfId="1480"/>
    <cellStyle name="20 % - Aksentti6 2 4 2 2 2 6" xfId="1481"/>
    <cellStyle name="20 % - Aksentti6 2 4 2 2 3" xfId="1482"/>
    <cellStyle name="20 % - Aksentti6 2 4 2 2 3 2" xfId="1483"/>
    <cellStyle name="20 % - Aksentti6 2 4 2 2 4" xfId="1484"/>
    <cellStyle name="20 % - Aksentti6 2 4 2 2 4 2" xfId="1485"/>
    <cellStyle name="20 % - Aksentti6 2 4 2 2 5" xfId="1486"/>
    <cellStyle name="20 % - Aksentti6 2 4 2 2 6" xfId="1487"/>
    <cellStyle name="20 % - Aksentti6 2 4 2 2 7" xfId="1488"/>
    <cellStyle name="20 % - Aksentti6 2 4 2 3" xfId="1489"/>
    <cellStyle name="20 % - Aksentti6 2 4 2 3 2" xfId="1490"/>
    <cellStyle name="20 % - Aksentti6 2 4 2 3 2 2" xfId="1491"/>
    <cellStyle name="20 % - Aksentti6 2 4 2 3 3" xfId="1492"/>
    <cellStyle name="20 % - Aksentti6 2 4 2 3 3 2" xfId="1493"/>
    <cellStyle name="20 % - Aksentti6 2 4 2 3 4" xfId="1494"/>
    <cellStyle name="20 % - Aksentti6 2 4 2 3 5" xfId="1495"/>
    <cellStyle name="20 % - Aksentti6 2 4 2 3 6" xfId="1496"/>
    <cellStyle name="20 % - Aksentti6 2 4 2 4" xfId="1497"/>
    <cellStyle name="20 % - Aksentti6 2 4 2 4 2" xfId="1498"/>
    <cellStyle name="20 % - Aksentti6 2 4 2 5" xfId="1499"/>
    <cellStyle name="20 % - Aksentti6 2 4 2 5 2" xfId="1500"/>
    <cellStyle name="20 % - Aksentti6 2 4 2 6" xfId="1501"/>
    <cellStyle name="20 % - Aksentti6 2 4 2 7" xfId="1502"/>
    <cellStyle name="20 % - Aksentti6 2 4 2 8" xfId="1503"/>
    <cellStyle name="20 % - Aksentti6 2 4 3" xfId="1504"/>
    <cellStyle name="20 % - Aksentti6 2 4 3 2" xfId="1505"/>
    <cellStyle name="20 % - Aksentti6 2 4 3 2 2" xfId="1506"/>
    <cellStyle name="20 % - Aksentti6 2 4 3 2 2 2" xfId="1507"/>
    <cellStyle name="20 % - Aksentti6 2 4 3 2 3" xfId="1508"/>
    <cellStyle name="20 % - Aksentti6 2 4 3 2 3 2" xfId="1509"/>
    <cellStyle name="20 % - Aksentti6 2 4 3 2 4" xfId="1510"/>
    <cellStyle name="20 % - Aksentti6 2 4 3 2 5" xfId="1511"/>
    <cellStyle name="20 % - Aksentti6 2 4 3 2 6" xfId="1512"/>
    <cellStyle name="20 % - Aksentti6 2 4 3 3" xfId="1513"/>
    <cellStyle name="20 % - Aksentti6 2 4 3 3 2" xfId="1514"/>
    <cellStyle name="20 % - Aksentti6 2 4 3 4" xfId="1515"/>
    <cellStyle name="20 % - Aksentti6 2 4 3 4 2" xfId="1516"/>
    <cellStyle name="20 % - Aksentti6 2 4 3 5" xfId="1517"/>
    <cellStyle name="20 % - Aksentti6 2 4 3 6" xfId="1518"/>
    <cellStyle name="20 % - Aksentti6 2 4 3 7" xfId="1519"/>
    <cellStyle name="20 % - Aksentti6 2 4 4" xfId="1520"/>
    <cellStyle name="20 % - Aksentti6 2 4 4 2" xfId="1521"/>
    <cellStyle name="20 % - Aksentti6 2 4 4 2 2" xfId="1522"/>
    <cellStyle name="20 % - Aksentti6 2 4 4 3" xfId="1523"/>
    <cellStyle name="20 % - Aksentti6 2 4 4 3 2" xfId="1524"/>
    <cellStyle name="20 % - Aksentti6 2 4 4 4" xfId="1525"/>
    <cellStyle name="20 % - Aksentti6 2 4 4 5" xfId="1526"/>
    <cellStyle name="20 % - Aksentti6 2 4 4 6" xfId="1527"/>
    <cellStyle name="20 % - Aksentti6 2 4 5" xfId="1528"/>
    <cellStyle name="20 % - Aksentti6 2 4 5 2" xfId="1529"/>
    <cellStyle name="20 % - Aksentti6 2 4 5 3" xfId="1530"/>
    <cellStyle name="20 % - Aksentti6 2 4 5 4" xfId="1531"/>
    <cellStyle name="20 % - Aksentti6 2 4 6" xfId="1532"/>
    <cellStyle name="20 % - Aksentti6 2 4 6 2" xfId="1533"/>
    <cellStyle name="20 % - Aksentti6 2 4 7" xfId="1534"/>
    <cellStyle name="20 % - Aksentti6 2 4 8" xfId="1535"/>
    <cellStyle name="20 % - Aksentti6 2 4 9" xfId="1536"/>
    <cellStyle name="20 % - Aksentti6 2 5" xfId="1537"/>
    <cellStyle name="20 % - Aksentti6 2 5 2" xfId="1538"/>
    <cellStyle name="20 % - Aksentti6 2 5 2 2" xfId="1539"/>
    <cellStyle name="20 % - Aksentti6 2 5 2 2 2" xfId="1540"/>
    <cellStyle name="20 % - Aksentti6 2 5 2 2 2 2" xfId="1541"/>
    <cellStyle name="20 % - Aksentti6 2 5 2 2 3" xfId="1542"/>
    <cellStyle name="20 % - Aksentti6 2 5 2 2 3 2" xfId="1543"/>
    <cellStyle name="20 % - Aksentti6 2 5 2 2 4" xfId="1544"/>
    <cellStyle name="20 % - Aksentti6 2 5 2 2 5" xfId="1545"/>
    <cellStyle name="20 % - Aksentti6 2 5 2 2 6" xfId="1546"/>
    <cellStyle name="20 % - Aksentti6 2 5 2 3" xfId="1547"/>
    <cellStyle name="20 % - Aksentti6 2 5 2 3 2" xfId="1548"/>
    <cellStyle name="20 % - Aksentti6 2 5 2 4" xfId="1549"/>
    <cellStyle name="20 % - Aksentti6 2 5 2 4 2" xfId="1550"/>
    <cellStyle name="20 % - Aksentti6 2 5 2 5" xfId="1551"/>
    <cellStyle name="20 % - Aksentti6 2 5 2 6" xfId="1552"/>
    <cellStyle name="20 % - Aksentti6 2 5 2 7" xfId="1553"/>
    <cellStyle name="20 % - Aksentti6 2 5 3" xfId="1554"/>
    <cellStyle name="20 % - Aksentti6 2 5 3 2" xfId="1555"/>
    <cellStyle name="20 % - Aksentti6 2 5 3 2 2" xfId="1556"/>
    <cellStyle name="20 % - Aksentti6 2 5 3 3" xfId="1557"/>
    <cellStyle name="20 % - Aksentti6 2 5 3 3 2" xfId="1558"/>
    <cellStyle name="20 % - Aksentti6 2 5 3 4" xfId="1559"/>
    <cellStyle name="20 % - Aksentti6 2 5 3 5" xfId="1560"/>
    <cellStyle name="20 % - Aksentti6 2 5 3 6" xfId="1561"/>
    <cellStyle name="20 % - Aksentti6 2 5 4" xfId="1562"/>
    <cellStyle name="20 % - Aksentti6 2 5 4 2" xfId="1563"/>
    <cellStyle name="20 % - Aksentti6 2 5 5" xfId="1564"/>
    <cellStyle name="20 % - Aksentti6 2 5 5 2" xfId="1565"/>
    <cellStyle name="20 % - Aksentti6 2 5 6" xfId="1566"/>
    <cellStyle name="20 % - Aksentti6 2 5 7" xfId="1567"/>
    <cellStyle name="20 % - Aksentti6 2 5 8" xfId="1568"/>
    <cellStyle name="20 % - Aksentti6 2 6" xfId="1569"/>
    <cellStyle name="20 % - Aksentti6 2 6 2" xfId="1570"/>
    <cellStyle name="20 % - Aksentti6 2 6 2 2" xfId="1571"/>
    <cellStyle name="20 % - Aksentti6 2 6 2 2 2" xfId="1572"/>
    <cellStyle name="20 % - Aksentti6 2 6 2 3" xfId="1573"/>
    <cellStyle name="20 % - Aksentti6 2 6 2 3 2" xfId="1574"/>
    <cellStyle name="20 % - Aksentti6 2 6 2 4" xfId="1575"/>
    <cellStyle name="20 % - Aksentti6 2 6 2 5" xfId="1576"/>
    <cellStyle name="20 % - Aksentti6 2 6 2 6" xfId="1577"/>
    <cellStyle name="20 % - Aksentti6 2 6 3" xfId="1578"/>
    <cellStyle name="20 % - Aksentti6 2 6 3 2" xfId="1579"/>
    <cellStyle name="20 % - Aksentti6 2 6 4" xfId="1580"/>
    <cellStyle name="20 % - Aksentti6 2 6 4 2" xfId="1581"/>
    <cellStyle name="20 % - Aksentti6 2 6 5" xfId="1582"/>
    <cellStyle name="20 % - Aksentti6 2 6 6" xfId="1583"/>
    <cellStyle name="20 % - Aksentti6 2 6 7" xfId="1584"/>
    <cellStyle name="20 % - Aksentti6 2 7" xfId="1585"/>
    <cellStyle name="20 % - Aksentti6 2 7 2" xfId="1586"/>
    <cellStyle name="20 % - Aksentti6 2 7 2 2" xfId="1587"/>
    <cellStyle name="20 % - Aksentti6 2 7 3" xfId="1588"/>
    <cellStyle name="20 % - Aksentti6 2 7 3 2" xfId="1589"/>
    <cellStyle name="20 % - Aksentti6 2 7 4" xfId="1590"/>
    <cellStyle name="20 % - Aksentti6 2 7 5" xfId="1591"/>
    <cellStyle name="20 % - Aksentti6 2 7 6" xfId="1592"/>
    <cellStyle name="20 % - Aksentti6 2 8" xfId="1593"/>
    <cellStyle name="20 % - Aksentti6 2 8 2" xfId="1594"/>
    <cellStyle name="20 % - Aksentti6 2 8 3" xfId="1595"/>
    <cellStyle name="20 % - Aksentti6 2 8 4" xfId="1596"/>
    <cellStyle name="20 % - Aksentti6 2 9" xfId="1597"/>
    <cellStyle name="20 % - Aksentti6 2 9 2" xfId="1598"/>
    <cellStyle name="20 % - Aksentti6 2_T_B1.2" xfId="1599"/>
    <cellStyle name="20 % - Accent1 2" xfId="1600"/>
    <cellStyle name="20 % - Accent1 2 2" xfId="1601"/>
    <cellStyle name="20 % - Accent1 2 2 2" xfId="1602"/>
    <cellStyle name="20 % - Accent1 2 3" xfId="1603"/>
    <cellStyle name="20 % - Accent1 3" xfId="1604"/>
    <cellStyle name="20 % - Accent2 2" xfId="1605"/>
    <cellStyle name="20 % - Accent2 2 2" xfId="1606"/>
    <cellStyle name="20 % - Accent2 2 2 2" xfId="1607"/>
    <cellStyle name="20 % - Accent2 2 3" xfId="1608"/>
    <cellStyle name="20 % - Accent2 3" xfId="1609"/>
    <cellStyle name="20 % - Accent3 2" xfId="1610"/>
    <cellStyle name="20 % - Accent3 2 2" xfId="1611"/>
    <cellStyle name="20 % - Accent3 2 2 2" xfId="1612"/>
    <cellStyle name="20 % - Accent3 2 3" xfId="1613"/>
    <cellStyle name="20 % - Accent3 3" xfId="1614"/>
    <cellStyle name="20 % - Accent4 2" xfId="1615"/>
    <cellStyle name="20 % - Accent4 2 2" xfId="1616"/>
    <cellStyle name="20 % - Accent4 2 2 2" xfId="1617"/>
    <cellStyle name="20 % - Accent4 2 3" xfId="1618"/>
    <cellStyle name="20 % - Accent4 3" xfId="1619"/>
    <cellStyle name="20 % - Accent5 2" xfId="1620"/>
    <cellStyle name="20 % - Accent5 2 2" xfId="1621"/>
    <cellStyle name="20 % - Accent5 2 2 2" xfId="1622"/>
    <cellStyle name="20 % - Accent5 2 3" xfId="1623"/>
    <cellStyle name="20 % - Accent5 3" xfId="1624"/>
    <cellStyle name="20 % - Accent6 2" xfId="1625"/>
    <cellStyle name="20 % - Accent6 2 2" xfId="1626"/>
    <cellStyle name="20 % - Accent6 2 2 2" xfId="1627"/>
    <cellStyle name="20 % - Accent6 2 3" xfId="1628"/>
    <cellStyle name="20 % - Accent6 3" xfId="1629"/>
    <cellStyle name="20% - Accent1" xfId="1630"/>
    <cellStyle name="20% - Accent1 2" xfId="1631"/>
    <cellStyle name="20% - Accent1 2 2" xfId="1632"/>
    <cellStyle name="20% - Accent1 2 3" xfId="1633"/>
    <cellStyle name="20% - Accent1 2 4" xfId="1634"/>
    <cellStyle name="20% - Accent1 3" xfId="1635"/>
    <cellStyle name="20% - Accent2" xfId="1636"/>
    <cellStyle name="20% - Accent2 2" xfId="1637"/>
    <cellStyle name="20% - Accent2 2 2" xfId="1638"/>
    <cellStyle name="20% - Accent2 2 3" xfId="1639"/>
    <cellStyle name="20% - Accent2 2 4" xfId="1640"/>
    <cellStyle name="20% - Accent2 3" xfId="1641"/>
    <cellStyle name="20% - Accent3" xfId="1642"/>
    <cellStyle name="20% - Accent3 2" xfId="1643"/>
    <cellStyle name="20% - Accent3 2 2" xfId="1644"/>
    <cellStyle name="20% - Accent3 2 3" xfId="1645"/>
    <cellStyle name="20% - Accent3 2 4" xfId="1646"/>
    <cellStyle name="20% - Accent3 3" xfId="1647"/>
    <cellStyle name="20% - Accent4" xfId="1648"/>
    <cellStyle name="20% - Accent4 2" xfId="1649"/>
    <cellStyle name="20% - Accent4 2 2" xfId="1650"/>
    <cellStyle name="20% - Accent4 2 3" xfId="1651"/>
    <cellStyle name="20% - Accent4 2 4" xfId="1652"/>
    <cellStyle name="20% - Accent4 3" xfId="1653"/>
    <cellStyle name="20% - Accent5" xfId="1654"/>
    <cellStyle name="20% - Accent5 2" xfId="1655"/>
    <cellStyle name="20% - Accent5 2 2" xfId="1656"/>
    <cellStyle name="20% - Accent5 2 3" xfId="1657"/>
    <cellStyle name="20% - Accent5 2 4" xfId="1658"/>
    <cellStyle name="20% - Accent5 3" xfId="1659"/>
    <cellStyle name="20% - Accent6" xfId="1660"/>
    <cellStyle name="20% - Accent6 2" xfId="1661"/>
    <cellStyle name="20% - Accent6 2 2" xfId="1662"/>
    <cellStyle name="20% - Accent6 2 3" xfId="1663"/>
    <cellStyle name="20% - Accent6 2 4" xfId="1664"/>
    <cellStyle name="20% - Accent6 3" xfId="1665"/>
    <cellStyle name="40 % - Aksentti1 2" xfId="1666"/>
    <cellStyle name="40 % - Aksentti1 2 10" xfId="1667"/>
    <cellStyle name="40 % - Aksentti1 2 11" xfId="1668"/>
    <cellStyle name="40 % - Aksentti1 2 12" xfId="1669"/>
    <cellStyle name="40 % - Aksentti1 2 2" xfId="1670"/>
    <cellStyle name="40 % - Aksentti1 2 2 2" xfId="1671"/>
    <cellStyle name="40 % - Aksentti1 2 2 2 2" xfId="1672"/>
    <cellStyle name="40 % - Aksentti1 2 2 2 2 2" xfId="1673"/>
    <cellStyle name="40 % - Aksentti1 2 2 2 2 2 2" xfId="1674"/>
    <cellStyle name="40 % - Aksentti1 2 2 2 2 2 2 2" xfId="1675"/>
    <cellStyle name="40 % - Aksentti1 2 2 2 2 2 3" xfId="1676"/>
    <cellStyle name="40 % - Aksentti1 2 2 2 2 2 3 2" xfId="1677"/>
    <cellStyle name="40 % - Aksentti1 2 2 2 2 2 4" xfId="1678"/>
    <cellStyle name="40 % - Aksentti1 2 2 2 2 2 5" xfId="1679"/>
    <cellStyle name="40 % - Aksentti1 2 2 2 2 2 6" xfId="1680"/>
    <cellStyle name="40 % - Aksentti1 2 2 2 2 3" xfId="1681"/>
    <cellStyle name="40 % - Aksentti1 2 2 2 2 3 2" xfId="1682"/>
    <cellStyle name="40 % - Aksentti1 2 2 2 2 4" xfId="1683"/>
    <cellStyle name="40 % - Aksentti1 2 2 2 2 4 2" xfId="1684"/>
    <cellStyle name="40 % - Aksentti1 2 2 2 2 5" xfId="1685"/>
    <cellStyle name="40 % - Aksentti1 2 2 2 2 6" xfId="1686"/>
    <cellStyle name="40 % - Aksentti1 2 2 2 2 7" xfId="1687"/>
    <cellStyle name="40 % - Aksentti1 2 2 2 3" xfId="1688"/>
    <cellStyle name="40 % - Aksentti1 2 2 2 3 2" xfId="1689"/>
    <cellStyle name="40 % - Aksentti1 2 2 2 3 2 2" xfId="1690"/>
    <cellStyle name="40 % - Aksentti1 2 2 2 3 3" xfId="1691"/>
    <cellStyle name="40 % - Aksentti1 2 2 2 3 3 2" xfId="1692"/>
    <cellStyle name="40 % - Aksentti1 2 2 2 3 4" xfId="1693"/>
    <cellStyle name="40 % - Aksentti1 2 2 2 3 5" xfId="1694"/>
    <cellStyle name="40 % - Aksentti1 2 2 2 3 6" xfId="1695"/>
    <cellStyle name="40 % - Aksentti1 2 2 2 4" xfId="1696"/>
    <cellStyle name="40 % - Aksentti1 2 2 2 4 2" xfId="1697"/>
    <cellStyle name="40 % - Aksentti1 2 2 2 5" xfId="1698"/>
    <cellStyle name="40 % - Aksentti1 2 2 2 5 2" xfId="1699"/>
    <cellStyle name="40 % - Aksentti1 2 2 2 6" xfId="1700"/>
    <cellStyle name="40 % - Aksentti1 2 2 2 7" xfId="1701"/>
    <cellStyle name="40 % - Aksentti1 2 2 2 8" xfId="1702"/>
    <cellStyle name="40 % - Aksentti1 2 2 3" xfId="1703"/>
    <cellStyle name="40 % - Aksentti1 2 2 3 2" xfId="1704"/>
    <cellStyle name="40 % - Aksentti1 2 2 3 2 2" xfId="1705"/>
    <cellStyle name="40 % - Aksentti1 2 2 3 2 2 2" xfId="1706"/>
    <cellStyle name="40 % - Aksentti1 2 2 3 2 3" xfId="1707"/>
    <cellStyle name="40 % - Aksentti1 2 2 3 2 3 2" xfId="1708"/>
    <cellStyle name="40 % - Aksentti1 2 2 3 2 4" xfId="1709"/>
    <cellStyle name="40 % - Aksentti1 2 2 3 2 5" xfId="1710"/>
    <cellStyle name="40 % - Aksentti1 2 2 3 2 6" xfId="1711"/>
    <cellStyle name="40 % - Aksentti1 2 2 3 3" xfId="1712"/>
    <cellStyle name="40 % - Aksentti1 2 2 3 3 2" xfId="1713"/>
    <cellStyle name="40 % - Aksentti1 2 2 3 4" xfId="1714"/>
    <cellStyle name="40 % - Aksentti1 2 2 3 4 2" xfId="1715"/>
    <cellStyle name="40 % - Aksentti1 2 2 3 5" xfId="1716"/>
    <cellStyle name="40 % - Aksentti1 2 2 3 6" xfId="1717"/>
    <cellStyle name="40 % - Aksentti1 2 2 3 7" xfId="1718"/>
    <cellStyle name="40 % - Aksentti1 2 2 4" xfId="1719"/>
    <cellStyle name="40 % - Aksentti1 2 2 4 2" xfId="1720"/>
    <cellStyle name="40 % - Aksentti1 2 2 4 2 2" xfId="1721"/>
    <cellStyle name="40 % - Aksentti1 2 2 4 3" xfId="1722"/>
    <cellStyle name="40 % - Aksentti1 2 2 4 3 2" xfId="1723"/>
    <cellStyle name="40 % - Aksentti1 2 2 4 4" xfId="1724"/>
    <cellStyle name="40 % - Aksentti1 2 2 4 5" xfId="1725"/>
    <cellStyle name="40 % - Aksentti1 2 2 4 6" xfId="1726"/>
    <cellStyle name="40 % - Aksentti1 2 2 5" xfId="1727"/>
    <cellStyle name="40 % - Aksentti1 2 2 5 2" xfId="1728"/>
    <cellStyle name="40 % - Aksentti1 2 2 5 3" xfId="1729"/>
    <cellStyle name="40 % - Aksentti1 2 2 5 4" xfId="1730"/>
    <cellStyle name="40 % - Aksentti1 2 2 6" xfId="1731"/>
    <cellStyle name="40 % - Aksentti1 2 2 6 2" xfId="1732"/>
    <cellStyle name="40 % - Aksentti1 2 2 7" xfId="1733"/>
    <cellStyle name="40 % - Aksentti1 2 2 8" xfId="1734"/>
    <cellStyle name="40 % - Aksentti1 2 2 9" xfId="1735"/>
    <cellStyle name="40 % - Aksentti1 2 3" xfId="1736"/>
    <cellStyle name="40 % - Aksentti1 2 3 2" xfId="1737"/>
    <cellStyle name="40 % - Aksentti1 2 3 2 2" xfId="1738"/>
    <cellStyle name="40 % - Aksentti1 2 3 2 2 2" xfId="1739"/>
    <cellStyle name="40 % - Aksentti1 2 3 2 2 2 2" xfId="1740"/>
    <cellStyle name="40 % - Aksentti1 2 3 2 2 2 2 2" xfId="1741"/>
    <cellStyle name="40 % - Aksentti1 2 3 2 2 2 3" xfId="1742"/>
    <cellStyle name="40 % - Aksentti1 2 3 2 2 2 3 2" xfId="1743"/>
    <cellStyle name="40 % - Aksentti1 2 3 2 2 2 4" xfId="1744"/>
    <cellStyle name="40 % - Aksentti1 2 3 2 2 2 5" xfId="1745"/>
    <cellStyle name="40 % - Aksentti1 2 3 2 2 2 6" xfId="1746"/>
    <cellStyle name="40 % - Aksentti1 2 3 2 2 3" xfId="1747"/>
    <cellStyle name="40 % - Aksentti1 2 3 2 2 3 2" xfId="1748"/>
    <cellStyle name="40 % - Aksentti1 2 3 2 2 4" xfId="1749"/>
    <cellStyle name="40 % - Aksentti1 2 3 2 2 4 2" xfId="1750"/>
    <cellStyle name="40 % - Aksentti1 2 3 2 2 5" xfId="1751"/>
    <cellStyle name="40 % - Aksentti1 2 3 2 2 6" xfId="1752"/>
    <cellStyle name="40 % - Aksentti1 2 3 2 2 7" xfId="1753"/>
    <cellStyle name="40 % - Aksentti1 2 3 2 3" xfId="1754"/>
    <cellStyle name="40 % - Aksentti1 2 3 2 3 2" xfId="1755"/>
    <cellStyle name="40 % - Aksentti1 2 3 2 3 2 2" xfId="1756"/>
    <cellStyle name="40 % - Aksentti1 2 3 2 3 3" xfId="1757"/>
    <cellStyle name="40 % - Aksentti1 2 3 2 3 3 2" xfId="1758"/>
    <cellStyle name="40 % - Aksentti1 2 3 2 3 4" xfId="1759"/>
    <cellStyle name="40 % - Aksentti1 2 3 2 3 5" xfId="1760"/>
    <cellStyle name="40 % - Aksentti1 2 3 2 3 6" xfId="1761"/>
    <cellStyle name="40 % - Aksentti1 2 3 2 4" xfId="1762"/>
    <cellStyle name="40 % - Aksentti1 2 3 2 4 2" xfId="1763"/>
    <cellStyle name="40 % - Aksentti1 2 3 2 5" xfId="1764"/>
    <cellStyle name="40 % - Aksentti1 2 3 2 5 2" xfId="1765"/>
    <cellStyle name="40 % - Aksentti1 2 3 2 6" xfId="1766"/>
    <cellStyle name="40 % - Aksentti1 2 3 2 7" xfId="1767"/>
    <cellStyle name="40 % - Aksentti1 2 3 2 8" xfId="1768"/>
    <cellStyle name="40 % - Aksentti1 2 3 3" xfId="1769"/>
    <cellStyle name="40 % - Aksentti1 2 3 3 2" xfId="1770"/>
    <cellStyle name="40 % - Aksentti1 2 3 3 2 2" xfId="1771"/>
    <cellStyle name="40 % - Aksentti1 2 3 3 2 2 2" xfId="1772"/>
    <cellStyle name="40 % - Aksentti1 2 3 3 2 3" xfId="1773"/>
    <cellStyle name="40 % - Aksentti1 2 3 3 2 3 2" xfId="1774"/>
    <cellStyle name="40 % - Aksentti1 2 3 3 2 4" xfId="1775"/>
    <cellStyle name="40 % - Aksentti1 2 3 3 2 5" xfId="1776"/>
    <cellStyle name="40 % - Aksentti1 2 3 3 2 6" xfId="1777"/>
    <cellStyle name="40 % - Aksentti1 2 3 3 3" xfId="1778"/>
    <cellStyle name="40 % - Aksentti1 2 3 3 3 2" xfId="1779"/>
    <cellStyle name="40 % - Aksentti1 2 3 3 4" xfId="1780"/>
    <cellStyle name="40 % - Aksentti1 2 3 3 4 2" xfId="1781"/>
    <cellStyle name="40 % - Aksentti1 2 3 3 5" xfId="1782"/>
    <cellStyle name="40 % - Aksentti1 2 3 3 6" xfId="1783"/>
    <cellStyle name="40 % - Aksentti1 2 3 3 7" xfId="1784"/>
    <cellStyle name="40 % - Aksentti1 2 3 4" xfId="1785"/>
    <cellStyle name="40 % - Aksentti1 2 3 4 2" xfId="1786"/>
    <cellStyle name="40 % - Aksentti1 2 3 4 2 2" xfId="1787"/>
    <cellStyle name="40 % - Aksentti1 2 3 4 3" xfId="1788"/>
    <cellStyle name="40 % - Aksentti1 2 3 4 3 2" xfId="1789"/>
    <cellStyle name="40 % - Aksentti1 2 3 4 4" xfId="1790"/>
    <cellStyle name="40 % - Aksentti1 2 3 4 5" xfId="1791"/>
    <cellStyle name="40 % - Aksentti1 2 3 4 6" xfId="1792"/>
    <cellStyle name="40 % - Aksentti1 2 3 5" xfId="1793"/>
    <cellStyle name="40 % - Aksentti1 2 3 5 2" xfId="1794"/>
    <cellStyle name="40 % - Aksentti1 2 3 5 3" xfId="1795"/>
    <cellStyle name="40 % - Aksentti1 2 3 5 4" xfId="1796"/>
    <cellStyle name="40 % - Aksentti1 2 3 6" xfId="1797"/>
    <cellStyle name="40 % - Aksentti1 2 3 6 2" xfId="1798"/>
    <cellStyle name="40 % - Aksentti1 2 3 7" xfId="1799"/>
    <cellStyle name="40 % - Aksentti1 2 3 8" xfId="1800"/>
    <cellStyle name="40 % - Aksentti1 2 3 9" xfId="1801"/>
    <cellStyle name="40 % - Aksentti1 2 4" xfId="1802"/>
    <cellStyle name="40 % - Aksentti1 2 4 2" xfId="1803"/>
    <cellStyle name="40 % - Aksentti1 2 4 2 2" xfId="1804"/>
    <cellStyle name="40 % - Aksentti1 2 4 2 2 2" xfId="1805"/>
    <cellStyle name="40 % - Aksentti1 2 4 2 2 2 2" xfId="1806"/>
    <cellStyle name="40 % - Aksentti1 2 4 2 2 2 2 2" xfId="1807"/>
    <cellStyle name="40 % - Aksentti1 2 4 2 2 2 3" xfId="1808"/>
    <cellStyle name="40 % - Aksentti1 2 4 2 2 2 3 2" xfId="1809"/>
    <cellStyle name="40 % - Aksentti1 2 4 2 2 2 4" xfId="1810"/>
    <cellStyle name="40 % - Aksentti1 2 4 2 2 2 5" xfId="1811"/>
    <cellStyle name="40 % - Aksentti1 2 4 2 2 2 6" xfId="1812"/>
    <cellStyle name="40 % - Aksentti1 2 4 2 2 3" xfId="1813"/>
    <cellStyle name="40 % - Aksentti1 2 4 2 2 3 2" xfId="1814"/>
    <cellStyle name="40 % - Aksentti1 2 4 2 2 4" xfId="1815"/>
    <cellStyle name="40 % - Aksentti1 2 4 2 2 4 2" xfId="1816"/>
    <cellStyle name="40 % - Aksentti1 2 4 2 2 5" xfId="1817"/>
    <cellStyle name="40 % - Aksentti1 2 4 2 2 6" xfId="1818"/>
    <cellStyle name="40 % - Aksentti1 2 4 2 2 7" xfId="1819"/>
    <cellStyle name="40 % - Aksentti1 2 4 2 3" xfId="1820"/>
    <cellStyle name="40 % - Aksentti1 2 4 2 3 2" xfId="1821"/>
    <cellStyle name="40 % - Aksentti1 2 4 2 3 2 2" xfId="1822"/>
    <cellStyle name="40 % - Aksentti1 2 4 2 3 3" xfId="1823"/>
    <cellStyle name="40 % - Aksentti1 2 4 2 3 3 2" xfId="1824"/>
    <cellStyle name="40 % - Aksentti1 2 4 2 3 4" xfId="1825"/>
    <cellStyle name="40 % - Aksentti1 2 4 2 3 5" xfId="1826"/>
    <cellStyle name="40 % - Aksentti1 2 4 2 3 6" xfId="1827"/>
    <cellStyle name="40 % - Aksentti1 2 4 2 4" xfId="1828"/>
    <cellStyle name="40 % - Aksentti1 2 4 2 4 2" xfId="1829"/>
    <cellStyle name="40 % - Aksentti1 2 4 2 5" xfId="1830"/>
    <cellStyle name="40 % - Aksentti1 2 4 2 5 2" xfId="1831"/>
    <cellStyle name="40 % - Aksentti1 2 4 2 6" xfId="1832"/>
    <cellStyle name="40 % - Aksentti1 2 4 2 7" xfId="1833"/>
    <cellStyle name="40 % - Aksentti1 2 4 2 8" xfId="1834"/>
    <cellStyle name="40 % - Aksentti1 2 4 3" xfId="1835"/>
    <cellStyle name="40 % - Aksentti1 2 4 3 2" xfId="1836"/>
    <cellStyle name="40 % - Aksentti1 2 4 3 2 2" xfId="1837"/>
    <cellStyle name="40 % - Aksentti1 2 4 3 2 2 2" xfId="1838"/>
    <cellStyle name="40 % - Aksentti1 2 4 3 2 3" xfId="1839"/>
    <cellStyle name="40 % - Aksentti1 2 4 3 2 3 2" xfId="1840"/>
    <cellStyle name="40 % - Aksentti1 2 4 3 2 4" xfId="1841"/>
    <cellStyle name="40 % - Aksentti1 2 4 3 2 5" xfId="1842"/>
    <cellStyle name="40 % - Aksentti1 2 4 3 2 6" xfId="1843"/>
    <cellStyle name="40 % - Aksentti1 2 4 3 3" xfId="1844"/>
    <cellStyle name="40 % - Aksentti1 2 4 3 3 2" xfId="1845"/>
    <cellStyle name="40 % - Aksentti1 2 4 3 4" xfId="1846"/>
    <cellStyle name="40 % - Aksentti1 2 4 3 4 2" xfId="1847"/>
    <cellStyle name="40 % - Aksentti1 2 4 3 5" xfId="1848"/>
    <cellStyle name="40 % - Aksentti1 2 4 3 6" xfId="1849"/>
    <cellStyle name="40 % - Aksentti1 2 4 3 7" xfId="1850"/>
    <cellStyle name="40 % - Aksentti1 2 4 4" xfId="1851"/>
    <cellStyle name="40 % - Aksentti1 2 4 4 2" xfId="1852"/>
    <cellStyle name="40 % - Aksentti1 2 4 4 2 2" xfId="1853"/>
    <cellStyle name="40 % - Aksentti1 2 4 4 3" xfId="1854"/>
    <cellStyle name="40 % - Aksentti1 2 4 4 3 2" xfId="1855"/>
    <cellStyle name="40 % - Aksentti1 2 4 4 4" xfId="1856"/>
    <cellStyle name="40 % - Aksentti1 2 4 4 5" xfId="1857"/>
    <cellStyle name="40 % - Aksentti1 2 4 4 6" xfId="1858"/>
    <cellStyle name="40 % - Aksentti1 2 4 5" xfId="1859"/>
    <cellStyle name="40 % - Aksentti1 2 4 5 2" xfId="1860"/>
    <cellStyle name="40 % - Aksentti1 2 4 5 3" xfId="1861"/>
    <cellStyle name="40 % - Aksentti1 2 4 5 4" xfId="1862"/>
    <cellStyle name="40 % - Aksentti1 2 4 6" xfId="1863"/>
    <cellStyle name="40 % - Aksentti1 2 4 6 2" xfId="1864"/>
    <cellStyle name="40 % - Aksentti1 2 4 7" xfId="1865"/>
    <cellStyle name="40 % - Aksentti1 2 4 8" xfId="1866"/>
    <cellStyle name="40 % - Aksentti1 2 4 9" xfId="1867"/>
    <cellStyle name="40 % - Aksentti1 2 5" xfId="1868"/>
    <cellStyle name="40 % - Aksentti1 2 5 2" xfId="1869"/>
    <cellStyle name="40 % - Aksentti1 2 5 2 2" xfId="1870"/>
    <cellStyle name="40 % - Aksentti1 2 5 2 2 2" xfId="1871"/>
    <cellStyle name="40 % - Aksentti1 2 5 2 2 2 2" xfId="1872"/>
    <cellStyle name="40 % - Aksentti1 2 5 2 2 3" xfId="1873"/>
    <cellStyle name="40 % - Aksentti1 2 5 2 2 3 2" xfId="1874"/>
    <cellStyle name="40 % - Aksentti1 2 5 2 2 4" xfId="1875"/>
    <cellStyle name="40 % - Aksentti1 2 5 2 2 5" xfId="1876"/>
    <cellStyle name="40 % - Aksentti1 2 5 2 2 6" xfId="1877"/>
    <cellStyle name="40 % - Aksentti1 2 5 2 3" xfId="1878"/>
    <cellStyle name="40 % - Aksentti1 2 5 2 3 2" xfId="1879"/>
    <cellStyle name="40 % - Aksentti1 2 5 2 4" xfId="1880"/>
    <cellStyle name="40 % - Aksentti1 2 5 2 4 2" xfId="1881"/>
    <cellStyle name="40 % - Aksentti1 2 5 2 5" xfId="1882"/>
    <cellStyle name="40 % - Aksentti1 2 5 2 6" xfId="1883"/>
    <cellStyle name="40 % - Aksentti1 2 5 2 7" xfId="1884"/>
    <cellStyle name="40 % - Aksentti1 2 5 3" xfId="1885"/>
    <cellStyle name="40 % - Aksentti1 2 5 3 2" xfId="1886"/>
    <cellStyle name="40 % - Aksentti1 2 5 3 2 2" xfId="1887"/>
    <cellStyle name="40 % - Aksentti1 2 5 3 3" xfId="1888"/>
    <cellStyle name="40 % - Aksentti1 2 5 3 3 2" xfId="1889"/>
    <cellStyle name="40 % - Aksentti1 2 5 3 4" xfId="1890"/>
    <cellStyle name="40 % - Aksentti1 2 5 3 5" xfId="1891"/>
    <cellStyle name="40 % - Aksentti1 2 5 3 6" xfId="1892"/>
    <cellStyle name="40 % - Aksentti1 2 5 4" xfId="1893"/>
    <cellStyle name="40 % - Aksentti1 2 5 4 2" xfId="1894"/>
    <cellStyle name="40 % - Aksentti1 2 5 5" xfId="1895"/>
    <cellStyle name="40 % - Aksentti1 2 5 5 2" xfId="1896"/>
    <cellStyle name="40 % - Aksentti1 2 5 6" xfId="1897"/>
    <cellStyle name="40 % - Aksentti1 2 5 7" xfId="1898"/>
    <cellStyle name="40 % - Aksentti1 2 5 8" xfId="1899"/>
    <cellStyle name="40 % - Aksentti1 2 6" xfId="1900"/>
    <cellStyle name="40 % - Aksentti1 2 6 2" xfId="1901"/>
    <cellStyle name="40 % - Aksentti1 2 6 2 2" xfId="1902"/>
    <cellStyle name="40 % - Aksentti1 2 6 2 2 2" xfId="1903"/>
    <cellStyle name="40 % - Aksentti1 2 6 2 3" xfId="1904"/>
    <cellStyle name="40 % - Aksentti1 2 6 2 3 2" xfId="1905"/>
    <cellStyle name="40 % - Aksentti1 2 6 2 4" xfId="1906"/>
    <cellStyle name="40 % - Aksentti1 2 6 2 5" xfId="1907"/>
    <cellStyle name="40 % - Aksentti1 2 6 2 6" xfId="1908"/>
    <cellStyle name="40 % - Aksentti1 2 6 3" xfId="1909"/>
    <cellStyle name="40 % - Aksentti1 2 6 3 2" xfId="1910"/>
    <cellStyle name="40 % - Aksentti1 2 6 4" xfId="1911"/>
    <cellStyle name="40 % - Aksentti1 2 6 4 2" xfId="1912"/>
    <cellStyle name="40 % - Aksentti1 2 6 5" xfId="1913"/>
    <cellStyle name="40 % - Aksentti1 2 6 6" xfId="1914"/>
    <cellStyle name="40 % - Aksentti1 2 6 7" xfId="1915"/>
    <cellStyle name="40 % - Aksentti1 2 7" xfId="1916"/>
    <cellStyle name="40 % - Aksentti1 2 7 2" xfId="1917"/>
    <cellStyle name="40 % - Aksentti1 2 7 2 2" xfId="1918"/>
    <cellStyle name="40 % - Aksentti1 2 7 3" xfId="1919"/>
    <cellStyle name="40 % - Aksentti1 2 7 3 2" xfId="1920"/>
    <cellStyle name="40 % - Aksentti1 2 7 4" xfId="1921"/>
    <cellStyle name="40 % - Aksentti1 2 7 5" xfId="1922"/>
    <cellStyle name="40 % - Aksentti1 2 7 6" xfId="1923"/>
    <cellStyle name="40 % - Aksentti1 2 8" xfId="1924"/>
    <cellStyle name="40 % - Aksentti1 2 8 2" xfId="1925"/>
    <cellStyle name="40 % - Aksentti1 2 8 3" xfId="1926"/>
    <cellStyle name="40 % - Aksentti1 2 8 4" xfId="1927"/>
    <cellStyle name="40 % - Aksentti1 2 9" xfId="1928"/>
    <cellStyle name="40 % - Aksentti1 2 9 2" xfId="1929"/>
    <cellStyle name="40 % - Aksentti1 2_T_B1.2" xfId="1930"/>
    <cellStyle name="40 % - Aksentti2 2" xfId="1931"/>
    <cellStyle name="40 % - Aksentti2 2 10" xfId="1932"/>
    <cellStyle name="40 % - Aksentti2 2 11" xfId="1933"/>
    <cellStyle name="40 % - Aksentti2 2 12" xfId="1934"/>
    <cellStyle name="40 % - Aksentti2 2 2" xfId="1935"/>
    <cellStyle name="40 % - Aksentti2 2 2 2" xfId="1936"/>
    <cellStyle name="40 % - Aksentti2 2 2 2 2" xfId="1937"/>
    <cellStyle name="40 % - Aksentti2 2 2 2 2 2" xfId="1938"/>
    <cellStyle name="40 % - Aksentti2 2 2 2 2 2 2" xfId="1939"/>
    <cellStyle name="40 % - Aksentti2 2 2 2 2 2 2 2" xfId="1940"/>
    <cellStyle name="40 % - Aksentti2 2 2 2 2 2 3" xfId="1941"/>
    <cellStyle name="40 % - Aksentti2 2 2 2 2 2 3 2" xfId="1942"/>
    <cellStyle name="40 % - Aksentti2 2 2 2 2 2 4" xfId="1943"/>
    <cellStyle name="40 % - Aksentti2 2 2 2 2 2 5" xfId="1944"/>
    <cellStyle name="40 % - Aksentti2 2 2 2 2 2 6" xfId="1945"/>
    <cellStyle name="40 % - Aksentti2 2 2 2 2 3" xfId="1946"/>
    <cellStyle name="40 % - Aksentti2 2 2 2 2 3 2" xfId="1947"/>
    <cellStyle name="40 % - Aksentti2 2 2 2 2 4" xfId="1948"/>
    <cellStyle name="40 % - Aksentti2 2 2 2 2 4 2" xfId="1949"/>
    <cellStyle name="40 % - Aksentti2 2 2 2 2 5" xfId="1950"/>
    <cellStyle name="40 % - Aksentti2 2 2 2 2 6" xfId="1951"/>
    <cellStyle name="40 % - Aksentti2 2 2 2 2 7" xfId="1952"/>
    <cellStyle name="40 % - Aksentti2 2 2 2 3" xfId="1953"/>
    <cellStyle name="40 % - Aksentti2 2 2 2 3 2" xfId="1954"/>
    <cellStyle name="40 % - Aksentti2 2 2 2 3 2 2" xfId="1955"/>
    <cellStyle name="40 % - Aksentti2 2 2 2 3 3" xfId="1956"/>
    <cellStyle name="40 % - Aksentti2 2 2 2 3 3 2" xfId="1957"/>
    <cellStyle name="40 % - Aksentti2 2 2 2 3 4" xfId="1958"/>
    <cellStyle name="40 % - Aksentti2 2 2 2 3 5" xfId="1959"/>
    <cellStyle name="40 % - Aksentti2 2 2 2 3 6" xfId="1960"/>
    <cellStyle name="40 % - Aksentti2 2 2 2 4" xfId="1961"/>
    <cellStyle name="40 % - Aksentti2 2 2 2 4 2" xfId="1962"/>
    <cellStyle name="40 % - Aksentti2 2 2 2 5" xfId="1963"/>
    <cellStyle name="40 % - Aksentti2 2 2 2 5 2" xfId="1964"/>
    <cellStyle name="40 % - Aksentti2 2 2 2 6" xfId="1965"/>
    <cellStyle name="40 % - Aksentti2 2 2 2 7" xfId="1966"/>
    <cellStyle name="40 % - Aksentti2 2 2 2 8" xfId="1967"/>
    <cellStyle name="40 % - Aksentti2 2 2 3" xfId="1968"/>
    <cellStyle name="40 % - Aksentti2 2 2 3 2" xfId="1969"/>
    <cellStyle name="40 % - Aksentti2 2 2 3 2 2" xfId="1970"/>
    <cellStyle name="40 % - Aksentti2 2 2 3 2 2 2" xfId="1971"/>
    <cellStyle name="40 % - Aksentti2 2 2 3 2 3" xfId="1972"/>
    <cellStyle name="40 % - Aksentti2 2 2 3 2 3 2" xfId="1973"/>
    <cellStyle name="40 % - Aksentti2 2 2 3 2 4" xfId="1974"/>
    <cellStyle name="40 % - Aksentti2 2 2 3 2 5" xfId="1975"/>
    <cellStyle name="40 % - Aksentti2 2 2 3 2 6" xfId="1976"/>
    <cellStyle name="40 % - Aksentti2 2 2 3 3" xfId="1977"/>
    <cellStyle name="40 % - Aksentti2 2 2 3 3 2" xfId="1978"/>
    <cellStyle name="40 % - Aksentti2 2 2 3 4" xfId="1979"/>
    <cellStyle name="40 % - Aksentti2 2 2 3 4 2" xfId="1980"/>
    <cellStyle name="40 % - Aksentti2 2 2 3 5" xfId="1981"/>
    <cellStyle name="40 % - Aksentti2 2 2 3 6" xfId="1982"/>
    <cellStyle name="40 % - Aksentti2 2 2 3 7" xfId="1983"/>
    <cellStyle name="40 % - Aksentti2 2 2 4" xfId="1984"/>
    <cellStyle name="40 % - Aksentti2 2 2 4 2" xfId="1985"/>
    <cellStyle name="40 % - Aksentti2 2 2 4 2 2" xfId="1986"/>
    <cellStyle name="40 % - Aksentti2 2 2 4 3" xfId="1987"/>
    <cellStyle name="40 % - Aksentti2 2 2 4 3 2" xfId="1988"/>
    <cellStyle name="40 % - Aksentti2 2 2 4 4" xfId="1989"/>
    <cellStyle name="40 % - Aksentti2 2 2 4 5" xfId="1990"/>
    <cellStyle name="40 % - Aksentti2 2 2 4 6" xfId="1991"/>
    <cellStyle name="40 % - Aksentti2 2 2 5" xfId="1992"/>
    <cellStyle name="40 % - Aksentti2 2 2 5 2" xfId="1993"/>
    <cellStyle name="40 % - Aksentti2 2 2 5 3" xfId="1994"/>
    <cellStyle name="40 % - Aksentti2 2 2 5 4" xfId="1995"/>
    <cellStyle name="40 % - Aksentti2 2 2 6" xfId="1996"/>
    <cellStyle name="40 % - Aksentti2 2 2 6 2" xfId="1997"/>
    <cellStyle name="40 % - Aksentti2 2 2 7" xfId="1998"/>
    <cellStyle name="40 % - Aksentti2 2 2 8" xfId="1999"/>
    <cellStyle name="40 % - Aksentti2 2 2 9" xfId="2000"/>
    <cellStyle name="40 % - Aksentti2 2 3" xfId="2001"/>
    <cellStyle name="40 % - Aksentti2 2 3 2" xfId="2002"/>
    <cellStyle name="40 % - Aksentti2 2 3 2 2" xfId="2003"/>
    <cellStyle name="40 % - Aksentti2 2 3 2 2 2" xfId="2004"/>
    <cellStyle name="40 % - Aksentti2 2 3 2 2 2 2" xfId="2005"/>
    <cellStyle name="40 % - Aksentti2 2 3 2 2 2 2 2" xfId="2006"/>
    <cellStyle name="40 % - Aksentti2 2 3 2 2 2 3" xfId="2007"/>
    <cellStyle name="40 % - Aksentti2 2 3 2 2 2 3 2" xfId="2008"/>
    <cellStyle name="40 % - Aksentti2 2 3 2 2 2 4" xfId="2009"/>
    <cellStyle name="40 % - Aksentti2 2 3 2 2 2 5" xfId="2010"/>
    <cellStyle name="40 % - Aksentti2 2 3 2 2 2 6" xfId="2011"/>
    <cellStyle name="40 % - Aksentti2 2 3 2 2 3" xfId="2012"/>
    <cellStyle name="40 % - Aksentti2 2 3 2 2 3 2" xfId="2013"/>
    <cellStyle name="40 % - Aksentti2 2 3 2 2 4" xfId="2014"/>
    <cellStyle name="40 % - Aksentti2 2 3 2 2 4 2" xfId="2015"/>
    <cellStyle name="40 % - Aksentti2 2 3 2 2 5" xfId="2016"/>
    <cellStyle name="40 % - Aksentti2 2 3 2 2 6" xfId="2017"/>
    <cellStyle name="40 % - Aksentti2 2 3 2 2 7" xfId="2018"/>
    <cellStyle name="40 % - Aksentti2 2 3 2 3" xfId="2019"/>
    <cellStyle name="40 % - Aksentti2 2 3 2 3 2" xfId="2020"/>
    <cellStyle name="40 % - Aksentti2 2 3 2 3 2 2" xfId="2021"/>
    <cellStyle name="40 % - Aksentti2 2 3 2 3 3" xfId="2022"/>
    <cellStyle name="40 % - Aksentti2 2 3 2 3 3 2" xfId="2023"/>
    <cellStyle name="40 % - Aksentti2 2 3 2 3 4" xfId="2024"/>
    <cellStyle name="40 % - Aksentti2 2 3 2 3 5" xfId="2025"/>
    <cellStyle name="40 % - Aksentti2 2 3 2 3 6" xfId="2026"/>
    <cellStyle name="40 % - Aksentti2 2 3 2 4" xfId="2027"/>
    <cellStyle name="40 % - Aksentti2 2 3 2 4 2" xfId="2028"/>
    <cellStyle name="40 % - Aksentti2 2 3 2 5" xfId="2029"/>
    <cellStyle name="40 % - Aksentti2 2 3 2 5 2" xfId="2030"/>
    <cellStyle name="40 % - Aksentti2 2 3 2 6" xfId="2031"/>
    <cellStyle name="40 % - Aksentti2 2 3 2 7" xfId="2032"/>
    <cellStyle name="40 % - Aksentti2 2 3 2 8" xfId="2033"/>
    <cellStyle name="40 % - Aksentti2 2 3 3" xfId="2034"/>
    <cellStyle name="40 % - Aksentti2 2 3 3 2" xfId="2035"/>
    <cellStyle name="40 % - Aksentti2 2 3 3 2 2" xfId="2036"/>
    <cellStyle name="40 % - Aksentti2 2 3 3 2 2 2" xfId="2037"/>
    <cellStyle name="40 % - Aksentti2 2 3 3 2 3" xfId="2038"/>
    <cellStyle name="40 % - Aksentti2 2 3 3 2 3 2" xfId="2039"/>
    <cellStyle name="40 % - Aksentti2 2 3 3 2 4" xfId="2040"/>
    <cellStyle name="40 % - Aksentti2 2 3 3 2 5" xfId="2041"/>
    <cellStyle name="40 % - Aksentti2 2 3 3 2 6" xfId="2042"/>
    <cellStyle name="40 % - Aksentti2 2 3 3 3" xfId="2043"/>
    <cellStyle name="40 % - Aksentti2 2 3 3 3 2" xfId="2044"/>
    <cellStyle name="40 % - Aksentti2 2 3 3 4" xfId="2045"/>
    <cellStyle name="40 % - Aksentti2 2 3 3 4 2" xfId="2046"/>
    <cellStyle name="40 % - Aksentti2 2 3 3 5" xfId="2047"/>
    <cellStyle name="40 % - Aksentti2 2 3 3 6" xfId="2048"/>
    <cellStyle name="40 % - Aksentti2 2 3 3 7" xfId="2049"/>
    <cellStyle name="40 % - Aksentti2 2 3 4" xfId="2050"/>
    <cellStyle name="40 % - Aksentti2 2 3 4 2" xfId="2051"/>
    <cellStyle name="40 % - Aksentti2 2 3 4 2 2" xfId="2052"/>
    <cellStyle name="40 % - Aksentti2 2 3 4 3" xfId="2053"/>
    <cellStyle name="40 % - Aksentti2 2 3 4 3 2" xfId="2054"/>
    <cellStyle name="40 % - Aksentti2 2 3 4 4" xfId="2055"/>
    <cellStyle name="40 % - Aksentti2 2 3 4 5" xfId="2056"/>
    <cellStyle name="40 % - Aksentti2 2 3 4 6" xfId="2057"/>
    <cellStyle name="40 % - Aksentti2 2 3 5" xfId="2058"/>
    <cellStyle name="40 % - Aksentti2 2 3 5 2" xfId="2059"/>
    <cellStyle name="40 % - Aksentti2 2 3 5 3" xfId="2060"/>
    <cellStyle name="40 % - Aksentti2 2 3 5 4" xfId="2061"/>
    <cellStyle name="40 % - Aksentti2 2 3 6" xfId="2062"/>
    <cellStyle name="40 % - Aksentti2 2 3 6 2" xfId="2063"/>
    <cellStyle name="40 % - Aksentti2 2 3 7" xfId="2064"/>
    <cellStyle name="40 % - Aksentti2 2 3 8" xfId="2065"/>
    <cellStyle name="40 % - Aksentti2 2 3 9" xfId="2066"/>
    <cellStyle name="40 % - Aksentti2 2 4" xfId="2067"/>
    <cellStyle name="40 % - Aksentti2 2 4 2" xfId="2068"/>
    <cellStyle name="40 % - Aksentti2 2 4 2 2" xfId="2069"/>
    <cellStyle name="40 % - Aksentti2 2 4 2 2 2" xfId="2070"/>
    <cellStyle name="40 % - Aksentti2 2 4 2 2 2 2" xfId="2071"/>
    <cellStyle name="40 % - Aksentti2 2 4 2 2 2 2 2" xfId="2072"/>
    <cellStyle name="40 % - Aksentti2 2 4 2 2 2 3" xfId="2073"/>
    <cellStyle name="40 % - Aksentti2 2 4 2 2 2 3 2" xfId="2074"/>
    <cellStyle name="40 % - Aksentti2 2 4 2 2 2 4" xfId="2075"/>
    <cellStyle name="40 % - Aksentti2 2 4 2 2 2 5" xfId="2076"/>
    <cellStyle name="40 % - Aksentti2 2 4 2 2 2 6" xfId="2077"/>
    <cellStyle name="40 % - Aksentti2 2 4 2 2 3" xfId="2078"/>
    <cellStyle name="40 % - Aksentti2 2 4 2 2 3 2" xfId="2079"/>
    <cellStyle name="40 % - Aksentti2 2 4 2 2 4" xfId="2080"/>
    <cellStyle name="40 % - Aksentti2 2 4 2 2 4 2" xfId="2081"/>
    <cellStyle name="40 % - Aksentti2 2 4 2 2 5" xfId="2082"/>
    <cellStyle name="40 % - Aksentti2 2 4 2 2 6" xfId="2083"/>
    <cellStyle name="40 % - Aksentti2 2 4 2 2 7" xfId="2084"/>
    <cellStyle name="40 % - Aksentti2 2 4 2 3" xfId="2085"/>
    <cellStyle name="40 % - Aksentti2 2 4 2 3 2" xfId="2086"/>
    <cellStyle name="40 % - Aksentti2 2 4 2 3 2 2" xfId="2087"/>
    <cellStyle name="40 % - Aksentti2 2 4 2 3 3" xfId="2088"/>
    <cellStyle name="40 % - Aksentti2 2 4 2 3 3 2" xfId="2089"/>
    <cellStyle name="40 % - Aksentti2 2 4 2 3 4" xfId="2090"/>
    <cellStyle name="40 % - Aksentti2 2 4 2 3 5" xfId="2091"/>
    <cellStyle name="40 % - Aksentti2 2 4 2 3 6" xfId="2092"/>
    <cellStyle name="40 % - Aksentti2 2 4 2 4" xfId="2093"/>
    <cellStyle name="40 % - Aksentti2 2 4 2 4 2" xfId="2094"/>
    <cellStyle name="40 % - Aksentti2 2 4 2 5" xfId="2095"/>
    <cellStyle name="40 % - Aksentti2 2 4 2 5 2" xfId="2096"/>
    <cellStyle name="40 % - Aksentti2 2 4 2 6" xfId="2097"/>
    <cellStyle name="40 % - Aksentti2 2 4 2 7" xfId="2098"/>
    <cellStyle name="40 % - Aksentti2 2 4 2 8" xfId="2099"/>
    <cellStyle name="40 % - Aksentti2 2 4 3" xfId="2100"/>
    <cellStyle name="40 % - Aksentti2 2 4 3 2" xfId="2101"/>
    <cellStyle name="40 % - Aksentti2 2 4 3 2 2" xfId="2102"/>
    <cellStyle name="40 % - Aksentti2 2 4 3 2 2 2" xfId="2103"/>
    <cellStyle name="40 % - Aksentti2 2 4 3 2 3" xfId="2104"/>
    <cellStyle name="40 % - Aksentti2 2 4 3 2 3 2" xfId="2105"/>
    <cellStyle name="40 % - Aksentti2 2 4 3 2 4" xfId="2106"/>
    <cellStyle name="40 % - Aksentti2 2 4 3 2 5" xfId="2107"/>
    <cellStyle name="40 % - Aksentti2 2 4 3 2 6" xfId="2108"/>
    <cellStyle name="40 % - Aksentti2 2 4 3 3" xfId="2109"/>
    <cellStyle name="40 % - Aksentti2 2 4 3 3 2" xfId="2110"/>
    <cellStyle name="40 % - Aksentti2 2 4 3 4" xfId="2111"/>
    <cellStyle name="40 % - Aksentti2 2 4 3 4 2" xfId="2112"/>
    <cellStyle name="40 % - Aksentti2 2 4 3 5" xfId="2113"/>
    <cellStyle name="40 % - Aksentti2 2 4 3 6" xfId="2114"/>
    <cellStyle name="40 % - Aksentti2 2 4 3 7" xfId="2115"/>
    <cellStyle name="40 % - Aksentti2 2 4 4" xfId="2116"/>
    <cellStyle name="40 % - Aksentti2 2 4 4 2" xfId="2117"/>
    <cellStyle name="40 % - Aksentti2 2 4 4 2 2" xfId="2118"/>
    <cellStyle name="40 % - Aksentti2 2 4 4 3" xfId="2119"/>
    <cellStyle name="40 % - Aksentti2 2 4 4 3 2" xfId="2120"/>
    <cellStyle name="40 % - Aksentti2 2 4 4 4" xfId="2121"/>
    <cellStyle name="40 % - Aksentti2 2 4 4 5" xfId="2122"/>
    <cellStyle name="40 % - Aksentti2 2 4 4 6" xfId="2123"/>
    <cellStyle name="40 % - Aksentti2 2 4 5" xfId="2124"/>
    <cellStyle name="40 % - Aksentti2 2 4 5 2" xfId="2125"/>
    <cellStyle name="40 % - Aksentti2 2 4 5 3" xfId="2126"/>
    <cellStyle name="40 % - Aksentti2 2 4 5 4" xfId="2127"/>
    <cellStyle name="40 % - Aksentti2 2 4 6" xfId="2128"/>
    <cellStyle name="40 % - Aksentti2 2 4 6 2" xfId="2129"/>
    <cellStyle name="40 % - Aksentti2 2 4 7" xfId="2130"/>
    <cellStyle name="40 % - Aksentti2 2 4 8" xfId="2131"/>
    <cellStyle name="40 % - Aksentti2 2 4 9" xfId="2132"/>
    <cellStyle name="40 % - Aksentti2 2 5" xfId="2133"/>
    <cellStyle name="40 % - Aksentti2 2 5 2" xfId="2134"/>
    <cellStyle name="40 % - Aksentti2 2 5 2 2" xfId="2135"/>
    <cellStyle name="40 % - Aksentti2 2 5 2 2 2" xfId="2136"/>
    <cellStyle name="40 % - Aksentti2 2 5 2 2 2 2" xfId="2137"/>
    <cellStyle name="40 % - Aksentti2 2 5 2 2 3" xfId="2138"/>
    <cellStyle name="40 % - Aksentti2 2 5 2 2 3 2" xfId="2139"/>
    <cellStyle name="40 % - Aksentti2 2 5 2 2 4" xfId="2140"/>
    <cellStyle name="40 % - Aksentti2 2 5 2 2 5" xfId="2141"/>
    <cellStyle name="40 % - Aksentti2 2 5 2 2 6" xfId="2142"/>
    <cellStyle name="40 % - Aksentti2 2 5 2 3" xfId="2143"/>
    <cellStyle name="40 % - Aksentti2 2 5 2 3 2" xfId="2144"/>
    <cellStyle name="40 % - Aksentti2 2 5 2 4" xfId="2145"/>
    <cellStyle name="40 % - Aksentti2 2 5 2 4 2" xfId="2146"/>
    <cellStyle name="40 % - Aksentti2 2 5 2 5" xfId="2147"/>
    <cellStyle name="40 % - Aksentti2 2 5 2 6" xfId="2148"/>
    <cellStyle name="40 % - Aksentti2 2 5 2 7" xfId="2149"/>
    <cellStyle name="40 % - Aksentti2 2 5 3" xfId="2150"/>
    <cellStyle name="40 % - Aksentti2 2 5 3 2" xfId="2151"/>
    <cellStyle name="40 % - Aksentti2 2 5 3 2 2" xfId="2152"/>
    <cellStyle name="40 % - Aksentti2 2 5 3 3" xfId="2153"/>
    <cellStyle name="40 % - Aksentti2 2 5 3 3 2" xfId="2154"/>
    <cellStyle name="40 % - Aksentti2 2 5 3 4" xfId="2155"/>
    <cellStyle name="40 % - Aksentti2 2 5 3 5" xfId="2156"/>
    <cellStyle name="40 % - Aksentti2 2 5 3 6" xfId="2157"/>
    <cellStyle name="40 % - Aksentti2 2 5 4" xfId="2158"/>
    <cellStyle name="40 % - Aksentti2 2 5 4 2" xfId="2159"/>
    <cellStyle name="40 % - Aksentti2 2 5 5" xfId="2160"/>
    <cellStyle name="40 % - Aksentti2 2 5 5 2" xfId="2161"/>
    <cellStyle name="40 % - Aksentti2 2 5 6" xfId="2162"/>
    <cellStyle name="40 % - Aksentti2 2 5 7" xfId="2163"/>
    <cellStyle name="40 % - Aksentti2 2 5 8" xfId="2164"/>
    <cellStyle name="40 % - Aksentti2 2 6" xfId="2165"/>
    <cellStyle name="40 % - Aksentti2 2 6 2" xfId="2166"/>
    <cellStyle name="40 % - Aksentti2 2 6 2 2" xfId="2167"/>
    <cellStyle name="40 % - Aksentti2 2 6 2 2 2" xfId="2168"/>
    <cellStyle name="40 % - Aksentti2 2 6 2 3" xfId="2169"/>
    <cellStyle name="40 % - Aksentti2 2 6 2 3 2" xfId="2170"/>
    <cellStyle name="40 % - Aksentti2 2 6 2 4" xfId="2171"/>
    <cellStyle name="40 % - Aksentti2 2 6 2 5" xfId="2172"/>
    <cellStyle name="40 % - Aksentti2 2 6 2 6" xfId="2173"/>
    <cellStyle name="40 % - Aksentti2 2 6 3" xfId="2174"/>
    <cellStyle name="40 % - Aksentti2 2 6 3 2" xfId="2175"/>
    <cellStyle name="40 % - Aksentti2 2 6 4" xfId="2176"/>
    <cellStyle name="40 % - Aksentti2 2 6 4 2" xfId="2177"/>
    <cellStyle name="40 % - Aksentti2 2 6 5" xfId="2178"/>
    <cellStyle name="40 % - Aksentti2 2 6 6" xfId="2179"/>
    <cellStyle name="40 % - Aksentti2 2 6 7" xfId="2180"/>
    <cellStyle name="40 % - Aksentti2 2 7" xfId="2181"/>
    <cellStyle name="40 % - Aksentti2 2 7 2" xfId="2182"/>
    <cellStyle name="40 % - Aksentti2 2 7 2 2" xfId="2183"/>
    <cellStyle name="40 % - Aksentti2 2 7 3" xfId="2184"/>
    <cellStyle name="40 % - Aksentti2 2 7 3 2" xfId="2185"/>
    <cellStyle name="40 % - Aksentti2 2 7 4" xfId="2186"/>
    <cellStyle name="40 % - Aksentti2 2 7 5" xfId="2187"/>
    <cellStyle name="40 % - Aksentti2 2 7 6" xfId="2188"/>
    <cellStyle name="40 % - Aksentti2 2 8" xfId="2189"/>
    <cellStyle name="40 % - Aksentti2 2 8 2" xfId="2190"/>
    <cellStyle name="40 % - Aksentti2 2 8 3" xfId="2191"/>
    <cellStyle name="40 % - Aksentti2 2 8 4" xfId="2192"/>
    <cellStyle name="40 % - Aksentti2 2 9" xfId="2193"/>
    <cellStyle name="40 % - Aksentti2 2 9 2" xfId="2194"/>
    <cellStyle name="40 % - Aksentti2 2_T_B1.2" xfId="2195"/>
    <cellStyle name="40 % - Aksentti3 2" xfId="2196"/>
    <cellStyle name="40 % - Aksentti3 2 10" xfId="2197"/>
    <cellStyle name="40 % - Aksentti3 2 11" xfId="2198"/>
    <cellStyle name="40 % - Aksentti3 2 12" xfId="2199"/>
    <cellStyle name="40 % - Aksentti3 2 2" xfId="2200"/>
    <cellStyle name="40 % - Aksentti3 2 2 2" xfId="2201"/>
    <cellStyle name="40 % - Aksentti3 2 2 2 2" xfId="2202"/>
    <cellStyle name="40 % - Aksentti3 2 2 2 2 2" xfId="2203"/>
    <cellStyle name="40 % - Aksentti3 2 2 2 2 2 2" xfId="2204"/>
    <cellStyle name="40 % - Aksentti3 2 2 2 2 2 2 2" xfId="2205"/>
    <cellStyle name="40 % - Aksentti3 2 2 2 2 2 3" xfId="2206"/>
    <cellStyle name="40 % - Aksentti3 2 2 2 2 2 3 2" xfId="2207"/>
    <cellStyle name="40 % - Aksentti3 2 2 2 2 2 4" xfId="2208"/>
    <cellStyle name="40 % - Aksentti3 2 2 2 2 2 5" xfId="2209"/>
    <cellStyle name="40 % - Aksentti3 2 2 2 2 2 6" xfId="2210"/>
    <cellStyle name="40 % - Aksentti3 2 2 2 2 3" xfId="2211"/>
    <cellStyle name="40 % - Aksentti3 2 2 2 2 3 2" xfId="2212"/>
    <cellStyle name="40 % - Aksentti3 2 2 2 2 4" xfId="2213"/>
    <cellStyle name="40 % - Aksentti3 2 2 2 2 4 2" xfId="2214"/>
    <cellStyle name="40 % - Aksentti3 2 2 2 2 5" xfId="2215"/>
    <cellStyle name="40 % - Aksentti3 2 2 2 2 6" xfId="2216"/>
    <cellStyle name="40 % - Aksentti3 2 2 2 2 7" xfId="2217"/>
    <cellStyle name="40 % - Aksentti3 2 2 2 3" xfId="2218"/>
    <cellStyle name="40 % - Aksentti3 2 2 2 3 2" xfId="2219"/>
    <cellStyle name="40 % - Aksentti3 2 2 2 3 2 2" xfId="2220"/>
    <cellStyle name="40 % - Aksentti3 2 2 2 3 3" xfId="2221"/>
    <cellStyle name="40 % - Aksentti3 2 2 2 3 3 2" xfId="2222"/>
    <cellStyle name="40 % - Aksentti3 2 2 2 3 4" xfId="2223"/>
    <cellStyle name="40 % - Aksentti3 2 2 2 3 5" xfId="2224"/>
    <cellStyle name="40 % - Aksentti3 2 2 2 3 6" xfId="2225"/>
    <cellStyle name="40 % - Aksentti3 2 2 2 4" xfId="2226"/>
    <cellStyle name="40 % - Aksentti3 2 2 2 4 2" xfId="2227"/>
    <cellStyle name="40 % - Aksentti3 2 2 2 5" xfId="2228"/>
    <cellStyle name="40 % - Aksentti3 2 2 2 5 2" xfId="2229"/>
    <cellStyle name="40 % - Aksentti3 2 2 2 6" xfId="2230"/>
    <cellStyle name="40 % - Aksentti3 2 2 2 7" xfId="2231"/>
    <cellStyle name="40 % - Aksentti3 2 2 2 8" xfId="2232"/>
    <cellStyle name="40 % - Aksentti3 2 2 3" xfId="2233"/>
    <cellStyle name="40 % - Aksentti3 2 2 3 2" xfId="2234"/>
    <cellStyle name="40 % - Aksentti3 2 2 3 2 2" xfId="2235"/>
    <cellStyle name="40 % - Aksentti3 2 2 3 2 2 2" xfId="2236"/>
    <cellStyle name="40 % - Aksentti3 2 2 3 2 3" xfId="2237"/>
    <cellStyle name="40 % - Aksentti3 2 2 3 2 3 2" xfId="2238"/>
    <cellStyle name="40 % - Aksentti3 2 2 3 2 4" xfId="2239"/>
    <cellStyle name="40 % - Aksentti3 2 2 3 2 5" xfId="2240"/>
    <cellStyle name="40 % - Aksentti3 2 2 3 2 6" xfId="2241"/>
    <cellStyle name="40 % - Aksentti3 2 2 3 3" xfId="2242"/>
    <cellStyle name="40 % - Aksentti3 2 2 3 3 2" xfId="2243"/>
    <cellStyle name="40 % - Aksentti3 2 2 3 4" xfId="2244"/>
    <cellStyle name="40 % - Aksentti3 2 2 3 4 2" xfId="2245"/>
    <cellStyle name="40 % - Aksentti3 2 2 3 5" xfId="2246"/>
    <cellStyle name="40 % - Aksentti3 2 2 3 6" xfId="2247"/>
    <cellStyle name="40 % - Aksentti3 2 2 3 7" xfId="2248"/>
    <cellStyle name="40 % - Aksentti3 2 2 4" xfId="2249"/>
    <cellStyle name="40 % - Aksentti3 2 2 4 2" xfId="2250"/>
    <cellStyle name="40 % - Aksentti3 2 2 4 2 2" xfId="2251"/>
    <cellStyle name="40 % - Aksentti3 2 2 4 3" xfId="2252"/>
    <cellStyle name="40 % - Aksentti3 2 2 4 3 2" xfId="2253"/>
    <cellStyle name="40 % - Aksentti3 2 2 4 4" xfId="2254"/>
    <cellStyle name="40 % - Aksentti3 2 2 4 5" xfId="2255"/>
    <cellStyle name="40 % - Aksentti3 2 2 4 6" xfId="2256"/>
    <cellStyle name="40 % - Aksentti3 2 2 5" xfId="2257"/>
    <cellStyle name="40 % - Aksentti3 2 2 5 2" xfId="2258"/>
    <cellStyle name="40 % - Aksentti3 2 2 5 3" xfId="2259"/>
    <cellStyle name="40 % - Aksentti3 2 2 5 4" xfId="2260"/>
    <cellStyle name="40 % - Aksentti3 2 2 6" xfId="2261"/>
    <cellStyle name="40 % - Aksentti3 2 2 6 2" xfId="2262"/>
    <cellStyle name="40 % - Aksentti3 2 2 7" xfId="2263"/>
    <cellStyle name="40 % - Aksentti3 2 2 8" xfId="2264"/>
    <cellStyle name="40 % - Aksentti3 2 2 9" xfId="2265"/>
    <cellStyle name="40 % - Aksentti3 2 3" xfId="2266"/>
    <cellStyle name="40 % - Aksentti3 2 3 2" xfId="2267"/>
    <cellStyle name="40 % - Aksentti3 2 3 2 2" xfId="2268"/>
    <cellStyle name="40 % - Aksentti3 2 3 2 2 2" xfId="2269"/>
    <cellStyle name="40 % - Aksentti3 2 3 2 2 2 2" xfId="2270"/>
    <cellStyle name="40 % - Aksentti3 2 3 2 2 2 2 2" xfId="2271"/>
    <cellStyle name="40 % - Aksentti3 2 3 2 2 2 3" xfId="2272"/>
    <cellStyle name="40 % - Aksentti3 2 3 2 2 2 3 2" xfId="2273"/>
    <cellStyle name="40 % - Aksentti3 2 3 2 2 2 4" xfId="2274"/>
    <cellStyle name="40 % - Aksentti3 2 3 2 2 2 5" xfId="2275"/>
    <cellStyle name="40 % - Aksentti3 2 3 2 2 2 6" xfId="2276"/>
    <cellStyle name="40 % - Aksentti3 2 3 2 2 3" xfId="2277"/>
    <cellStyle name="40 % - Aksentti3 2 3 2 2 3 2" xfId="2278"/>
    <cellStyle name="40 % - Aksentti3 2 3 2 2 4" xfId="2279"/>
    <cellStyle name="40 % - Aksentti3 2 3 2 2 4 2" xfId="2280"/>
    <cellStyle name="40 % - Aksentti3 2 3 2 2 5" xfId="2281"/>
    <cellStyle name="40 % - Aksentti3 2 3 2 2 6" xfId="2282"/>
    <cellStyle name="40 % - Aksentti3 2 3 2 2 7" xfId="2283"/>
    <cellStyle name="40 % - Aksentti3 2 3 2 3" xfId="2284"/>
    <cellStyle name="40 % - Aksentti3 2 3 2 3 2" xfId="2285"/>
    <cellStyle name="40 % - Aksentti3 2 3 2 3 2 2" xfId="2286"/>
    <cellStyle name="40 % - Aksentti3 2 3 2 3 3" xfId="2287"/>
    <cellStyle name="40 % - Aksentti3 2 3 2 3 3 2" xfId="2288"/>
    <cellStyle name="40 % - Aksentti3 2 3 2 3 4" xfId="2289"/>
    <cellStyle name="40 % - Aksentti3 2 3 2 3 5" xfId="2290"/>
    <cellStyle name="40 % - Aksentti3 2 3 2 3 6" xfId="2291"/>
    <cellStyle name="40 % - Aksentti3 2 3 2 4" xfId="2292"/>
    <cellStyle name="40 % - Aksentti3 2 3 2 4 2" xfId="2293"/>
    <cellStyle name="40 % - Aksentti3 2 3 2 5" xfId="2294"/>
    <cellStyle name="40 % - Aksentti3 2 3 2 5 2" xfId="2295"/>
    <cellStyle name="40 % - Aksentti3 2 3 2 6" xfId="2296"/>
    <cellStyle name="40 % - Aksentti3 2 3 2 7" xfId="2297"/>
    <cellStyle name="40 % - Aksentti3 2 3 2 8" xfId="2298"/>
    <cellStyle name="40 % - Aksentti3 2 3 3" xfId="2299"/>
    <cellStyle name="40 % - Aksentti3 2 3 3 2" xfId="2300"/>
    <cellStyle name="40 % - Aksentti3 2 3 3 2 2" xfId="2301"/>
    <cellStyle name="40 % - Aksentti3 2 3 3 2 2 2" xfId="2302"/>
    <cellStyle name="40 % - Aksentti3 2 3 3 2 3" xfId="2303"/>
    <cellStyle name="40 % - Aksentti3 2 3 3 2 3 2" xfId="2304"/>
    <cellStyle name="40 % - Aksentti3 2 3 3 2 4" xfId="2305"/>
    <cellStyle name="40 % - Aksentti3 2 3 3 2 5" xfId="2306"/>
    <cellStyle name="40 % - Aksentti3 2 3 3 2 6" xfId="2307"/>
    <cellStyle name="40 % - Aksentti3 2 3 3 3" xfId="2308"/>
    <cellStyle name="40 % - Aksentti3 2 3 3 3 2" xfId="2309"/>
    <cellStyle name="40 % - Aksentti3 2 3 3 4" xfId="2310"/>
    <cellStyle name="40 % - Aksentti3 2 3 3 4 2" xfId="2311"/>
    <cellStyle name="40 % - Aksentti3 2 3 3 5" xfId="2312"/>
    <cellStyle name="40 % - Aksentti3 2 3 3 6" xfId="2313"/>
    <cellStyle name="40 % - Aksentti3 2 3 3 7" xfId="2314"/>
    <cellStyle name="40 % - Aksentti3 2 3 4" xfId="2315"/>
    <cellStyle name="40 % - Aksentti3 2 3 4 2" xfId="2316"/>
    <cellStyle name="40 % - Aksentti3 2 3 4 2 2" xfId="2317"/>
    <cellStyle name="40 % - Aksentti3 2 3 4 3" xfId="2318"/>
    <cellStyle name="40 % - Aksentti3 2 3 4 3 2" xfId="2319"/>
    <cellStyle name="40 % - Aksentti3 2 3 4 4" xfId="2320"/>
    <cellStyle name="40 % - Aksentti3 2 3 4 5" xfId="2321"/>
    <cellStyle name="40 % - Aksentti3 2 3 4 6" xfId="2322"/>
    <cellStyle name="40 % - Aksentti3 2 3 5" xfId="2323"/>
    <cellStyle name="40 % - Aksentti3 2 3 5 2" xfId="2324"/>
    <cellStyle name="40 % - Aksentti3 2 3 5 3" xfId="2325"/>
    <cellStyle name="40 % - Aksentti3 2 3 5 4" xfId="2326"/>
    <cellStyle name="40 % - Aksentti3 2 3 6" xfId="2327"/>
    <cellStyle name="40 % - Aksentti3 2 3 6 2" xfId="2328"/>
    <cellStyle name="40 % - Aksentti3 2 3 7" xfId="2329"/>
    <cellStyle name="40 % - Aksentti3 2 3 8" xfId="2330"/>
    <cellStyle name="40 % - Aksentti3 2 3 9" xfId="2331"/>
    <cellStyle name="40 % - Aksentti3 2 4" xfId="2332"/>
    <cellStyle name="40 % - Aksentti3 2 4 2" xfId="2333"/>
    <cellStyle name="40 % - Aksentti3 2 4 2 2" xfId="2334"/>
    <cellStyle name="40 % - Aksentti3 2 4 2 2 2" xfId="2335"/>
    <cellStyle name="40 % - Aksentti3 2 4 2 2 2 2" xfId="2336"/>
    <cellStyle name="40 % - Aksentti3 2 4 2 2 2 2 2" xfId="2337"/>
    <cellStyle name="40 % - Aksentti3 2 4 2 2 2 3" xfId="2338"/>
    <cellStyle name="40 % - Aksentti3 2 4 2 2 2 3 2" xfId="2339"/>
    <cellStyle name="40 % - Aksentti3 2 4 2 2 2 4" xfId="2340"/>
    <cellStyle name="40 % - Aksentti3 2 4 2 2 2 5" xfId="2341"/>
    <cellStyle name="40 % - Aksentti3 2 4 2 2 2 6" xfId="2342"/>
    <cellStyle name="40 % - Aksentti3 2 4 2 2 3" xfId="2343"/>
    <cellStyle name="40 % - Aksentti3 2 4 2 2 3 2" xfId="2344"/>
    <cellStyle name="40 % - Aksentti3 2 4 2 2 4" xfId="2345"/>
    <cellStyle name="40 % - Aksentti3 2 4 2 2 4 2" xfId="2346"/>
    <cellStyle name="40 % - Aksentti3 2 4 2 2 5" xfId="2347"/>
    <cellStyle name="40 % - Aksentti3 2 4 2 2 6" xfId="2348"/>
    <cellStyle name="40 % - Aksentti3 2 4 2 2 7" xfId="2349"/>
    <cellStyle name="40 % - Aksentti3 2 4 2 3" xfId="2350"/>
    <cellStyle name="40 % - Aksentti3 2 4 2 3 2" xfId="2351"/>
    <cellStyle name="40 % - Aksentti3 2 4 2 3 2 2" xfId="2352"/>
    <cellStyle name="40 % - Aksentti3 2 4 2 3 3" xfId="2353"/>
    <cellStyle name="40 % - Aksentti3 2 4 2 3 3 2" xfId="2354"/>
    <cellStyle name="40 % - Aksentti3 2 4 2 3 4" xfId="2355"/>
    <cellStyle name="40 % - Aksentti3 2 4 2 3 5" xfId="2356"/>
    <cellStyle name="40 % - Aksentti3 2 4 2 3 6" xfId="2357"/>
    <cellStyle name="40 % - Aksentti3 2 4 2 4" xfId="2358"/>
    <cellStyle name="40 % - Aksentti3 2 4 2 4 2" xfId="2359"/>
    <cellStyle name="40 % - Aksentti3 2 4 2 5" xfId="2360"/>
    <cellStyle name="40 % - Aksentti3 2 4 2 5 2" xfId="2361"/>
    <cellStyle name="40 % - Aksentti3 2 4 2 6" xfId="2362"/>
    <cellStyle name="40 % - Aksentti3 2 4 2 7" xfId="2363"/>
    <cellStyle name="40 % - Aksentti3 2 4 2 8" xfId="2364"/>
    <cellStyle name="40 % - Aksentti3 2 4 3" xfId="2365"/>
    <cellStyle name="40 % - Aksentti3 2 4 3 2" xfId="2366"/>
    <cellStyle name="40 % - Aksentti3 2 4 3 2 2" xfId="2367"/>
    <cellStyle name="40 % - Aksentti3 2 4 3 2 2 2" xfId="2368"/>
    <cellStyle name="40 % - Aksentti3 2 4 3 2 3" xfId="2369"/>
    <cellStyle name="40 % - Aksentti3 2 4 3 2 3 2" xfId="2370"/>
    <cellStyle name="40 % - Aksentti3 2 4 3 2 4" xfId="2371"/>
    <cellStyle name="40 % - Aksentti3 2 4 3 2 5" xfId="2372"/>
    <cellStyle name="40 % - Aksentti3 2 4 3 2 6" xfId="2373"/>
    <cellStyle name="40 % - Aksentti3 2 4 3 3" xfId="2374"/>
    <cellStyle name="40 % - Aksentti3 2 4 3 3 2" xfId="2375"/>
    <cellStyle name="40 % - Aksentti3 2 4 3 4" xfId="2376"/>
    <cellStyle name="40 % - Aksentti3 2 4 3 4 2" xfId="2377"/>
    <cellStyle name="40 % - Aksentti3 2 4 3 5" xfId="2378"/>
    <cellStyle name="40 % - Aksentti3 2 4 3 6" xfId="2379"/>
    <cellStyle name="40 % - Aksentti3 2 4 3 7" xfId="2380"/>
    <cellStyle name="40 % - Aksentti3 2 4 4" xfId="2381"/>
    <cellStyle name="40 % - Aksentti3 2 4 4 2" xfId="2382"/>
    <cellStyle name="40 % - Aksentti3 2 4 4 2 2" xfId="2383"/>
    <cellStyle name="40 % - Aksentti3 2 4 4 3" xfId="2384"/>
    <cellStyle name="40 % - Aksentti3 2 4 4 3 2" xfId="2385"/>
    <cellStyle name="40 % - Aksentti3 2 4 4 4" xfId="2386"/>
    <cellStyle name="40 % - Aksentti3 2 4 4 5" xfId="2387"/>
    <cellStyle name="40 % - Aksentti3 2 4 4 6" xfId="2388"/>
    <cellStyle name="40 % - Aksentti3 2 4 5" xfId="2389"/>
    <cellStyle name="40 % - Aksentti3 2 4 5 2" xfId="2390"/>
    <cellStyle name="40 % - Aksentti3 2 4 5 3" xfId="2391"/>
    <cellStyle name="40 % - Aksentti3 2 4 5 4" xfId="2392"/>
    <cellStyle name="40 % - Aksentti3 2 4 6" xfId="2393"/>
    <cellStyle name="40 % - Aksentti3 2 4 6 2" xfId="2394"/>
    <cellStyle name="40 % - Aksentti3 2 4 7" xfId="2395"/>
    <cellStyle name="40 % - Aksentti3 2 4 8" xfId="2396"/>
    <cellStyle name="40 % - Aksentti3 2 4 9" xfId="2397"/>
    <cellStyle name="40 % - Aksentti3 2 5" xfId="2398"/>
    <cellStyle name="40 % - Aksentti3 2 5 2" xfId="2399"/>
    <cellStyle name="40 % - Aksentti3 2 5 2 2" xfId="2400"/>
    <cellStyle name="40 % - Aksentti3 2 5 2 2 2" xfId="2401"/>
    <cellStyle name="40 % - Aksentti3 2 5 2 2 2 2" xfId="2402"/>
    <cellStyle name="40 % - Aksentti3 2 5 2 2 3" xfId="2403"/>
    <cellStyle name="40 % - Aksentti3 2 5 2 2 3 2" xfId="2404"/>
    <cellStyle name="40 % - Aksentti3 2 5 2 2 4" xfId="2405"/>
    <cellStyle name="40 % - Aksentti3 2 5 2 2 5" xfId="2406"/>
    <cellStyle name="40 % - Aksentti3 2 5 2 2 6" xfId="2407"/>
    <cellStyle name="40 % - Aksentti3 2 5 2 3" xfId="2408"/>
    <cellStyle name="40 % - Aksentti3 2 5 2 3 2" xfId="2409"/>
    <cellStyle name="40 % - Aksentti3 2 5 2 4" xfId="2410"/>
    <cellStyle name="40 % - Aksentti3 2 5 2 4 2" xfId="2411"/>
    <cellStyle name="40 % - Aksentti3 2 5 2 5" xfId="2412"/>
    <cellStyle name="40 % - Aksentti3 2 5 2 6" xfId="2413"/>
    <cellStyle name="40 % - Aksentti3 2 5 2 7" xfId="2414"/>
    <cellStyle name="40 % - Aksentti3 2 5 3" xfId="2415"/>
    <cellStyle name="40 % - Aksentti3 2 5 3 2" xfId="2416"/>
    <cellStyle name="40 % - Aksentti3 2 5 3 2 2" xfId="2417"/>
    <cellStyle name="40 % - Aksentti3 2 5 3 3" xfId="2418"/>
    <cellStyle name="40 % - Aksentti3 2 5 3 3 2" xfId="2419"/>
    <cellStyle name="40 % - Aksentti3 2 5 3 4" xfId="2420"/>
    <cellStyle name="40 % - Aksentti3 2 5 3 5" xfId="2421"/>
    <cellStyle name="40 % - Aksentti3 2 5 3 6" xfId="2422"/>
    <cellStyle name="40 % - Aksentti3 2 5 4" xfId="2423"/>
    <cellStyle name="40 % - Aksentti3 2 5 4 2" xfId="2424"/>
    <cellStyle name="40 % - Aksentti3 2 5 5" xfId="2425"/>
    <cellStyle name="40 % - Aksentti3 2 5 5 2" xfId="2426"/>
    <cellStyle name="40 % - Aksentti3 2 5 6" xfId="2427"/>
    <cellStyle name="40 % - Aksentti3 2 5 7" xfId="2428"/>
    <cellStyle name="40 % - Aksentti3 2 5 8" xfId="2429"/>
    <cellStyle name="40 % - Aksentti3 2 6" xfId="2430"/>
    <cellStyle name="40 % - Aksentti3 2 6 2" xfId="2431"/>
    <cellStyle name="40 % - Aksentti3 2 6 2 2" xfId="2432"/>
    <cellStyle name="40 % - Aksentti3 2 6 2 2 2" xfId="2433"/>
    <cellStyle name="40 % - Aksentti3 2 6 2 3" xfId="2434"/>
    <cellStyle name="40 % - Aksentti3 2 6 2 3 2" xfId="2435"/>
    <cellStyle name="40 % - Aksentti3 2 6 2 4" xfId="2436"/>
    <cellStyle name="40 % - Aksentti3 2 6 2 5" xfId="2437"/>
    <cellStyle name="40 % - Aksentti3 2 6 2 6" xfId="2438"/>
    <cellStyle name="40 % - Aksentti3 2 6 3" xfId="2439"/>
    <cellStyle name="40 % - Aksentti3 2 6 3 2" xfId="2440"/>
    <cellStyle name="40 % - Aksentti3 2 6 4" xfId="2441"/>
    <cellStyle name="40 % - Aksentti3 2 6 4 2" xfId="2442"/>
    <cellStyle name="40 % - Aksentti3 2 6 5" xfId="2443"/>
    <cellStyle name="40 % - Aksentti3 2 6 6" xfId="2444"/>
    <cellStyle name="40 % - Aksentti3 2 6 7" xfId="2445"/>
    <cellStyle name="40 % - Aksentti3 2 7" xfId="2446"/>
    <cellStyle name="40 % - Aksentti3 2 7 2" xfId="2447"/>
    <cellStyle name="40 % - Aksentti3 2 7 2 2" xfId="2448"/>
    <cellStyle name="40 % - Aksentti3 2 7 3" xfId="2449"/>
    <cellStyle name="40 % - Aksentti3 2 7 3 2" xfId="2450"/>
    <cellStyle name="40 % - Aksentti3 2 7 4" xfId="2451"/>
    <cellStyle name="40 % - Aksentti3 2 7 5" xfId="2452"/>
    <cellStyle name="40 % - Aksentti3 2 7 6" xfId="2453"/>
    <cellStyle name="40 % - Aksentti3 2 8" xfId="2454"/>
    <cellStyle name="40 % - Aksentti3 2 8 2" xfId="2455"/>
    <cellStyle name="40 % - Aksentti3 2 8 3" xfId="2456"/>
    <cellStyle name="40 % - Aksentti3 2 8 4" xfId="2457"/>
    <cellStyle name="40 % - Aksentti3 2 9" xfId="2458"/>
    <cellStyle name="40 % - Aksentti3 2 9 2" xfId="2459"/>
    <cellStyle name="40 % - Aksentti3 2_T_B1.2" xfId="2460"/>
    <cellStyle name="40 % - Aksentti4 2" xfId="2461"/>
    <cellStyle name="40 % - Aksentti4 2 10" xfId="2462"/>
    <cellStyle name="40 % - Aksentti4 2 11" xfId="2463"/>
    <cellStyle name="40 % - Aksentti4 2 12" xfId="2464"/>
    <cellStyle name="40 % - Aksentti4 2 2" xfId="2465"/>
    <cellStyle name="40 % - Aksentti4 2 2 2" xfId="2466"/>
    <cellStyle name="40 % - Aksentti4 2 2 2 2" xfId="2467"/>
    <cellStyle name="40 % - Aksentti4 2 2 2 2 2" xfId="2468"/>
    <cellStyle name="40 % - Aksentti4 2 2 2 2 2 2" xfId="2469"/>
    <cellStyle name="40 % - Aksentti4 2 2 2 2 2 2 2" xfId="2470"/>
    <cellStyle name="40 % - Aksentti4 2 2 2 2 2 3" xfId="2471"/>
    <cellStyle name="40 % - Aksentti4 2 2 2 2 2 3 2" xfId="2472"/>
    <cellStyle name="40 % - Aksentti4 2 2 2 2 2 4" xfId="2473"/>
    <cellStyle name="40 % - Aksentti4 2 2 2 2 2 5" xfId="2474"/>
    <cellStyle name="40 % - Aksentti4 2 2 2 2 2 6" xfId="2475"/>
    <cellStyle name="40 % - Aksentti4 2 2 2 2 3" xfId="2476"/>
    <cellStyle name="40 % - Aksentti4 2 2 2 2 3 2" xfId="2477"/>
    <cellStyle name="40 % - Aksentti4 2 2 2 2 4" xfId="2478"/>
    <cellStyle name="40 % - Aksentti4 2 2 2 2 4 2" xfId="2479"/>
    <cellStyle name="40 % - Aksentti4 2 2 2 2 5" xfId="2480"/>
    <cellStyle name="40 % - Aksentti4 2 2 2 2 6" xfId="2481"/>
    <cellStyle name="40 % - Aksentti4 2 2 2 2 7" xfId="2482"/>
    <cellStyle name="40 % - Aksentti4 2 2 2 3" xfId="2483"/>
    <cellStyle name="40 % - Aksentti4 2 2 2 3 2" xfId="2484"/>
    <cellStyle name="40 % - Aksentti4 2 2 2 3 2 2" xfId="2485"/>
    <cellStyle name="40 % - Aksentti4 2 2 2 3 3" xfId="2486"/>
    <cellStyle name="40 % - Aksentti4 2 2 2 3 3 2" xfId="2487"/>
    <cellStyle name="40 % - Aksentti4 2 2 2 3 4" xfId="2488"/>
    <cellStyle name="40 % - Aksentti4 2 2 2 3 5" xfId="2489"/>
    <cellStyle name="40 % - Aksentti4 2 2 2 3 6" xfId="2490"/>
    <cellStyle name="40 % - Aksentti4 2 2 2 4" xfId="2491"/>
    <cellStyle name="40 % - Aksentti4 2 2 2 4 2" xfId="2492"/>
    <cellStyle name="40 % - Aksentti4 2 2 2 5" xfId="2493"/>
    <cellStyle name="40 % - Aksentti4 2 2 2 5 2" xfId="2494"/>
    <cellStyle name="40 % - Aksentti4 2 2 2 6" xfId="2495"/>
    <cellStyle name="40 % - Aksentti4 2 2 2 7" xfId="2496"/>
    <cellStyle name="40 % - Aksentti4 2 2 2 8" xfId="2497"/>
    <cellStyle name="40 % - Aksentti4 2 2 3" xfId="2498"/>
    <cellStyle name="40 % - Aksentti4 2 2 3 2" xfId="2499"/>
    <cellStyle name="40 % - Aksentti4 2 2 3 2 2" xfId="2500"/>
    <cellStyle name="40 % - Aksentti4 2 2 3 2 2 2" xfId="2501"/>
    <cellStyle name="40 % - Aksentti4 2 2 3 2 3" xfId="2502"/>
    <cellStyle name="40 % - Aksentti4 2 2 3 2 3 2" xfId="2503"/>
    <cellStyle name="40 % - Aksentti4 2 2 3 2 4" xfId="2504"/>
    <cellStyle name="40 % - Aksentti4 2 2 3 2 5" xfId="2505"/>
    <cellStyle name="40 % - Aksentti4 2 2 3 2 6" xfId="2506"/>
    <cellStyle name="40 % - Aksentti4 2 2 3 3" xfId="2507"/>
    <cellStyle name="40 % - Aksentti4 2 2 3 3 2" xfId="2508"/>
    <cellStyle name="40 % - Aksentti4 2 2 3 4" xfId="2509"/>
    <cellStyle name="40 % - Aksentti4 2 2 3 4 2" xfId="2510"/>
    <cellStyle name="40 % - Aksentti4 2 2 3 5" xfId="2511"/>
    <cellStyle name="40 % - Aksentti4 2 2 3 6" xfId="2512"/>
    <cellStyle name="40 % - Aksentti4 2 2 3 7" xfId="2513"/>
    <cellStyle name="40 % - Aksentti4 2 2 4" xfId="2514"/>
    <cellStyle name="40 % - Aksentti4 2 2 4 2" xfId="2515"/>
    <cellStyle name="40 % - Aksentti4 2 2 4 2 2" xfId="2516"/>
    <cellStyle name="40 % - Aksentti4 2 2 4 3" xfId="2517"/>
    <cellStyle name="40 % - Aksentti4 2 2 4 3 2" xfId="2518"/>
    <cellStyle name="40 % - Aksentti4 2 2 4 4" xfId="2519"/>
    <cellStyle name="40 % - Aksentti4 2 2 4 5" xfId="2520"/>
    <cellStyle name="40 % - Aksentti4 2 2 4 6" xfId="2521"/>
    <cellStyle name="40 % - Aksentti4 2 2 5" xfId="2522"/>
    <cellStyle name="40 % - Aksentti4 2 2 5 2" xfId="2523"/>
    <cellStyle name="40 % - Aksentti4 2 2 5 3" xfId="2524"/>
    <cellStyle name="40 % - Aksentti4 2 2 5 4" xfId="2525"/>
    <cellStyle name="40 % - Aksentti4 2 2 6" xfId="2526"/>
    <cellStyle name="40 % - Aksentti4 2 2 6 2" xfId="2527"/>
    <cellStyle name="40 % - Aksentti4 2 2 7" xfId="2528"/>
    <cellStyle name="40 % - Aksentti4 2 2 8" xfId="2529"/>
    <cellStyle name="40 % - Aksentti4 2 2 9" xfId="2530"/>
    <cellStyle name="40 % - Aksentti4 2 3" xfId="2531"/>
    <cellStyle name="40 % - Aksentti4 2 3 2" xfId="2532"/>
    <cellStyle name="40 % - Aksentti4 2 3 2 2" xfId="2533"/>
    <cellStyle name="40 % - Aksentti4 2 3 2 2 2" xfId="2534"/>
    <cellStyle name="40 % - Aksentti4 2 3 2 2 2 2" xfId="2535"/>
    <cellStyle name="40 % - Aksentti4 2 3 2 2 2 2 2" xfId="2536"/>
    <cellStyle name="40 % - Aksentti4 2 3 2 2 2 3" xfId="2537"/>
    <cellStyle name="40 % - Aksentti4 2 3 2 2 2 3 2" xfId="2538"/>
    <cellStyle name="40 % - Aksentti4 2 3 2 2 2 4" xfId="2539"/>
    <cellStyle name="40 % - Aksentti4 2 3 2 2 2 5" xfId="2540"/>
    <cellStyle name="40 % - Aksentti4 2 3 2 2 2 6" xfId="2541"/>
    <cellStyle name="40 % - Aksentti4 2 3 2 2 3" xfId="2542"/>
    <cellStyle name="40 % - Aksentti4 2 3 2 2 3 2" xfId="2543"/>
    <cellStyle name="40 % - Aksentti4 2 3 2 2 4" xfId="2544"/>
    <cellStyle name="40 % - Aksentti4 2 3 2 2 4 2" xfId="2545"/>
    <cellStyle name="40 % - Aksentti4 2 3 2 2 5" xfId="2546"/>
    <cellStyle name="40 % - Aksentti4 2 3 2 2 6" xfId="2547"/>
    <cellStyle name="40 % - Aksentti4 2 3 2 2 7" xfId="2548"/>
    <cellStyle name="40 % - Aksentti4 2 3 2 3" xfId="2549"/>
    <cellStyle name="40 % - Aksentti4 2 3 2 3 2" xfId="2550"/>
    <cellStyle name="40 % - Aksentti4 2 3 2 3 2 2" xfId="2551"/>
    <cellStyle name="40 % - Aksentti4 2 3 2 3 3" xfId="2552"/>
    <cellStyle name="40 % - Aksentti4 2 3 2 3 3 2" xfId="2553"/>
    <cellStyle name="40 % - Aksentti4 2 3 2 3 4" xfId="2554"/>
    <cellStyle name="40 % - Aksentti4 2 3 2 3 5" xfId="2555"/>
    <cellStyle name="40 % - Aksentti4 2 3 2 3 6" xfId="2556"/>
    <cellStyle name="40 % - Aksentti4 2 3 2 4" xfId="2557"/>
    <cellStyle name="40 % - Aksentti4 2 3 2 4 2" xfId="2558"/>
    <cellStyle name="40 % - Aksentti4 2 3 2 5" xfId="2559"/>
    <cellStyle name="40 % - Aksentti4 2 3 2 5 2" xfId="2560"/>
    <cellStyle name="40 % - Aksentti4 2 3 2 6" xfId="2561"/>
    <cellStyle name="40 % - Aksentti4 2 3 2 7" xfId="2562"/>
    <cellStyle name="40 % - Aksentti4 2 3 2 8" xfId="2563"/>
    <cellStyle name="40 % - Aksentti4 2 3 3" xfId="2564"/>
    <cellStyle name="40 % - Aksentti4 2 3 3 2" xfId="2565"/>
    <cellStyle name="40 % - Aksentti4 2 3 3 2 2" xfId="2566"/>
    <cellStyle name="40 % - Aksentti4 2 3 3 2 2 2" xfId="2567"/>
    <cellStyle name="40 % - Aksentti4 2 3 3 2 3" xfId="2568"/>
    <cellStyle name="40 % - Aksentti4 2 3 3 2 3 2" xfId="2569"/>
    <cellStyle name="40 % - Aksentti4 2 3 3 2 4" xfId="2570"/>
    <cellStyle name="40 % - Aksentti4 2 3 3 2 5" xfId="2571"/>
    <cellStyle name="40 % - Aksentti4 2 3 3 2 6" xfId="2572"/>
    <cellStyle name="40 % - Aksentti4 2 3 3 3" xfId="2573"/>
    <cellStyle name="40 % - Aksentti4 2 3 3 3 2" xfId="2574"/>
    <cellStyle name="40 % - Aksentti4 2 3 3 4" xfId="2575"/>
    <cellStyle name="40 % - Aksentti4 2 3 3 4 2" xfId="2576"/>
    <cellStyle name="40 % - Aksentti4 2 3 3 5" xfId="2577"/>
    <cellStyle name="40 % - Aksentti4 2 3 3 6" xfId="2578"/>
    <cellStyle name="40 % - Aksentti4 2 3 3 7" xfId="2579"/>
    <cellStyle name="40 % - Aksentti4 2 3 4" xfId="2580"/>
    <cellStyle name="40 % - Aksentti4 2 3 4 2" xfId="2581"/>
    <cellStyle name="40 % - Aksentti4 2 3 4 2 2" xfId="2582"/>
    <cellStyle name="40 % - Aksentti4 2 3 4 3" xfId="2583"/>
    <cellStyle name="40 % - Aksentti4 2 3 4 3 2" xfId="2584"/>
    <cellStyle name="40 % - Aksentti4 2 3 4 4" xfId="2585"/>
    <cellStyle name="40 % - Aksentti4 2 3 4 5" xfId="2586"/>
    <cellStyle name="40 % - Aksentti4 2 3 4 6" xfId="2587"/>
    <cellStyle name="40 % - Aksentti4 2 3 5" xfId="2588"/>
    <cellStyle name="40 % - Aksentti4 2 3 5 2" xfId="2589"/>
    <cellStyle name="40 % - Aksentti4 2 3 5 3" xfId="2590"/>
    <cellStyle name="40 % - Aksentti4 2 3 5 4" xfId="2591"/>
    <cellStyle name="40 % - Aksentti4 2 3 6" xfId="2592"/>
    <cellStyle name="40 % - Aksentti4 2 3 6 2" xfId="2593"/>
    <cellStyle name="40 % - Aksentti4 2 3 7" xfId="2594"/>
    <cellStyle name="40 % - Aksentti4 2 3 8" xfId="2595"/>
    <cellStyle name="40 % - Aksentti4 2 3 9" xfId="2596"/>
    <cellStyle name="40 % - Aksentti4 2 4" xfId="2597"/>
    <cellStyle name="40 % - Aksentti4 2 4 2" xfId="2598"/>
    <cellStyle name="40 % - Aksentti4 2 4 2 2" xfId="2599"/>
    <cellStyle name="40 % - Aksentti4 2 4 2 2 2" xfId="2600"/>
    <cellStyle name="40 % - Aksentti4 2 4 2 2 2 2" xfId="2601"/>
    <cellStyle name="40 % - Aksentti4 2 4 2 2 2 2 2" xfId="2602"/>
    <cellStyle name="40 % - Aksentti4 2 4 2 2 2 3" xfId="2603"/>
    <cellStyle name="40 % - Aksentti4 2 4 2 2 2 3 2" xfId="2604"/>
    <cellStyle name="40 % - Aksentti4 2 4 2 2 2 4" xfId="2605"/>
    <cellStyle name="40 % - Aksentti4 2 4 2 2 2 5" xfId="2606"/>
    <cellStyle name="40 % - Aksentti4 2 4 2 2 2 6" xfId="2607"/>
    <cellStyle name="40 % - Aksentti4 2 4 2 2 3" xfId="2608"/>
    <cellStyle name="40 % - Aksentti4 2 4 2 2 3 2" xfId="2609"/>
    <cellStyle name="40 % - Aksentti4 2 4 2 2 4" xfId="2610"/>
    <cellStyle name="40 % - Aksentti4 2 4 2 2 4 2" xfId="2611"/>
    <cellStyle name="40 % - Aksentti4 2 4 2 2 5" xfId="2612"/>
    <cellStyle name="40 % - Aksentti4 2 4 2 2 6" xfId="2613"/>
    <cellStyle name="40 % - Aksentti4 2 4 2 2 7" xfId="2614"/>
    <cellStyle name="40 % - Aksentti4 2 4 2 3" xfId="2615"/>
    <cellStyle name="40 % - Aksentti4 2 4 2 3 2" xfId="2616"/>
    <cellStyle name="40 % - Aksentti4 2 4 2 3 2 2" xfId="2617"/>
    <cellStyle name="40 % - Aksentti4 2 4 2 3 3" xfId="2618"/>
    <cellStyle name="40 % - Aksentti4 2 4 2 3 3 2" xfId="2619"/>
    <cellStyle name="40 % - Aksentti4 2 4 2 3 4" xfId="2620"/>
    <cellStyle name="40 % - Aksentti4 2 4 2 3 5" xfId="2621"/>
    <cellStyle name="40 % - Aksentti4 2 4 2 3 6" xfId="2622"/>
    <cellStyle name="40 % - Aksentti4 2 4 2 4" xfId="2623"/>
    <cellStyle name="40 % - Aksentti4 2 4 2 4 2" xfId="2624"/>
    <cellStyle name="40 % - Aksentti4 2 4 2 5" xfId="2625"/>
    <cellStyle name="40 % - Aksentti4 2 4 2 5 2" xfId="2626"/>
    <cellStyle name="40 % - Aksentti4 2 4 2 6" xfId="2627"/>
    <cellStyle name="40 % - Aksentti4 2 4 2 7" xfId="2628"/>
    <cellStyle name="40 % - Aksentti4 2 4 2 8" xfId="2629"/>
    <cellStyle name="40 % - Aksentti4 2 4 3" xfId="2630"/>
    <cellStyle name="40 % - Aksentti4 2 4 3 2" xfId="2631"/>
    <cellStyle name="40 % - Aksentti4 2 4 3 2 2" xfId="2632"/>
    <cellStyle name="40 % - Aksentti4 2 4 3 2 2 2" xfId="2633"/>
    <cellStyle name="40 % - Aksentti4 2 4 3 2 3" xfId="2634"/>
    <cellStyle name="40 % - Aksentti4 2 4 3 2 3 2" xfId="2635"/>
    <cellStyle name="40 % - Aksentti4 2 4 3 2 4" xfId="2636"/>
    <cellStyle name="40 % - Aksentti4 2 4 3 2 5" xfId="2637"/>
    <cellStyle name="40 % - Aksentti4 2 4 3 2 6" xfId="2638"/>
    <cellStyle name="40 % - Aksentti4 2 4 3 3" xfId="2639"/>
    <cellStyle name="40 % - Aksentti4 2 4 3 3 2" xfId="2640"/>
    <cellStyle name="40 % - Aksentti4 2 4 3 4" xfId="2641"/>
    <cellStyle name="40 % - Aksentti4 2 4 3 4 2" xfId="2642"/>
    <cellStyle name="40 % - Aksentti4 2 4 3 5" xfId="2643"/>
    <cellStyle name="40 % - Aksentti4 2 4 3 6" xfId="2644"/>
    <cellStyle name="40 % - Aksentti4 2 4 3 7" xfId="2645"/>
    <cellStyle name="40 % - Aksentti4 2 4 4" xfId="2646"/>
    <cellStyle name="40 % - Aksentti4 2 4 4 2" xfId="2647"/>
    <cellStyle name="40 % - Aksentti4 2 4 4 2 2" xfId="2648"/>
    <cellStyle name="40 % - Aksentti4 2 4 4 3" xfId="2649"/>
    <cellStyle name="40 % - Aksentti4 2 4 4 3 2" xfId="2650"/>
    <cellStyle name="40 % - Aksentti4 2 4 4 4" xfId="2651"/>
    <cellStyle name="40 % - Aksentti4 2 4 4 5" xfId="2652"/>
    <cellStyle name="40 % - Aksentti4 2 4 4 6" xfId="2653"/>
    <cellStyle name="40 % - Aksentti4 2 4 5" xfId="2654"/>
    <cellStyle name="40 % - Aksentti4 2 4 5 2" xfId="2655"/>
    <cellStyle name="40 % - Aksentti4 2 4 5 3" xfId="2656"/>
    <cellStyle name="40 % - Aksentti4 2 4 5 4" xfId="2657"/>
    <cellStyle name="40 % - Aksentti4 2 4 6" xfId="2658"/>
    <cellStyle name="40 % - Aksentti4 2 4 6 2" xfId="2659"/>
    <cellStyle name="40 % - Aksentti4 2 4 7" xfId="2660"/>
    <cellStyle name="40 % - Aksentti4 2 4 8" xfId="2661"/>
    <cellStyle name="40 % - Aksentti4 2 4 9" xfId="2662"/>
    <cellStyle name="40 % - Aksentti4 2 5" xfId="2663"/>
    <cellStyle name="40 % - Aksentti4 2 5 2" xfId="2664"/>
    <cellStyle name="40 % - Aksentti4 2 5 2 2" xfId="2665"/>
    <cellStyle name="40 % - Aksentti4 2 5 2 2 2" xfId="2666"/>
    <cellStyle name="40 % - Aksentti4 2 5 2 2 2 2" xfId="2667"/>
    <cellStyle name="40 % - Aksentti4 2 5 2 2 3" xfId="2668"/>
    <cellStyle name="40 % - Aksentti4 2 5 2 2 3 2" xfId="2669"/>
    <cellStyle name="40 % - Aksentti4 2 5 2 2 4" xfId="2670"/>
    <cellStyle name="40 % - Aksentti4 2 5 2 2 5" xfId="2671"/>
    <cellStyle name="40 % - Aksentti4 2 5 2 2 6" xfId="2672"/>
    <cellStyle name="40 % - Aksentti4 2 5 2 3" xfId="2673"/>
    <cellStyle name="40 % - Aksentti4 2 5 2 3 2" xfId="2674"/>
    <cellStyle name="40 % - Aksentti4 2 5 2 4" xfId="2675"/>
    <cellStyle name="40 % - Aksentti4 2 5 2 4 2" xfId="2676"/>
    <cellStyle name="40 % - Aksentti4 2 5 2 5" xfId="2677"/>
    <cellStyle name="40 % - Aksentti4 2 5 2 6" xfId="2678"/>
    <cellStyle name="40 % - Aksentti4 2 5 2 7" xfId="2679"/>
    <cellStyle name="40 % - Aksentti4 2 5 3" xfId="2680"/>
    <cellStyle name="40 % - Aksentti4 2 5 3 2" xfId="2681"/>
    <cellStyle name="40 % - Aksentti4 2 5 3 2 2" xfId="2682"/>
    <cellStyle name="40 % - Aksentti4 2 5 3 3" xfId="2683"/>
    <cellStyle name="40 % - Aksentti4 2 5 3 3 2" xfId="2684"/>
    <cellStyle name="40 % - Aksentti4 2 5 3 4" xfId="2685"/>
    <cellStyle name="40 % - Aksentti4 2 5 3 5" xfId="2686"/>
    <cellStyle name="40 % - Aksentti4 2 5 3 6" xfId="2687"/>
    <cellStyle name="40 % - Aksentti4 2 5 4" xfId="2688"/>
    <cellStyle name="40 % - Aksentti4 2 5 4 2" xfId="2689"/>
    <cellStyle name="40 % - Aksentti4 2 5 5" xfId="2690"/>
    <cellStyle name="40 % - Aksentti4 2 5 5 2" xfId="2691"/>
    <cellStyle name="40 % - Aksentti4 2 5 6" xfId="2692"/>
    <cellStyle name="40 % - Aksentti4 2 5 7" xfId="2693"/>
    <cellStyle name="40 % - Aksentti4 2 5 8" xfId="2694"/>
    <cellStyle name="40 % - Aksentti4 2 6" xfId="2695"/>
    <cellStyle name="40 % - Aksentti4 2 6 2" xfId="2696"/>
    <cellStyle name="40 % - Aksentti4 2 6 2 2" xfId="2697"/>
    <cellStyle name="40 % - Aksentti4 2 6 2 2 2" xfId="2698"/>
    <cellStyle name="40 % - Aksentti4 2 6 2 3" xfId="2699"/>
    <cellStyle name="40 % - Aksentti4 2 6 2 3 2" xfId="2700"/>
    <cellStyle name="40 % - Aksentti4 2 6 2 4" xfId="2701"/>
    <cellStyle name="40 % - Aksentti4 2 6 2 5" xfId="2702"/>
    <cellStyle name="40 % - Aksentti4 2 6 2 6" xfId="2703"/>
    <cellStyle name="40 % - Aksentti4 2 6 3" xfId="2704"/>
    <cellStyle name="40 % - Aksentti4 2 6 3 2" xfId="2705"/>
    <cellStyle name="40 % - Aksentti4 2 6 4" xfId="2706"/>
    <cellStyle name="40 % - Aksentti4 2 6 4 2" xfId="2707"/>
    <cellStyle name="40 % - Aksentti4 2 6 5" xfId="2708"/>
    <cellStyle name="40 % - Aksentti4 2 6 6" xfId="2709"/>
    <cellStyle name="40 % - Aksentti4 2 6 7" xfId="2710"/>
    <cellStyle name="40 % - Aksentti4 2 7" xfId="2711"/>
    <cellStyle name="40 % - Aksentti4 2 7 2" xfId="2712"/>
    <cellStyle name="40 % - Aksentti4 2 7 2 2" xfId="2713"/>
    <cellStyle name="40 % - Aksentti4 2 7 3" xfId="2714"/>
    <cellStyle name="40 % - Aksentti4 2 7 3 2" xfId="2715"/>
    <cellStyle name="40 % - Aksentti4 2 7 4" xfId="2716"/>
    <cellStyle name="40 % - Aksentti4 2 7 5" xfId="2717"/>
    <cellStyle name="40 % - Aksentti4 2 7 6" xfId="2718"/>
    <cellStyle name="40 % - Aksentti4 2 8" xfId="2719"/>
    <cellStyle name="40 % - Aksentti4 2 8 2" xfId="2720"/>
    <cellStyle name="40 % - Aksentti4 2 8 3" xfId="2721"/>
    <cellStyle name="40 % - Aksentti4 2 8 4" xfId="2722"/>
    <cellStyle name="40 % - Aksentti4 2 9" xfId="2723"/>
    <cellStyle name="40 % - Aksentti4 2 9 2" xfId="2724"/>
    <cellStyle name="40 % - Aksentti4 2_T_B1.2" xfId="2725"/>
    <cellStyle name="40 % - Aksentti5 2" xfId="2726"/>
    <cellStyle name="40 % - Aksentti5 2 10" xfId="2727"/>
    <cellStyle name="40 % - Aksentti5 2 11" xfId="2728"/>
    <cellStyle name="40 % - Aksentti5 2 12" xfId="2729"/>
    <cellStyle name="40 % - Aksentti5 2 2" xfId="2730"/>
    <cellStyle name="40 % - Aksentti5 2 2 2" xfId="2731"/>
    <cellStyle name="40 % - Aksentti5 2 2 2 2" xfId="2732"/>
    <cellStyle name="40 % - Aksentti5 2 2 2 2 2" xfId="2733"/>
    <cellStyle name="40 % - Aksentti5 2 2 2 2 2 2" xfId="2734"/>
    <cellStyle name="40 % - Aksentti5 2 2 2 2 2 2 2" xfId="2735"/>
    <cellStyle name="40 % - Aksentti5 2 2 2 2 2 3" xfId="2736"/>
    <cellStyle name="40 % - Aksentti5 2 2 2 2 2 3 2" xfId="2737"/>
    <cellStyle name="40 % - Aksentti5 2 2 2 2 2 4" xfId="2738"/>
    <cellStyle name="40 % - Aksentti5 2 2 2 2 2 5" xfId="2739"/>
    <cellStyle name="40 % - Aksentti5 2 2 2 2 2 6" xfId="2740"/>
    <cellStyle name="40 % - Aksentti5 2 2 2 2 3" xfId="2741"/>
    <cellStyle name="40 % - Aksentti5 2 2 2 2 3 2" xfId="2742"/>
    <cellStyle name="40 % - Aksentti5 2 2 2 2 4" xfId="2743"/>
    <cellStyle name="40 % - Aksentti5 2 2 2 2 4 2" xfId="2744"/>
    <cellStyle name="40 % - Aksentti5 2 2 2 2 5" xfId="2745"/>
    <cellStyle name="40 % - Aksentti5 2 2 2 2 6" xfId="2746"/>
    <cellStyle name="40 % - Aksentti5 2 2 2 2 7" xfId="2747"/>
    <cellStyle name="40 % - Aksentti5 2 2 2 3" xfId="2748"/>
    <cellStyle name="40 % - Aksentti5 2 2 2 3 2" xfId="2749"/>
    <cellStyle name="40 % - Aksentti5 2 2 2 3 2 2" xfId="2750"/>
    <cellStyle name="40 % - Aksentti5 2 2 2 3 3" xfId="2751"/>
    <cellStyle name="40 % - Aksentti5 2 2 2 3 3 2" xfId="2752"/>
    <cellStyle name="40 % - Aksentti5 2 2 2 3 4" xfId="2753"/>
    <cellStyle name="40 % - Aksentti5 2 2 2 3 5" xfId="2754"/>
    <cellStyle name="40 % - Aksentti5 2 2 2 3 6" xfId="2755"/>
    <cellStyle name="40 % - Aksentti5 2 2 2 4" xfId="2756"/>
    <cellStyle name="40 % - Aksentti5 2 2 2 4 2" xfId="2757"/>
    <cellStyle name="40 % - Aksentti5 2 2 2 5" xfId="2758"/>
    <cellStyle name="40 % - Aksentti5 2 2 2 5 2" xfId="2759"/>
    <cellStyle name="40 % - Aksentti5 2 2 2 6" xfId="2760"/>
    <cellStyle name="40 % - Aksentti5 2 2 2 7" xfId="2761"/>
    <cellStyle name="40 % - Aksentti5 2 2 2 8" xfId="2762"/>
    <cellStyle name="40 % - Aksentti5 2 2 3" xfId="2763"/>
    <cellStyle name="40 % - Aksentti5 2 2 3 2" xfId="2764"/>
    <cellStyle name="40 % - Aksentti5 2 2 3 2 2" xfId="2765"/>
    <cellStyle name="40 % - Aksentti5 2 2 3 2 2 2" xfId="2766"/>
    <cellStyle name="40 % - Aksentti5 2 2 3 2 3" xfId="2767"/>
    <cellStyle name="40 % - Aksentti5 2 2 3 2 3 2" xfId="2768"/>
    <cellStyle name="40 % - Aksentti5 2 2 3 2 4" xfId="2769"/>
    <cellStyle name="40 % - Aksentti5 2 2 3 2 5" xfId="2770"/>
    <cellStyle name="40 % - Aksentti5 2 2 3 2 6" xfId="2771"/>
    <cellStyle name="40 % - Aksentti5 2 2 3 3" xfId="2772"/>
    <cellStyle name="40 % - Aksentti5 2 2 3 3 2" xfId="2773"/>
    <cellStyle name="40 % - Aksentti5 2 2 3 4" xfId="2774"/>
    <cellStyle name="40 % - Aksentti5 2 2 3 4 2" xfId="2775"/>
    <cellStyle name="40 % - Aksentti5 2 2 3 5" xfId="2776"/>
    <cellStyle name="40 % - Aksentti5 2 2 3 6" xfId="2777"/>
    <cellStyle name="40 % - Aksentti5 2 2 3 7" xfId="2778"/>
    <cellStyle name="40 % - Aksentti5 2 2 4" xfId="2779"/>
    <cellStyle name="40 % - Aksentti5 2 2 4 2" xfId="2780"/>
    <cellStyle name="40 % - Aksentti5 2 2 4 2 2" xfId="2781"/>
    <cellStyle name="40 % - Aksentti5 2 2 4 3" xfId="2782"/>
    <cellStyle name="40 % - Aksentti5 2 2 4 3 2" xfId="2783"/>
    <cellStyle name="40 % - Aksentti5 2 2 4 4" xfId="2784"/>
    <cellStyle name="40 % - Aksentti5 2 2 4 5" xfId="2785"/>
    <cellStyle name="40 % - Aksentti5 2 2 4 6" xfId="2786"/>
    <cellStyle name="40 % - Aksentti5 2 2 5" xfId="2787"/>
    <cellStyle name="40 % - Aksentti5 2 2 5 2" xfId="2788"/>
    <cellStyle name="40 % - Aksentti5 2 2 5 3" xfId="2789"/>
    <cellStyle name="40 % - Aksentti5 2 2 5 4" xfId="2790"/>
    <cellStyle name="40 % - Aksentti5 2 2 6" xfId="2791"/>
    <cellStyle name="40 % - Aksentti5 2 2 6 2" xfId="2792"/>
    <cellStyle name="40 % - Aksentti5 2 2 7" xfId="2793"/>
    <cellStyle name="40 % - Aksentti5 2 2 8" xfId="2794"/>
    <cellStyle name="40 % - Aksentti5 2 2 9" xfId="2795"/>
    <cellStyle name="40 % - Aksentti5 2 3" xfId="2796"/>
    <cellStyle name="40 % - Aksentti5 2 3 2" xfId="2797"/>
    <cellStyle name="40 % - Aksentti5 2 3 2 2" xfId="2798"/>
    <cellStyle name="40 % - Aksentti5 2 3 2 2 2" xfId="2799"/>
    <cellStyle name="40 % - Aksentti5 2 3 2 2 2 2" xfId="2800"/>
    <cellStyle name="40 % - Aksentti5 2 3 2 2 2 2 2" xfId="2801"/>
    <cellStyle name="40 % - Aksentti5 2 3 2 2 2 3" xfId="2802"/>
    <cellStyle name="40 % - Aksentti5 2 3 2 2 2 3 2" xfId="2803"/>
    <cellStyle name="40 % - Aksentti5 2 3 2 2 2 4" xfId="2804"/>
    <cellStyle name="40 % - Aksentti5 2 3 2 2 2 5" xfId="2805"/>
    <cellStyle name="40 % - Aksentti5 2 3 2 2 2 6" xfId="2806"/>
    <cellStyle name="40 % - Aksentti5 2 3 2 2 3" xfId="2807"/>
    <cellStyle name="40 % - Aksentti5 2 3 2 2 3 2" xfId="2808"/>
    <cellStyle name="40 % - Aksentti5 2 3 2 2 4" xfId="2809"/>
    <cellStyle name="40 % - Aksentti5 2 3 2 2 4 2" xfId="2810"/>
    <cellStyle name="40 % - Aksentti5 2 3 2 2 5" xfId="2811"/>
    <cellStyle name="40 % - Aksentti5 2 3 2 2 6" xfId="2812"/>
    <cellStyle name="40 % - Aksentti5 2 3 2 2 7" xfId="2813"/>
    <cellStyle name="40 % - Aksentti5 2 3 2 3" xfId="2814"/>
    <cellStyle name="40 % - Aksentti5 2 3 2 3 2" xfId="2815"/>
    <cellStyle name="40 % - Aksentti5 2 3 2 3 2 2" xfId="2816"/>
    <cellStyle name="40 % - Aksentti5 2 3 2 3 3" xfId="2817"/>
    <cellStyle name="40 % - Aksentti5 2 3 2 3 3 2" xfId="2818"/>
    <cellStyle name="40 % - Aksentti5 2 3 2 3 4" xfId="2819"/>
    <cellStyle name="40 % - Aksentti5 2 3 2 3 5" xfId="2820"/>
    <cellStyle name="40 % - Aksentti5 2 3 2 3 6" xfId="2821"/>
    <cellStyle name="40 % - Aksentti5 2 3 2 4" xfId="2822"/>
    <cellStyle name="40 % - Aksentti5 2 3 2 4 2" xfId="2823"/>
    <cellStyle name="40 % - Aksentti5 2 3 2 5" xfId="2824"/>
    <cellStyle name="40 % - Aksentti5 2 3 2 5 2" xfId="2825"/>
    <cellStyle name="40 % - Aksentti5 2 3 2 6" xfId="2826"/>
    <cellStyle name="40 % - Aksentti5 2 3 2 7" xfId="2827"/>
    <cellStyle name="40 % - Aksentti5 2 3 2 8" xfId="2828"/>
    <cellStyle name="40 % - Aksentti5 2 3 3" xfId="2829"/>
    <cellStyle name="40 % - Aksentti5 2 3 3 2" xfId="2830"/>
    <cellStyle name="40 % - Aksentti5 2 3 3 2 2" xfId="2831"/>
    <cellStyle name="40 % - Aksentti5 2 3 3 2 2 2" xfId="2832"/>
    <cellStyle name="40 % - Aksentti5 2 3 3 2 3" xfId="2833"/>
    <cellStyle name="40 % - Aksentti5 2 3 3 2 3 2" xfId="2834"/>
    <cellStyle name="40 % - Aksentti5 2 3 3 2 4" xfId="2835"/>
    <cellStyle name="40 % - Aksentti5 2 3 3 2 5" xfId="2836"/>
    <cellStyle name="40 % - Aksentti5 2 3 3 2 6" xfId="2837"/>
    <cellStyle name="40 % - Aksentti5 2 3 3 3" xfId="2838"/>
    <cellStyle name="40 % - Aksentti5 2 3 3 3 2" xfId="2839"/>
    <cellStyle name="40 % - Aksentti5 2 3 3 4" xfId="2840"/>
    <cellStyle name="40 % - Aksentti5 2 3 3 4 2" xfId="2841"/>
    <cellStyle name="40 % - Aksentti5 2 3 3 5" xfId="2842"/>
    <cellStyle name="40 % - Aksentti5 2 3 3 6" xfId="2843"/>
    <cellStyle name="40 % - Aksentti5 2 3 3 7" xfId="2844"/>
    <cellStyle name="40 % - Aksentti5 2 3 4" xfId="2845"/>
    <cellStyle name="40 % - Aksentti5 2 3 4 2" xfId="2846"/>
    <cellStyle name="40 % - Aksentti5 2 3 4 2 2" xfId="2847"/>
    <cellStyle name="40 % - Aksentti5 2 3 4 3" xfId="2848"/>
    <cellStyle name="40 % - Aksentti5 2 3 4 3 2" xfId="2849"/>
    <cellStyle name="40 % - Aksentti5 2 3 4 4" xfId="2850"/>
    <cellStyle name="40 % - Aksentti5 2 3 4 5" xfId="2851"/>
    <cellStyle name="40 % - Aksentti5 2 3 4 6" xfId="2852"/>
    <cellStyle name="40 % - Aksentti5 2 3 5" xfId="2853"/>
    <cellStyle name="40 % - Aksentti5 2 3 5 2" xfId="2854"/>
    <cellStyle name="40 % - Aksentti5 2 3 5 3" xfId="2855"/>
    <cellStyle name="40 % - Aksentti5 2 3 5 4" xfId="2856"/>
    <cellStyle name="40 % - Aksentti5 2 3 6" xfId="2857"/>
    <cellStyle name="40 % - Aksentti5 2 3 6 2" xfId="2858"/>
    <cellStyle name="40 % - Aksentti5 2 3 7" xfId="2859"/>
    <cellStyle name="40 % - Aksentti5 2 3 8" xfId="2860"/>
    <cellStyle name="40 % - Aksentti5 2 3 9" xfId="2861"/>
    <cellStyle name="40 % - Aksentti5 2 4" xfId="2862"/>
    <cellStyle name="40 % - Aksentti5 2 4 2" xfId="2863"/>
    <cellStyle name="40 % - Aksentti5 2 4 2 2" xfId="2864"/>
    <cellStyle name="40 % - Aksentti5 2 4 2 2 2" xfId="2865"/>
    <cellStyle name="40 % - Aksentti5 2 4 2 2 2 2" xfId="2866"/>
    <cellStyle name="40 % - Aksentti5 2 4 2 2 2 2 2" xfId="2867"/>
    <cellStyle name="40 % - Aksentti5 2 4 2 2 2 3" xfId="2868"/>
    <cellStyle name="40 % - Aksentti5 2 4 2 2 2 3 2" xfId="2869"/>
    <cellStyle name="40 % - Aksentti5 2 4 2 2 2 4" xfId="2870"/>
    <cellStyle name="40 % - Aksentti5 2 4 2 2 2 5" xfId="2871"/>
    <cellStyle name="40 % - Aksentti5 2 4 2 2 2 6" xfId="2872"/>
    <cellStyle name="40 % - Aksentti5 2 4 2 2 3" xfId="2873"/>
    <cellStyle name="40 % - Aksentti5 2 4 2 2 3 2" xfId="2874"/>
    <cellStyle name="40 % - Aksentti5 2 4 2 2 4" xfId="2875"/>
    <cellStyle name="40 % - Aksentti5 2 4 2 2 4 2" xfId="2876"/>
    <cellStyle name="40 % - Aksentti5 2 4 2 2 5" xfId="2877"/>
    <cellStyle name="40 % - Aksentti5 2 4 2 2 6" xfId="2878"/>
    <cellStyle name="40 % - Aksentti5 2 4 2 2 7" xfId="2879"/>
    <cellStyle name="40 % - Aksentti5 2 4 2 3" xfId="2880"/>
    <cellStyle name="40 % - Aksentti5 2 4 2 3 2" xfId="2881"/>
    <cellStyle name="40 % - Aksentti5 2 4 2 3 2 2" xfId="2882"/>
    <cellStyle name="40 % - Aksentti5 2 4 2 3 3" xfId="2883"/>
    <cellStyle name="40 % - Aksentti5 2 4 2 3 3 2" xfId="2884"/>
    <cellStyle name="40 % - Aksentti5 2 4 2 3 4" xfId="2885"/>
    <cellStyle name="40 % - Aksentti5 2 4 2 3 5" xfId="2886"/>
    <cellStyle name="40 % - Aksentti5 2 4 2 3 6" xfId="2887"/>
    <cellStyle name="40 % - Aksentti5 2 4 2 4" xfId="2888"/>
    <cellStyle name="40 % - Aksentti5 2 4 2 4 2" xfId="2889"/>
    <cellStyle name="40 % - Aksentti5 2 4 2 5" xfId="2890"/>
    <cellStyle name="40 % - Aksentti5 2 4 2 5 2" xfId="2891"/>
    <cellStyle name="40 % - Aksentti5 2 4 2 6" xfId="2892"/>
    <cellStyle name="40 % - Aksentti5 2 4 2 7" xfId="2893"/>
    <cellStyle name="40 % - Aksentti5 2 4 2 8" xfId="2894"/>
    <cellStyle name="40 % - Aksentti5 2 4 3" xfId="2895"/>
    <cellStyle name="40 % - Aksentti5 2 4 3 2" xfId="2896"/>
    <cellStyle name="40 % - Aksentti5 2 4 3 2 2" xfId="2897"/>
    <cellStyle name="40 % - Aksentti5 2 4 3 2 2 2" xfId="2898"/>
    <cellStyle name="40 % - Aksentti5 2 4 3 2 3" xfId="2899"/>
    <cellStyle name="40 % - Aksentti5 2 4 3 2 3 2" xfId="2900"/>
    <cellStyle name="40 % - Aksentti5 2 4 3 2 4" xfId="2901"/>
    <cellStyle name="40 % - Aksentti5 2 4 3 2 5" xfId="2902"/>
    <cellStyle name="40 % - Aksentti5 2 4 3 2 6" xfId="2903"/>
    <cellStyle name="40 % - Aksentti5 2 4 3 3" xfId="2904"/>
    <cellStyle name="40 % - Aksentti5 2 4 3 3 2" xfId="2905"/>
    <cellStyle name="40 % - Aksentti5 2 4 3 4" xfId="2906"/>
    <cellStyle name="40 % - Aksentti5 2 4 3 4 2" xfId="2907"/>
    <cellStyle name="40 % - Aksentti5 2 4 3 5" xfId="2908"/>
    <cellStyle name="40 % - Aksentti5 2 4 3 6" xfId="2909"/>
    <cellStyle name="40 % - Aksentti5 2 4 3 7" xfId="2910"/>
    <cellStyle name="40 % - Aksentti5 2 4 4" xfId="2911"/>
    <cellStyle name="40 % - Aksentti5 2 4 4 2" xfId="2912"/>
    <cellStyle name="40 % - Aksentti5 2 4 4 2 2" xfId="2913"/>
    <cellStyle name="40 % - Aksentti5 2 4 4 3" xfId="2914"/>
    <cellStyle name="40 % - Aksentti5 2 4 4 3 2" xfId="2915"/>
    <cellStyle name="40 % - Aksentti5 2 4 4 4" xfId="2916"/>
    <cellStyle name="40 % - Aksentti5 2 4 4 5" xfId="2917"/>
    <cellStyle name="40 % - Aksentti5 2 4 4 6" xfId="2918"/>
    <cellStyle name="40 % - Aksentti5 2 4 5" xfId="2919"/>
    <cellStyle name="40 % - Aksentti5 2 4 5 2" xfId="2920"/>
    <cellStyle name="40 % - Aksentti5 2 4 5 3" xfId="2921"/>
    <cellStyle name="40 % - Aksentti5 2 4 5 4" xfId="2922"/>
    <cellStyle name="40 % - Aksentti5 2 4 6" xfId="2923"/>
    <cellStyle name="40 % - Aksentti5 2 4 6 2" xfId="2924"/>
    <cellStyle name="40 % - Aksentti5 2 4 7" xfId="2925"/>
    <cellStyle name="40 % - Aksentti5 2 4 8" xfId="2926"/>
    <cellStyle name="40 % - Aksentti5 2 4 9" xfId="2927"/>
    <cellStyle name="40 % - Aksentti5 2 5" xfId="2928"/>
    <cellStyle name="40 % - Aksentti5 2 5 2" xfId="2929"/>
    <cellStyle name="40 % - Aksentti5 2 5 2 2" xfId="2930"/>
    <cellStyle name="40 % - Aksentti5 2 5 2 2 2" xfId="2931"/>
    <cellStyle name="40 % - Aksentti5 2 5 2 2 2 2" xfId="2932"/>
    <cellStyle name="40 % - Aksentti5 2 5 2 2 3" xfId="2933"/>
    <cellStyle name="40 % - Aksentti5 2 5 2 2 3 2" xfId="2934"/>
    <cellStyle name="40 % - Aksentti5 2 5 2 2 4" xfId="2935"/>
    <cellStyle name="40 % - Aksentti5 2 5 2 2 5" xfId="2936"/>
    <cellStyle name="40 % - Aksentti5 2 5 2 2 6" xfId="2937"/>
    <cellStyle name="40 % - Aksentti5 2 5 2 3" xfId="2938"/>
    <cellStyle name="40 % - Aksentti5 2 5 2 3 2" xfId="2939"/>
    <cellStyle name="40 % - Aksentti5 2 5 2 4" xfId="2940"/>
    <cellStyle name="40 % - Aksentti5 2 5 2 4 2" xfId="2941"/>
    <cellStyle name="40 % - Aksentti5 2 5 2 5" xfId="2942"/>
    <cellStyle name="40 % - Aksentti5 2 5 2 6" xfId="2943"/>
    <cellStyle name="40 % - Aksentti5 2 5 2 7" xfId="2944"/>
    <cellStyle name="40 % - Aksentti5 2 5 3" xfId="2945"/>
    <cellStyle name="40 % - Aksentti5 2 5 3 2" xfId="2946"/>
    <cellStyle name="40 % - Aksentti5 2 5 3 2 2" xfId="2947"/>
    <cellStyle name="40 % - Aksentti5 2 5 3 3" xfId="2948"/>
    <cellStyle name="40 % - Aksentti5 2 5 3 3 2" xfId="2949"/>
    <cellStyle name="40 % - Aksentti5 2 5 3 4" xfId="2950"/>
    <cellStyle name="40 % - Aksentti5 2 5 3 5" xfId="2951"/>
    <cellStyle name="40 % - Aksentti5 2 5 3 6" xfId="2952"/>
    <cellStyle name="40 % - Aksentti5 2 5 4" xfId="2953"/>
    <cellStyle name="40 % - Aksentti5 2 5 4 2" xfId="2954"/>
    <cellStyle name="40 % - Aksentti5 2 5 5" xfId="2955"/>
    <cellStyle name="40 % - Aksentti5 2 5 5 2" xfId="2956"/>
    <cellStyle name="40 % - Aksentti5 2 5 6" xfId="2957"/>
    <cellStyle name="40 % - Aksentti5 2 5 7" xfId="2958"/>
    <cellStyle name="40 % - Aksentti5 2 5 8" xfId="2959"/>
    <cellStyle name="40 % - Aksentti5 2 6" xfId="2960"/>
    <cellStyle name="40 % - Aksentti5 2 6 2" xfId="2961"/>
    <cellStyle name="40 % - Aksentti5 2 6 2 2" xfId="2962"/>
    <cellStyle name="40 % - Aksentti5 2 6 2 2 2" xfId="2963"/>
    <cellStyle name="40 % - Aksentti5 2 6 2 3" xfId="2964"/>
    <cellStyle name="40 % - Aksentti5 2 6 2 3 2" xfId="2965"/>
    <cellStyle name="40 % - Aksentti5 2 6 2 4" xfId="2966"/>
    <cellStyle name="40 % - Aksentti5 2 6 2 5" xfId="2967"/>
    <cellStyle name="40 % - Aksentti5 2 6 2 6" xfId="2968"/>
    <cellStyle name="40 % - Aksentti5 2 6 3" xfId="2969"/>
    <cellStyle name="40 % - Aksentti5 2 6 3 2" xfId="2970"/>
    <cellStyle name="40 % - Aksentti5 2 6 4" xfId="2971"/>
    <cellStyle name="40 % - Aksentti5 2 6 4 2" xfId="2972"/>
    <cellStyle name="40 % - Aksentti5 2 6 5" xfId="2973"/>
    <cellStyle name="40 % - Aksentti5 2 6 6" xfId="2974"/>
    <cellStyle name="40 % - Aksentti5 2 6 7" xfId="2975"/>
    <cellStyle name="40 % - Aksentti5 2 7" xfId="2976"/>
    <cellStyle name="40 % - Aksentti5 2 7 2" xfId="2977"/>
    <cellStyle name="40 % - Aksentti5 2 7 2 2" xfId="2978"/>
    <cellStyle name="40 % - Aksentti5 2 7 3" xfId="2979"/>
    <cellStyle name="40 % - Aksentti5 2 7 3 2" xfId="2980"/>
    <cellStyle name="40 % - Aksentti5 2 7 4" xfId="2981"/>
    <cellStyle name="40 % - Aksentti5 2 7 5" xfId="2982"/>
    <cellStyle name="40 % - Aksentti5 2 7 6" xfId="2983"/>
    <cellStyle name="40 % - Aksentti5 2 8" xfId="2984"/>
    <cellStyle name="40 % - Aksentti5 2 8 2" xfId="2985"/>
    <cellStyle name="40 % - Aksentti5 2 8 3" xfId="2986"/>
    <cellStyle name="40 % - Aksentti5 2 8 4" xfId="2987"/>
    <cellStyle name="40 % - Aksentti5 2 9" xfId="2988"/>
    <cellStyle name="40 % - Aksentti5 2 9 2" xfId="2989"/>
    <cellStyle name="40 % - Aksentti5 2_T_B1.2" xfId="2990"/>
    <cellStyle name="40 % - Aksentti6 2" xfId="2991"/>
    <cellStyle name="40 % - Aksentti6 2 10" xfId="2992"/>
    <cellStyle name="40 % - Aksentti6 2 11" xfId="2993"/>
    <cellStyle name="40 % - Aksentti6 2 12" xfId="2994"/>
    <cellStyle name="40 % - Aksentti6 2 2" xfId="2995"/>
    <cellStyle name="40 % - Aksentti6 2 2 2" xfId="2996"/>
    <cellStyle name="40 % - Aksentti6 2 2 2 2" xfId="2997"/>
    <cellStyle name="40 % - Aksentti6 2 2 2 2 2" xfId="2998"/>
    <cellStyle name="40 % - Aksentti6 2 2 2 2 2 2" xfId="2999"/>
    <cellStyle name="40 % - Aksentti6 2 2 2 2 2 2 2" xfId="3000"/>
    <cellStyle name="40 % - Aksentti6 2 2 2 2 2 3" xfId="3001"/>
    <cellStyle name="40 % - Aksentti6 2 2 2 2 2 3 2" xfId="3002"/>
    <cellStyle name="40 % - Aksentti6 2 2 2 2 2 4" xfId="3003"/>
    <cellStyle name="40 % - Aksentti6 2 2 2 2 2 5" xfId="3004"/>
    <cellStyle name="40 % - Aksentti6 2 2 2 2 2 6" xfId="3005"/>
    <cellStyle name="40 % - Aksentti6 2 2 2 2 3" xfId="3006"/>
    <cellStyle name="40 % - Aksentti6 2 2 2 2 3 2" xfId="3007"/>
    <cellStyle name="40 % - Aksentti6 2 2 2 2 4" xfId="3008"/>
    <cellStyle name="40 % - Aksentti6 2 2 2 2 4 2" xfId="3009"/>
    <cellStyle name="40 % - Aksentti6 2 2 2 2 5" xfId="3010"/>
    <cellStyle name="40 % - Aksentti6 2 2 2 2 6" xfId="3011"/>
    <cellStyle name="40 % - Aksentti6 2 2 2 2 7" xfId="3012"/>
    <cellStyle name="40 % - Aksentti6 2 2 2 3" xfId="3013"/>
    <cellStyle name="40 % - Aksentti6 2 2 2 3 2" xfId="3014"/>
    <cellStyle name="40 % - Aksentti6 2 2 2 3 2 2" xfId="3015"/>
    <cellStyle name="40 % - Aksentti6 2 2 2 3 3" xfId="3016"/>
    <cellStyle name="40 % - Aksentti6 2 2 2 3 3 2" xfId="3017"/>
    <cellStyle name="40 % - Aksentti6 2 2 2 3 4" xfId="3018"/>
    <cellStyle name="40 % - Aksentti6 2 2 2 3 5" xfId="3019"/>
    <cellStyle name="40 % - Aksentti6 2 2 2 3 6" xfId="3020"/>
    <cellStyle name="40 % - Aksentti6 2 2 2 4" xfId="3021"/>
    <cellStyle name="40 % - Aksentti6 2 2 2 4 2" xfId="3022"/>
    <cellStyle name="40 % - Aksentti6 2 2 2 5" xfId="3023"/>
    <cellStyle name="40 % - Aksentti6 2 2 2 5 2" xfId="3024"/>
    <cellStyle name="40 % - Aksentti6 2 2 2 6" xfId="3025"/>
    <cellStyle name="40 % - Aksentti6 2 2 2 7" xfId="3026"/>
    <cellStyle name="40 % - Aksentti6 2 2 2 8" xfId="3027"/>
    <cellStyle name="40 % - Aksentti6 2 2 3" xfId="3028"/>
    <cellStyle name="40 % - Aksentti6 2 2 3 2" xfId="3029"/>
    <cellStyle name="40 % - Aksentti6 2 2 3 2 2" xfId="3030"/>
    <cellStyle name="40 % - Aksentti6 2 2 3 2 2 2" xfId="3031"/>
    <cellStyle name="40 % - Aksentti6 2 2 3 2 3" xfId="3032"/>
    <cellStyle name="40 % - Aksentti6 2 2 3 2 3 2" xfId="3033"/>
    <cellStyle name="40 % - Aksentti6 2 2 3 2 4" xfId="3034"/>
    <cellStyle name="40 % - Aksentti6 2 2 3 2 5" xfId="3035"/>
    <cellStyle name="40 % - Aksentti6 2 2 3 2 6" xfId="3036"/>
    <cellStyle name="40 % - Aksentti6 2 2 3 3" xfId="3037"/>
    <cellStyle name="40 % - Aksentti6 2 2 3 3 2" xfId="3038"/>
    <cellStyle name="40 % - Aksentti6 2 2 3 4" xfId="3039"/>
    <cellStyle name="40 % - Aksentti6 2 2 3 4 2" xfId="3040"/>
    <cellStyle name="40 % - Aksentti6 2 2 3 5" xfId="3041"/>
    <cellStyle name="40 % - Aksentti6 2 2 3 6" xfId="3042"/>
    <cellStyle name="40 % - Aksentti6 2 2 3 7" xfId="3043"/>
    <cellStyle name="40 % - Aksentti6 2 2 4" xfId="3044"/>
    <cellStyle name="40 % - Aksentti6 2 2 4 2" xfId="3045"/>
    <cellStyle name="40 % - Aksentti6 2 2 4 2 2" xfId="3046"/>
    <cellStyle name="40 % - Aksentti6 2 2 4 3" xfId="3047"/>
    <cellStyle name="40 % - Aksentti6 2 2 4 3 2" xfId="3048"/>
    <cellStyle name="40 % - Aksentti6 2 2 4 4" xfId="3049"/>
    <cellStyle name="40 % - Aksentti6 2 2 4 5" xfId="3050"/>
    <cellStyle name="40 % - Aksentti6 2 2 4 6" xfId="3051"/>
    <cellStyle name="40 % - Aksentti6 2 2 5" xfId="3052"/>
    <cellStyle name="40 % - Aksentti6 2 2 5 2" xfId="3053"/>
    <cellStyle name="40 % - Aksentti6 2 2 5 3" xfId="3054"/>
    <cellStyle name="40 % - Aksentti6 2 2 5 4" xfId="3055"/>
    <cellStyle name="40 % - Aksentti6 2 2 6" xfId="3056"/>
    <cellStyle name="40 % - Aksentti6 2 2 6 2" xfId="3057"/>
    <cellStyle name="40 % - Aksentti6 2 2 7" xfId="3058"/>
    <cellStyle name="40 % - Aksentti6 2 2 8" xfId="3059"/>
    <cellStyle name="40 % - Aksentti6 2 2 9" xfId="3060"/>
    <cellStyle name="40 % - Aksentti6 2 3" xfId="3061"/>
    <cellStyle name="40 % - Aksentti6 2 3 2" xfId="3062"/>
    <cellStyle name="40 % - Aksentti6 2 3 2 2" xfId="3063"/>
    <cellStyle name="40 % - Aksentti6 2 3 2 2 2" xfId="3064"/>
    <cellStyle name="40 % - Aksentti6 2 3 2 2 2 2" xfId="3065"/>
    <cellStyle name="40 % - Aksentti6 2 3 2 2 2 2 2" xfId="3066"/>
    <cellStyle name="40 % - Aksentti6 2 3 2 2 2 3" xfId="3067"/>
    <cellStyle name="40 % - Aksentti6 2 3 2 2 2 3 2" xfId="3068"/>
    <cellStyle name="40 % - Aksentti6 2 3 2 2 2 4" xfId="3069"/>
    <cellStyle name="40 % - Aksentti6 2 3 2 2 2 5" xfId="3070"/>
    <cellStyle name="40 % - Aksentti6 2 3 2 2 2 6" xfId="3071"/>
    <cellStyle name="40 % - Aksentti6 2 3 2 2 3" xfId="3072"/>
    <cellStyle name="40 % - Aksentti6 2 3 2 2 3 2" xfId="3073"/>
    <cellStyle name="40 % - Aksentti6 2 3 2 2 4" xfId="3074"/>
    <cellStyle name="40 % - Aksentti6 2 3 2 2 4 2" xfId="3075"/>
    <cellStyle name="40 % - Aksentti6 2 3 2 2 5" xfId="3076"/>
    <cellStyle name="40 % - Aksentti6 2 3 2 2 6" xfId="3077"/>
    <cellStyle name="40 % - Aksentti6 2 3 2 2 7" xfId="3078"/>
    <cellStyle name="40 % - Aksentti6 2 3 2 3" xfId="3079"/>
    <cellStyle name="40 % - Aksentti6 2 3 2 3 2" xfId="3080"/>
    <cellStyle name="40 % - Aksentti6 2 3 2 3 2 2" xfId="3081"/>
    <cellStyle name="40 % - Aksentti6 2 3 2 3 3" xfId="3082"/>
    <cellStyle name="40 % - Aksentti6 2 3 2 3 3 2" xfId="3083"/>
    <cellStyle name="40 % - Aksentti6 2 3 2 3 4" xfId="3084"/>
    <cellStyle name="40 % - Aksentti6 2 3 2 3 5" xfId="3085"/>
    <cellStyle name="40 % - Aksentti6 2 3 2 3 6" xfId="3086"/>
    <cellStyle name="40 % - Aksentti6 2 3 2 4" xfId="3087"/>
    <cellStyle name="40 % - Aksentti6 2 3 2 4 2" xfId="3088"/>
    <cellStyle name="40 % - Aksentti6 2 3 2 5" xfId="3089"/>
    <cellStyle name="40 % - Aksentti6 2 3 2 5 2" xfId="3090"/>
    <cellStyle name="40 % - Aksentti6 2 3 2 6" xfId="3091"/>
    <cellStyle name="40 % - Aksentti6 2 3 2 7" xfId="3092"/>
    <cellStyle name="40 % - Aksentti6 2 3 2 8" xfId="3093"/>
    <cellStyle name="40 % - Aksentti6 2 3 3" xfId="3094"/>
    <cellStyle name="40 % - Aksentti6 2 3 3 2" xfId="3095"/>
    <cellStyle name="40 % - Aksentti6 2 3 3 2 2" xfId="3096"/>
    <cellStyle name="40 % - Aksentti6 2 3 3 2 2 2" xfId="3097"/>
    <cellStyle name="40 % - Aksentti6 2 3 3 2 3" xfId="3098"/>
    <cellStyle name="40 % - Aksentti6 2 3 3 2 3 2" xfId="3099"/>
    <cellStyle name="40 % - Aksentti6 2 3 3 2 4" xfId="3100"/>
    <cellStyle name="40 % - Aksentti6 2 3 3 2 5" xfId="3101"/>
    <cellStyle name="40 % - Aksentti6 2 3 3 2 6" xfId="3102"/>
    <cellStyle name="40 % - Aksentti6 2 3 3 3" xfId="3103"/>
    <cellStyle name="40 % - Aksentti6 2 3 3 3 2" xfId="3104"/>
    <cellStyle name="40 % - Aksentti6 2 3 3 4" xfId="3105"/>
    <cellStyle name="40 % - Aksentti6 2 3 3 4 2" xfId="3106"/>
    <cellStyle name="40 % - Aksentti6 2 3 3 5" xfId="3107"/>
    <cellStyle name="40 % - Aksentti6 2 3 3 6" xfId="3108"/>
    <cellStyle name="40 % - Aksentti6 2 3 3 7" xfId="3109"/>
    <cellStyle name="40 % - Aksentti6 2 3 4" xfId="3110"/>
    <cellStyle name="40 % - Aksentti6 2 3 4 2" xfId="3111"/>
    <cellStyle name="40 % - Aksentti6 2 3 4 2 2" xfId="3112"/>
    <cellStyle name="40 % - Aksentti6 2 3 4 3" xfId="3113"/>
    <cellStyle name="40 % - Aksentti6 2 3 4 3 2" xfId="3114"/>
    <cellStyle name="40 % - Aksentti6 2 3 4 4" xfId="3115"/>
    <cellStyle name="40 % - Aksentti6 2 3 4 5" xfId="3116"/>
    <cellStyle name="40 % - Aksentti6 2 3 4 6" xfId="3117"/>
    <cellStyle name="40 % - Aksentti6 2 3 5" xfId="3118"/>
    <cellStyle name="40 % - Aksentti6 2 3 5 2" xfId="3119"/>
    <cellStyle name="40 % - Aksentti6 2 3 5 3" xfId="3120"/>
    <cellStyle name="40 % - Aksentti6 2 3 5 4" xfId="3121"/>
    <cellStyle name="40 % - Aksentti6 2 3 6" xfId="3122"/>
    <cellStyle name="40 % - Aksentti6 2 3 6 2" xfId="3123"/>
    <cellStyle name="40 % - Aksentti6 2 3 7" xfId="3124"/>
    <cellStyle name="40 % - Aksentti6 2 3 8" xfId="3125"/>
    <cellStyle name="40 % - Aksentti6 2 3 9" xfId="3126"/>
    <cellStyle name="40 % - Aksentti6 2 4" xfId="3127"/>
    <cellStyle name="40 % - Aksentti6 2 4 2" xfId="3128"/>
    <cellStyle name="40 % - Aksentti6 2 4 2 2" xfId="3129"/>
    <cellStyle name="40 % - Aksentti6 2 4 2 2 2" xfId="3130"/>
    <cellStyle name="40 % - Aksentti6 2 4 2 2 2 2" xfId="3131"/>
    <cellStyle name="40 % - Aksentti6 2 4 2 2 2 2 2" xfId="3132"/>
    <cellStyle name="40 % - Aksentti6 2 4 2 2 2 3" xfId="3133"/>
    <cellStyle name="40 % - Aksentti6 2 4 2 2 2 3 2" xfId="3134"/>
    <cellStyle name="40 % - Aksentti6 2 4 2 2 2 4" xfId="3135"/>
    <cellStyle name="40 % - Aksentti6 2 4 2 2 2 5" xfId="3136"/>
    <cellStyle name="40 % - Aksentti6 2 4 2 2 2 6" xfId="3137"/>
    <cellStyle name="40 % - Aksentti6 2 4 2 2 3" xfId="3138"/>
    <cellStyle name="40 % - Aksentti6 2 4 2 2 3 2" xfId="3139"/>
    <cellStyle name="40 % - Aksentti6 2 4 2 2 4" xfId="3140"/>
    <cellStyle name="40 % - Aksentti6 2 4 2 2 4 2" xfId="3141"/>
    <cellStyle name="40 % - Aksentti6 2 4 2 2 5" xfId="3142"/>
    <cellStyle name="40 % - Aksentti6 2 4 2 2 6" xfId="3143"/>
    <cellStyle name="40 % - Aksentti6 2 4 2 2 7" xfId="3144"/>
    <cellStyle name="40 % - Aksentti6 2 4 2 3" xfId="3145"/>
    <cellStyle name="40 % - Aksentti6 2 4 2 3 2" xfId="3146"/>
    <cellStyle name="40 % - Aksentti6 2 4 2 3 2 2" xfId="3147"/>
    <cellStyle name="40 % - Aksentti6 2 4 2 3 3" xfId="3148"/>
    <cellStyle name="40 % - Aksentti6 2 4 2 3 3 2" xfId="3149"/>
    <cellStyle name="40 % - Aksentti6 2 4 2 3 4" xfId="3150"/>
    <cellStyle name="40 % - Aksentti6 2 4 2 3 5" xfId="3151"/>
    <cellStyle name="40 % - Aksentti6 2 4 2 3 6" xfId="3152"/>
    <cellStyle name="40 % - Aksentti6 2 4 2 4" xfId="3153"/>
    <cellStyle name="40 % - Aksentti6 2 4 2 4 2" xfId="3154"/>
    <cellStyle name="40 % - Aksentti6 2 4 2 5" xfId="3155"/>
    <cellStyle name="40 % - Aksentti6 2 4 2 5 2" xfId="3156"/>
    <cellStyle name="40 % - Aksentti6 2 4 2 6" xfId="3157"/>
    <cellStyle name="40 % - Aksentti6 2 4 2 7" xfId="3158"/>
    <cellStyle name="40 % - Aksentti6 2 4 2 8" xfId="3159"/>
    <cellStyle name="40 % - Aksentti6 2 4 3" xfId="3160"/>
    <cellStyle name="40 % - Aksentti6 2 4 3 2" xfId="3161"/>
    <cellStyle name="40 % - Aksentti6 2 4 3 2 2" xfId="3162"/>
    <cellStyle name="40 % - Aksentti6 2 4 3 2 2 2" xfId="3163"/>
    <cellStyle name="40 % - Aksentti6 2 4 3 2 3" xfId="3164"/>
    <cellStyle name="40 % - Aksentti6 2 4 3 2 3 2" xfId="3165"/>
    <cellStyle name="40 % - Aksentti6 2 4 3 2 4" xfId="3166"/>
    <cellStyle name="40 % - Aksentti6 2 4 3 2 5" xfId="3167"/>
    <cellStyle name="40 % - Aksentti6 2 4 3 2 6" xfId="3168"/>
    <cellStyle name="40 % - Aksentti6 2 4 3 3" xfId="3169"/>
    <cellStyle name="40 % - Aksentti6 2 4 3 3 2" xfId="3170"/>
    <cellStyle name="40 % - Aksentti6 2 4 3 4" xfId="3171"/>
    <cellStyle name="40 % - Aksentti6 2 4 3 4 2" xfId="3172"/>
    <cellStyle name="40 % - Aksentti6 2 4 3 5" xfId="3173"/>
    <cellStyle name="40 % - Aksentti6 2 4 3 6" xfId="3174"/>
    <cellStyle name="40 % - Aksentti6 2 4 3 7" xfId="3175"/>
    <cellStyle name="40 % - Aksentti6 2 4 4" xfId="3176"/>
    <cellStyle name="40 % - Aksentti6 2 4 4 2" xfId="3177"/>
    <cellStyle name="40 % - Aksentti6 2 4 4 2 2" xfId="3178"/>
    <cellStyle name="40 % - Aksentti6 2 4 4 3" xfId="3179"/>
    <cellStyle name="40 % - Aksentti6 2 4 4 3 2" xfId="3180"/>
    <cellStyle name="40 % - Aksentti6 2 4 4 4" xfId="3181"/>
    <cellStyle name="40 % - Aksentti6 2 4 4 5" xfId="3182"/>
    <cellStyle name="40 % - Aksentti6 2 4 4 6" xfId="3183"/>
    <cellStyle name="40 % - Aksentti6 2 4 5" xfId="3184"/>
    <cellStyle name="40 % - Aksentti6 2 4 5 2" xfId="3185"/>
    <cellStyle name="40 % - Aksentti6 2 4 5 3" xfId="3186"/>
    <cellStyle name="40 % - Aksentti6 2 4 5 4" xfId="3187"/>
    <cellStyle name="40 % - Aksentti6 2 4 6" xfId="3188"/>
    <cellStyle name="40 % - Aksentti6 2 4 6 2" xfId="3189"/>
    <cellStyle name="40 % - Aksentti6 2 4 7" xfId="3190"/>
    <cellStyle name="40 % - Aksentti6 2 4 8" xfId="3191"/>
    <cellStyle name="40 % - Aksentti6 2 4 9" xfId="3192"/>
    <cellStyle name="40 % - Aksentti6 2 5" xfId="3193"/>
    <cellStyle name="40 % - Aksentti6 2 5 2" xfId="3194"/>
    <cellStyle name="40 % - Aksentti6 2 5 2 2" xfId="3195"/>
    <cellStyle name="40 % - Aksentti6 2 5 2 2 2" xfId="3196"/>
    <cellStyle name="40 % - Aksentti6 2 5 2 2 2 2" xfId="3197"/>
    <cellStyle name="40 % - Aksentti6 2 5 2 2 3" xfId="3198"/>
    <cellStyle name="40 % - Aksentti6 2 5 2 2 3 2" xfId="3199"/>
    <cellStyle name="40 % - Aksentti6 2 5 2 2 4" xfId="3200"/>
    <cellStyle name="40 % - Aksentti6 2 5 2 2 5" xfId="3201"/>
    <cellStyle name="40 % - Aksentti6 2 5 2 2 6" xfId="3202"/>
    <cellStyle name="40 % - Aksentti6 2 5 2 3" xfId="3203"/>
    <cellStyle name="40 % - Aksentti6 2 5 2 3 2" xfId="3204"/>
    <cellStyle name="40 % - Aksentti6 2 5 2 4" xfId="3205"/>
    <cellStyle name="40 % - Aksentti6 2 5 2 4 2" xfId="3206"/>
    <cellStyle name="40 % - Aksentti6 2 5 2 5" xfId="3207"/>
    <cellStyle name="40 % - Aksentti6 2 5 2 6" xfId="3208"/>
    <cellStyle name="40 % - Aksentti6 2 5 2 7" xfId="3209"/>
    <cellStyle name="40 % - Aksentti6 2 5 3" xfId="3210"/>
    <cellStyle name="40 % - Aksentti6 2 5 3 2" xfId="3211"/>
    <cellStyle name="40 % - Aksentti6 2 5 3 2 2" xfId="3212"/>
    <cellStyle name="40 % - Aksentti6 2 5 3 3" xfId="3213"/>
    <cellStyle name="40 % - Aksentti6 2 5 3 3 2" xfId="3214"/>
    <cellStyle name="40 % - Aksentti6 2 5 3 4" xfId="3215"/>
    <cellStyle name="40 % - Aksentti6 2 5 3 5" xfId="3216"/>
    <cellStyle name="40 % - Aksentti6 2 5 3 6" xfId="3217"/>
    <cellStyle name="40 % - Aksentti6 2 5 4" xfId="3218"/>
    <cellStyle name="40 % - Aksentti6 2 5 4 2" xfId="3219"/>
    <cellStyle name="40 % - Aksentti6 2 5 5" xfId="3220"/>
    <cellStyle name="40 % - Aksentti6 2 5 5 2" xfId="3221"/>
    <cellStyle name="40 % - Aksentti6 2 5 6" xfId="3222"/>
    <cellStyle name="40 % - Aksentti6 2 5 7" xfId="3223"/>
    <cellStyle name="40 % - Aksentti6 2 5 8" xfId="3224"/>
    <cellStyle name="40 % - Aksentti6 2 6" xfId="3225"/>
    <cellStyle name="40 % - Aksentti6 2 6 2" xfId="3226"/>
    <cellStyle name="40 % - Aksentti6 2 6 2 2" xfId="3227"/>
    <cellStyle name="40 % - Aksentti6 2 6 2 2 2" xfId="3228"/>
    <cellStyle name="40 % - Aksentti6 2 6 2 3" xfId="3229"/>
    <cellStyle name="40 % - Aksentti6 2 6 2 3 2" xfId="3230"/>
    <cellStyle name="40 % - Aksentti6 2 6 2 4" xfId="3231"/>
    <cellStyle name="40 % - Aksentti6 2 6 2 5" xfId="3232"/>
    <cellStyle name="40 % - Aksentti6 2 6 2 6" xfId="3233"/>
    <cellStyle name="40 % - Aksentti6 2 6 3" xfId="3234"/>
    <cellStyle name="40 % - Aksentti6 2 6 3 2" xfId="3235"/>
    <cellStyle name="40 % - Aksentti6 2 6 4" xfId="3236"/>
    <cellStyle name="40 % - Aksentti6 2 6 4 2" xfId="3237"/>
    <cellStyle name="40 % - Aksentti6 2 6 5" xfId="3238"/>
    <cellStyle name="40 % - Aksentti6 2 6 6" xfId="3239"/>
    <cellStyle name="40 % - Aksentti6 2 6 7" xfId="3240"/>
    <cellStyle name="40 % - Aksentti6 2 7" xfId="3241"/>
    <cellStyle name="40 % - Aksentti6 2 7 2" xfId="3242"/>
    <cellStyle name="40 % - Aksentti6 2 7 2 2" xfId="3243"/>
    <cellStyle name="40 % - Aksentti6 2 7 3" xfId="3244"/>
    <cellStyle name="40 % - Aksentti6 2 7 3 2" xfId="3245"/>
    <cellStyle name="40 % - Aksentti6 2 7 4" xfId="3246"/>
    <cellStyle name="40 % - Aksentti6 2 7 5" xfId="3247"/>
    <cellStyle name="40 % - Aksentti6 2 7 6" xfId="3248"/>
    <cellStyle name="40 % - Aksentti6 2 8" xfId="3249"/>
    <cellStyle name="40 % - Aksentti6 2 8 2" xfId="3250"/>
    <cellStyle name="40 % - Aksentti6 2 8 3" xfId="3251"/>
    <cellStyle name="40 % - Aksentti6 2 8 4" xfId="3252"/>
    <cellStyle name="40 % - Aksentti6 2 9" xfId="3253"/>
    <cellStyle name="40 % - Aksentti6 2 9 2" xfId="3254"/>
    <cellStyle name="40 % - Aksentti6 2_T_B1.2" xfId="3255"/>
    <cellStyle name="40 % - Accent1 2" xfId="3256"/>
    <cellStyle name="40 % - Accent1 2 2" xfId="3257"/>
    <cellStyle name="40 % - Accent1 2 2 2" xfId="3258"/>
    <cellStyle name="40 % - Accent1 2 3" xfId="3259"/>
    <cellStyle name="40 % - Accent1 3" xfId="3260"/>
    <cellStyle name="40 % - Accent2 2" xfId="3261"/>
    <cellStyle name="40 % - Accent2 2 2" xfId="3262"/>
    <cellStyle name="40 % - Accent2 2 2 2" xfId="3263"/>
    <cellStyle name="40 % - Accent2 2 3" xfId="3264"/>
    <cellStyle name="40 % - Accent2 3" xfId="3265"/>
    <cellStyle name="40 % - Accent3 2" xfId="3266"/>
    <cellStyle name="40 % - Accent3 2 2" xfId="3267"/>
    <cellStyle name="40 % - Accent3 2 2 2" xfId="3268"/>
    <cellStyle name="40 % - Accent3 2 3" xfId="3269"/>
    <cellStyle name="40 % - Accent3 3" xfId="3270"/>
    <cellStyle name="40 % - Accent4 2" xfId="3271"/>
    <cellStyle name="40 % - Accent4 2 2" xfId="3272"/>
    <cellStyle name="40 % - Accent4 2 2 2" xfId="3273"/>
    <cellStyle name="40 % - Accent4 2 3" xfId="3274"/>
    <cellStyle name="40 % - Accent4 3" xfId="3275"/>
    <cellStyle name="40 % - Accent5 2" xfId="3276"/>
    <cellStyle name="40 % - Accent5 2 2" xfId="3277"/>
    <cellStyle name="40 % - Accent5 2 2 2" xfId="3278"/>
    <cellStyle name="40 % - Accent5 2 3" xfId="3279"/>
    <cellStyle name="40 % - Accent5 3" xfId="3280"/>
    <cellStyle name="40 % - Accent6 2" xfId="3281"/>
    <cellStyle name="40 % - Accent6 2 2" xfId="3282"/>
    <cellStyle name="40 % - Accent6 2 2 2" xfId="3283"/>
    <cellStyle name="40 % - Accent6 2 3" xfId="3284"/>
    <cellStyle name="40 % - Accent6 3" xfId="3285"/>
    <cellStyle name="40% - Accent1" xfId="3286"/>
    <cellStyle name="40% - Accent1 2" xfId="3287"/>
    <cellStyle name="40% - Accent1 2 2" xfId="3288"/>
    <cellStyle name="40% - Accent1 2 3" xfId="3289"/>
    <cellStyle name="40% - Accent1 2 4" xfId="3290"/>
    <cellStyle name="40% - Accent1 3" xfId="3291"/>
    <cellStyle name="40% - Accent2" xfId="3292"/>
    <cellStyle name="40% - Accent2 2" xfId="3293"/>
    <cellStyle name="40% - Accent2 2 2" xfId="3294"/>
    <cellStyle name="40% - Accent2 2 3" xfId="3295"/>
    <cellStyle name="40% - Accent2 2 4" xfId="3296"/>
    <cellStyle name="40% - Accent2 3" xfId="3297"/>
    <cellStyle name="40% - Accent3" xfId="3298"/>
    <cellStyle name="40% - Accent3 2" xfId="3299"/>
    <cellStyle name="40% - Accent3 2 2" xfId="3300"/>
    <cellStyle name="40% - Accent3 2 3" xfId="3301"/>
    <cellStyle name="40% - Accent3 2 4" xfId="3302"/>
    <cellStyle name="40% - Accent3 3" xfId="3303"/>
    <cellStyle name="40% - Accent4" xfId="3304"/>
    <cellStyle name="40% - Accent4 2" xfId="3305"/>
    <cellStyle name="40% - Accent4 2 2" xfId="3306"/>
    <cellStyle name="40% - Accent4 2 3" xfId="3307"/>
    <cellStyle name="40% - Accent4 2 4" xfId="3308"/>
    <cellStyle name="40% - Accent4 3" xfId="3309"/>
    <cellStyle name="40% - Accent5" xfId="3310"/>
    <cellStyle name="40% - Accent5 2" xfId="3311"/>
    <cellStyle name="40% - Accent5 2 2" xfId="3312"/>
    <cellStyle name="40% - Accent5 2 3" xfId="3313"/>
    <cellStyle name="40% - Accent5 2 4" xfId="3314"/>
    <cellStyle name="40% - Accent5 3" xfId="3315"/>
    <cellStyle name="40% - Accent6" xfId="3316"/>
    <cellStyle name="40% - Accent6 2" xfId="3317"/>
    <cellStyle name="40% - Accent6 2 2" xfId="3318"/>
    <cellStyle name="40% - Accent6 2 3" xfId="3319"/>
    <cellStyle name="40% - Accent6 2 4" xfId="3320"/>
    <cellStyle name="40% - Accent6 3" xfId="3321"/>
    <cellStyle name="60 % - Accent1 2" xfId="3322"/>
    <cellStyle name="60 % - Accent1 2 2" xfId="3323"/>
    <cellStyle name="60 % - Accent1 3" xfId="3324"/>
    <cellStyle name="60 % - Accent2 2" xfId="3325"/>
    <cellStyle name="60 % - Accent2 2 2" xfId="3326"/>
    <cellStyle name="60 % - Accent2 3" xfId="3327"/>
    <cellStyle name="60 % - Accent3 2" xfId="3328"/>
    <cellStyle name="60 % - Accent3 2 2" xfId="3329"/>
    <cellStyle name="60 % - Accent3 3" xfId="3330"/>
    <cellStyle name="60 % - Accent4 2" xfId="3331"/>
    <cellStyle name="60 % - Accent4 2 2" xfId="3332"/>
    <cellStyle name="60 % - Accent4 3" xfId="3333"/>
    <cellStyle name="60 % - Accent5 2" xfId="3334"/>
    <cellStyle name="60 % - Accent5 2 2" xfId="3335"/>
    <cellStyle name="60 % - Accent5 3" xfId="3336"/>
    <cellStyle name="60 % - Accent6 2" xfId="3337"/>
    <cellStyle name="60 % - Accent6 2 2" xfId="3338"/>
    <cellStyle name="60 % - Accent6 3" xfId="3339"/>
    <cellStyle name="60% - Accent1" xfId="3340"/>
    <cellStyle name="60% - Accent1 2" xfId="3341"/>
    <cellStyle name="60% - Accent1 2 2" xfId="3342"/>
    <cellStyle name="60% - Accent1 2 3" xfId="3343"/>
    <cellStyle name="60% - Accent1 2 4" xfId="3344"/>
    <cellStyle name="60% - Accent1 3" xfId="3345"/>
    <cellStyle name="60% - Accent2" xfId="3346"/>
    <cellStyle name="60% - Accent2 2" xfId="3347"/>
    <cellStyle name="60% - Accent2 2 2" xfId="3348"/>
    <cellStyle name="60% - Accent2 2 3" xfId="3349"/>
    <cellStyle name="60% - Accent2 2 4" xfId="3350"/>
    <cellStyle name="60% - Accent2 3" xfId="3351"/>
    <cellStyle name="60% - Accent3" xfId="3352"/>
    <cellStyle name="60% - Accent3 2" xfId="3353"/>
    <cellStyle name="60% - Accent3 2 2" xfId="3354"/>
    <cellStyle name="60% - Accent3 2 3" xfId="3355"/>
    <cellStyle name="60% - Accent3 2 4" xfId="3356"/>
    <cellStyle name="60% - Accent3 3" xfId="3357"/>
    <cellStyle name="60% - Accent4" xfId="3358"/>
    <cellStyle name="60% - Accent4 2" xfId="3359"/>
    <cellStyle name="60% - Accent4 2 2" xfId="3360"/>
    <cellStyle name="60% - Accent4 2 3" xfId="3361"/>
    <cellStyle name="60% - Accent4 2 4" xfId="3362"/>
    <cellStyle name="60% - Accent4 3" xfId="3363"/>
    <cellStyle name="60% - Accent5" xfId="3364"/>
    <cellStyle name="60% - Accent5 2" xfId="3365"/>
    <cellStyle name="60% - Accent5 2 2" xfId="3366"/>
    <cellStyle name="60% - Accent5 2 3" xfId="3367"/>
    <cellStyle name="60% - Accent5 2 4" xfId="3368"/>
    <cellStyle name="60% - Accent5 3" xfId="3369"/>
    <cellStyle name="60% - Accent6" xfId="3370"/>
    <cellStyle name="60% - Accent6 2" xfId="3371"/>
    <cellStyle name="60% - Accent6 2 2" xfId="3372"/>
    <cellStyle name="60% - Accent6 2 3" xfId="3373"/>
    <cellStyle name="60% - Accent6 2 4" xfId="3374"/>
    <cellStyle name="60% - Accent6 3" xfId="3375"/>
    <cellStyle name="Accent1 2" xfId="3376"/>
    <cellStyle name="Accent1 2 2" xfId="3377"/>
    <cellStyle name="Accent1 2 3" xfId="3378"/>
    <cellStyle name="Accent1 2 4" xfId="3379"/>
    <cellStyle name="Accent1 3" xfId="3380"/>
    <cellStyle name="Accent2 2" xfId="3381"/>
    <cellStyle name="Accent2 2 2" xfId="3382"/>
    <cellStyle name="Accent2 2 3" xfId="3383"/>
    <cellStyle name="Accent2 2 4" xfId="3384"/>
    <cellStyle name="Accent2 3" xfId="3385"/>
    <cellStyle name="Accent3 2" xfId="3386"/>
    <cellStyle name="Accent3 2 2" xfId="3387"/>
    <cellStyle name="Accent3 2 3" xfId="3388"/>
    <cellStyle name="Accent3 2 4" xfId="3389"/>
    <cellStyle name="Accent3 3" xfId="3390"/>
    <cellStyle name="Accent4 2" xfId="3391"/>
    <cellStyle name="Accent4 2 2" xfId="3392"/>
    <cellStyle name="Accent4 2 3" xfId="3393"/>
    <cellStyle name="Accent4 2 4" xfId="3394"/>
    <cellStyle name="Accent4 3" xfId="3395"/>
    <cellStyle name="Accent5 2" xfId="3396"/>
    <cellStyle name="Accent5 2 2" xfId="3397"/>
    <cellStyle name="Accent5 2 3" xfId="3398"/>
    <cellStyle name="Accent5 2 4" xfId="3399"/>
    <cellStyle name="Accent5 3" xfId="3400"/>
    <cellStyle name="Accent6 2" xfId="3401"/>
    <cellStyle name="Accent6 2 2" xfId="3402"/>
    <cellStyle name="Accent6 2 3" xfId="3403"/>
    <cellStyle name="Accent6 2 4" xfId="3404"/>
    <cellStyle name="Accent6 3" xfId="3405"/>
    <cellStyle name="ANCLAS,REZONES Y SUS PARTES,DE FUNDICION,DE HIERRO O DE ACERO" xfId="3406"/>
    <cellStyle name="annee semestre" xfId="3407"/>
    <cellStyle name="annee semestre 2" xfId="3408"/>
    <cellStyle name="annee semestre 2 2" xfId="3409"/>
    <cellStyle name="annee semestre 2 2 2" xfId="3410"/>
    <cellStyle name="annee semestre 2 3" xfId="3411"/>
    <cellStyle name="annee semestre 3" xfId="3412"/>
    <cellStyle name="annee semestre 3 2" xfId="3413"/>
    <cellStyle name="annee semestre 3 2 2" xfId="3414"/>
    <cellStyle name="annee semestre 3 3" xfId="3415"/>
    <cellStyle name="annee semestre 4" xfId="3416"/>
    <cellStyle name="annee semestre 4 2" xfId="3417"/>
    <cellStyle name="annee semestre 5" xfId="3418"/>
    <cellStyle name="Avertissement 2" xfId="3419"/>
    <cellStyle name="Avertissement 2 2" xfId="3420"/>
    <cellStyle name="Avertissement 3" xfId="3421"/>
    <cellStyle name="Bad" xfId="3422"/>
    <cellStyle name="Bad 2" xfId="3423"/>
    <cellStyle name="Bad 2 2" xfId="3424"/>
    <cellStyle name="Bad 2 3" xfId="3425"/>
    <cellStyle name="Bad 2 4" xfId="3426"/>
    <cellStyle name="Bad 3" xfId="3427"/>
    <cellStyle name="Bad 3 2" xfId="3428"/>
    <cellStyle name="Bad 3 3" xfId="3429"/>
    <cellStyle name="Bad 3 4" xfId="3430"/>
    <cellStyle name="Bad 4" xfId="3431"/>
    <cellStyle name="bin" xfId="3432"/>
    <cellStyle name="bin 10" xfId="3433"/>
    <cellStyle name="bin 2" xfId="3434"/>
    <cellStyle name="bin 3" xfId="3435"/>
    <cellStyle name="bin 4" xfId="3436"/>
    <cellStyle name="bin 5" xfId="3437"/>
    <cellStyle name="bin 6" xfId="3438"/>
    <cellStyle name="bin 7" xfId="3439"/>
    <cellStyle name="bin 8" xfId="3440"/>
    <cellStyle name="bin 9" xfId="3441"/>
    <cellStyle name="blue" xfId="3442"/>
    <cellStyle name="blue 2" xfId="3443"/>
    <cellStyle name="blue 3" xfId="3444"/>
    <cellStyle name="Ç¥ÁØ_ENRL2" xfId="3445"/>
    <cellStyle name="caché" xfId="3446"/>
    <cellStyle name="Calcul 2" xfId="3447"/>
    <cellStyle name="Calcul 2 2" xfId="3448"/>
    <cellStyle name="Calcul 2 2 2" xfId="3449"/>
    <cellStyle name="Calcul 2 2 2 2" xfId="3450"/>
    <cellStyle name="Calcul 2 2 2 2 2" xfId="3451"/>
    <cellStyle name="Calcul 2 2 2 3" xfId="3452"/>
    <cellStyle name="Calcul 2 2 3" xfId="3453"/>
    <cellStyle name="Calcul 2 2 3 2" xfId="3454"/>
    <cellStyle name="Calcul 2 2 3 2 2" xfId="3455"/>
    <cellStyle name="Calcul 2 2 3 3" xfId="3456"/>
    <cellStyle name="Calcul 2 2 4" xfId="3457"/>
    <cellStyle name="Calcul 2 2 4 2" xfId="3458"/>
    <cellStyle name="Calcul 2 2 4 2 2" xfId="3459"/>
    <cellStyle name="Calcul 2 2 4 3" xfId="3460"/>
    <cellStyle name="Calcul 2 2 5" xfId="3461"/>
    <cellStyle name="Calcul 2 2 5 2" xfId="3462"/>
    <cellStyle name="Calcul 2 2 6" xfId="3463"/>
    <cellStyle name="Calcul 2 3" xfId="3464"/>
    <cellStyle name="Calcul 2 3 2" xfId="3465"/>
    <cellStyle name="Calcul 2 3 2 2" xfId="3466"/>
    <cellStyle name="Calcul 2 3 2 2 2" xfId="3467"/>
    <cellStyle name="Calcul 2 3 2 3" xfId="3468"/>
    <cellStyle name="Calcul 2 3 3" xfId="3469"/>
    <cellStyle name="Calcul 2 3 3 2" xfId="3470"/>
    <cellStyle name="Calcul 2 3 3 2 2" xfId="3471"/>
    <cellStyle name="Calcul 2 3 3 3" xfId="3472"/>
    <cellStyle name="Calcul 2 3 4" xfId="3473"/>
    <cellStyle name="Calcul 2 3 4 2" xfId="3474"/>
    <cellStyle name="Calcul 2 3 4 2 2" xfId="3475"/>
    <cellStyle name="Calcul 2 3 4 3" xfId="3476"/>
    <cellStyle name="Calcul 2 3 5" xfId="3477"/>
    <cellStyle name="Calcul 2 3 5 2" xfId="3478"/>
    <cellStyle name="Calcul 2 3 6" xfId="3479"/>
    <cellStyle name="Calcul 2 4" xfId="3480"/>
    <cellStyle name="Calcul 2 4 2" xfId="3481"/>
    <cellStyle name="Calcul 2 4 2 2" xfId="3482"/>
    <cellStyle name="Calcul 2 4 2 2 2" xfId="3483"/>
    <cellStyle name="Calcul 2 4 2 3" xfId="3484"/>
    <cellStyle name="Calcul 2 4 3" xfId="3485"/>
    <cellStyle name="Calcul 2 4 3 2" xfId="3486"/>
    <cellStyle name="Calcul 2 4 3 2 2" xfId="3487"/>
    <cellStyle name="Calcul 2 4 3 3" xfId="3488"/>
    <cellStyle name="Calcul 2 4 4" xfId="3489"/>
    <cellStyle name="Calcul 2 4 4 2" xfId="3490"/>
    <cellStyle name="Calcul 2 4 4 2 2" xfId="3491"/>
    <cellStyle name="Calcul 2 4 4 3" xfId="3492"/>
    <cellStyle name="Calcul 2 4 5" xfId="3493"/>
    <cellStyle name="Calcul 2 4 5 2" xfId="3494"/>
    <cellStyle name="Calcul 2 4 6" xfId="3495"/>
    <cellStyle name="Calcul 2 5" xfId="3496"/>
    <cellStyle name="Calcul 2 6" xfId="3497"/>
    <cellStyle name="Calcul 3" xfId="3498"/>
    <cellStyle name="Calculation" xfId="3499"/>
    <cellStyle name="Calculation 2" xfId="3500"/>
    <cellStyle name="Calculation 2 2" xfId="3501"/>
    <cellStyle name="Calculation 2 3" xfId="3502"/>
    <cellStyle name="Calculation 2 4" xfId="3503"/>
    <cellStyle name="Calculation 3" xfId="3504"/>
    <cellStyle name="Calculation 3 2" xfId="3505"/>
    <cellStyle name="Calculation 4" xfId="3506"/>
    <cellStyle name="cell" xfId="3507"/>
    <cellStyle name="cell 10" xfId="3508"/>
    <cellStyle name="cell 11" xfId="3509"/>
    <cellStyle name="cell 2" xfId="3510"/>
    <cellStyle name="cell 2 2" xfId="3511"/>
    <cellStyle name="cell 2 2 2" xfId="3512"/>
    <cellStyle name="cell 2 3" xfId="3513"/>
    <cellStyle name="cell 3" xfId="3514"/>
    <cellStyle name="cell 3 2" xfId="3515"/>
    <cellStyle name="cell 3 2 2" xfId="3516"/>
    <cellStyle name="cell 3 2 3" xfId="3517"/>
    <cellStyle name="cell 3 3" xfId="3518"/>
    <cellStyle name="cell 3 3 2" xfId="3519"/>
    <cellStyle name="cell 3 3 3" xfId="3520"/>
    <cellStyle name="cell 3 4" xfId="3521"/>
    <cellStyle name="cell 3 5" xfId="3522"/>
    <cellStyle name="cell 4" xfId="3523"/>
    <cellStyle name="cell 4 2" xfId="3524"/>
    <cellStyle name="cell 4 2 2" xfId="3525"/>
    <cellStyle name="cell 4 2 3" xfId="3526"/>
    <cellStyle name="cell 4 3" xfId="3527"/>
    <cellStyle name="cell 4 3 2" xfId="3528"/>
    <cellStyle name="cell 4 3 3" xfId="3529"/>
    <cellStyle name="cell 4 4" xfId="3530"/>
    <cellStyle name="cell 4 5" xfId="3531"/>
    <cellStyle name="cell 5" xfId="3532"/>
    <cellStyle name="cell 5 2" xfId="3533"/>
    <cellStyle name="cell 5 3" xfId="3534"/>
    <cellStyle name="cell 6" xfId="3535"/>
    <cellStyle name="cell 6 2" xfId="3536"/>
    <cellStyle name="cell 6 3" xfId="3537"/>
    <cellStyle name="cell 7" xfId="3538"/>
    <cellStyle name="cell 7 2" xfId="3539"/>
    <cellStyle name="cell 7 3" xfId="3540"/>
    <cellStyle name="cell 8" xfId="3541"/>
    <cellStyle name="cell 8 2" xfId="3542"/>
    <cellStyle name="cell 8 3" xfId="3543"/>
    <cellStyle name="cell 9" xfId="3544"/>
    <cellStyle name="cell 9 2" xfId="3545"/>
    <cellStyle name="cell 9 3" xfId="3546"/>
    <cellStyle name="Cellule liée 2" xfId="3547"/>
    <cellStyle name="Cellule liée 2 2" xfId="3548"/>
    <cellStyle name="Cellule liée 3" xfId="3549"/>
    <cellStyle name="Check Cell" xfId="3550"/>
    <cellStyle name="Check Cell 2" xfId="3551"/>
    <cellStyle name="Check Cell 2 2" xfId="3552"/>
    <cellStyle name="Check Cell 2 3" xfId="3553"/>
    <cellStyle name="Check Cell 2 4" xfId="3554"/>
    <cellStyle name="Check Cell 3" xfId="3555"/>
    <cellStyle name="Code additions" xfId="3556"/>
    <cellStyle name="Code additions 2" xfId="3557"/>
    <cellStyle name="Code additions 2 2" xfId="3558"/>
    <cellStyle name="Code additions 2 2 2" xfId="3559"/>
    <cellStyle name="Code additions 2 2 2 2" xfId="3560"/>
    <cellStyle name="Code additions 2 2 2 2 2" xfId="3561"/>
    <cellStyle name="Code additions 2 2 2 3" xfId="3562"/>
    <cellStyle name="Code additions 2 2 2 3 2" xfId="3563"/>
    <cellStyle name="Code additions 2 2 3" xfId="3564"/>
    <cellStyle name="Code additions 2 2 3 2" xfId="3565"/>
    <cellStyle name="Code additions 2 2 3 2 2" xfId="3566"/>
    <cellStyle name="Code additions 2 2 3 3" xfId="3567"/>
    <cellStyle name="Code additions 2 2 3 3 2" xfId="3568"/>
    <cellStyle name="Code additions 2 2 4" xfId="3569"/>
    <cellStyle name="Code additions 2 2 4 2" xfId="3570"/>
    <cellStyle name="Code additions 2 3" xfId="3571"/>
    <cellStyle name="Code additions 2 3 2" xfId="3572"/>
    <cellStyle name="Code additions 2 3 2 2" xfId="3573"/>
    <cellStyle name="Code additions 2 3 2 2 2" xfId="3574"/>
    <cellStyle name="Code additions 2 3 2 3" xfId="3575"/>
    <cellStyle name="Code additions 2 3 2 3 2" xfId="3576"/>
    <cellStyle name="Code additions 2 3 3" xfId="3577"/>
    <cellStyle name="Code additions 2 3 3 2" xfId="3578"/>
    <cellStyle name="Code additions 2 3 3 2 2" xfId="3579"/>
    <cellStyle name="Code additions 2 3 3 3" xfId="3580"/>
    <cellStyle name="Code additions 2 3 3 3 2" xfId="3581"/>
    <cellStyle name="Code additions 2 3 4" xfId="3582"/>
    <cellStyle name="Code additions 2 3 4 2" xfId="3583"/>
    <cellStyle name="Code additions 2 4" xfId="3584"/>
    <cellStyle name="Code additions 2 4 2" xfId="3585"/>
    <cellStyle name="Code additions 2 4 2 2" xfId="3586"/>
    <cellStyle name="Code additions 2 4 3" xfId="3587"/>
    <cellStyle name="Code additions 2 4 3 2" xfId="3588"/>
    <cellStyle name="Code additions 2 5" xfId="3589"/>
    <cellStyle name="Code additions 2 5 2" xfId="3590"/>
    <cellStyle name="Code additions 2 5 2 2" xfId="3591"/>
    <cellStyle name="Code additions 2 5 3" xfId="3592"/>
    <cellStyle name="Code additions 2 5 3 2" xfId="3593"/>
    <cellStyle name="Code additions 2 6" xfId="3594"/>
    <cellStyle name="Code additions 2 6 2" xfId="3595"/>
    <cellStyle name="Code additions 3" xfId="3596"/>
    <cellStyle name="Code additions 3 2" xfId="3597"/>
    <cellStyle name="Code additions 3 2 2" xfId="3598"/>
    <cellStyle name="Code additions 3 2 2 2" xfId="3599"/>
    <cellStyle name="Code additions 3 2 2 2 2" xfId="3600"/>
    <cellStyle name="Code additions 3 2 2 3" xfId="3601"/>
    <cellStyle name="Code additions 3 2 2 3 2" xfId="3602"/>
    <cellStyle name="Code additions 3 2 3" xfId="3603"/>
    <cellStyle name="Code additions 3 2 3 2" xfId="3604"/>
    <cellStyle name="Code additions 3 2 3 2 2" xfId="3605"/>
    <cellStyle name="Code additions 3 2 3 3" xfId="3606"/>
    <cellStyle name="Code additions 3 2 3 3 2" xfId="3607"/>
    <cellStyle name="Code additions 3 2 4" xfId="3608"/>
    <cellStyle name="Code additions 3 2 4 2" xfId="3609"/>
    <cellStyle name="Code additions 3 3" xfId="3610"/>
    <cellStyle name="Code additions 3 3 2" xfId="3611"/>
    <cellStyle name="Code additions 3 3 2 2" xfId="3612"/>
    <cellStyle name="Code additions 3 3 2 2 2" xfId="3613"/>
    <cellStyle name="Code additions 3 3 2 3" xfId="3614"/>
    <cellStyle name="Code additions 3 3 2 3 2" xfId="3615"/>
    <cellStyle name="Code additions 3 3 3" xfId="3616"/>
    <cellStyle name="Code additions 3 3 3 2" xfId="3617"/>
    <cellStyle name="Code additions 3 3 3 2 2" xfId="3618"/>
    <cellStyle name="Code additions 3 3 3 3" xfId="3619"/>
    <cellStyle name="Code additions 3 3 3 3 2" xfId="3620"/>
    <cellStyle name="Code additions 3 3 4" xfId="3621"/>
    <cellStyle name="Code additions 3 3 4 2" xfId="3622"/>
    <cellStyle name="Code additions 3 4" xfId="3623"/>
    <cellStyle name="Code additions 3 4 2" xfId="3624"/>
    <cellStyle name="Code additions 3 4 2 2" xfId="3625"/>
    <cellStyle name="Code additions 3 4 3" xfId="3626"/>
    <cellStyle name="Code additions 3 4 3 2" xfId="3627"/>
    <cellStyle name="Code additions 3 5" xfId="3628"/>
    <cellStyle name="Code additions 3 5 2" xfId="3629"/>
    <cellStyle name="Code additions 3 5 2 2" xfId="3630"/>
    <cellStyle name="Code additions 3 5 3" xfId="3631"/>
    <cellStyle name="Code additions 3 5 3 2" xfId="3632"/>
    <cellStyle name="Code additions 3 6" xfId="3633"/>
    <cellStyle name="Code additions 3 6 2" xfId="3634"/>
    <cellStyle name="Code additions 4" xfId="3635"/>
    <cellStyle name="Code additions 4 2" xfId="3636"/>
    <cellStyle name="Code additions 4 2 2" xfId="3637"/>
    <cellStyle name="Code additions 4 2 2 2" xfId="3638"/>
    <cellStyle name="Code additions 4 2 2 2 2" xfId="3639"/>
    <cellStyle name="Code additions 4 2 2 3" xfId="3640"/>
    <cellStyle name="Code additions 4 2 2 3 2" xfId="3641"/>
    <cellStyle name="Code additions 4 2 3" xfId="3642"/>
    <cellStyle name="Code additions 4 2 3 2" xfId="3643"/>
    <cellStyle name="Code additions 4 2 3 2 2" xfId="3644"/>
    <cellStyle name="Code additions 4 2 3 3" xfId="3645"/>
    <cellStyle name="Code additions 4 2 3 3 2" xfId="3646"/>
    <cellStyle name="Code additions 4 2 4" xfId="3647"/>
    <cellStyle name="Code additions 4 2 4 2" xfId="3648"/>
    <cellStyle name="Code additions 4 3" xfId="3649"/>
    <cellStyle name="Code additions 4 3 2" xfId="3650"/>
    <cellStyle name="Code additions 4 3 2 2" xfId="3651"/>
    <cellStyle name="Code additions 4 3 2 2 2" xfId="3652"/>
    <cellStyle name="Code additions 4 3 2 3" xfId="3653"/>
    <cellStyle name="Code additions 4 3 2 3 2" xfId="3654"/>
    <cellStyle name="Code additions 4 3 3" xfId="3655"/>
    <cellStyle name="Code additions 4 3 3 2" xfId="3656"/>
    <cellStyle name="Code additions 4 3 3 2 2" xfId="3657"/>
    <cellStyle name="Code additions 4 3 3 3" xfId="3658"/>
    <cellStyle name="Code additions 4 3 3 3 2" xfId="3659"/>
    <cellStyle name="Code additions 4 3 4" xfId="3660"/>
    <cellStyle name="Code additions 4 3 4 2" xfId="3661"/>
    <cellStyle name="Code additions 4 4" xfId="3662"/>
    <cellStyle name="Code additions 4 4 2" xfId="3663"/>
    <cellStyle name="Code additions 4 4 2 2" xfId="3664"/>
    <cellStyle name="Code additions 4 4 3" xfId="3665"/>
    <cellStyle name="Code additions 4 4 3 2" xfId="3666"/>
    <cellStyle name="Code additions 4 5" xfId="3667"/>
    <cellStyle name="Code additions 4 5 2" xfId="3668"/>
    <cellStyle name="Code additions 4 5 2 2" xfId="3669"/>
    <cellStyle name="Code additions 4 5 3" xfId="3670"/>
    <cellStyle name="Code additions 4 5 3 2" xfId="3671"/>
    <cellStyle name="Code additions 4 6" xfId="3672"/>
    <cellStyle name="Code additions 4 6 2" xfId="3673"/>
    <cellStyle name="Code additions 5" xfId="3674"/>
    <cellStyle name="Code additions 5 2" xfId="3675"/>
    <cellStyle name="Code additions 5 2 2" xfId="3676"/>
    <cellStyle name="Code additions 5 2 2 2" xfId="3677"/>
    <cellStyle name="Code additions 5 2 3" xfId="3678"/>
    <cellStyle name="Code additions 5 2 3 2" xfId="3679"/>
    <cellStyle name="Code additions 5 3" xfId="3680"/>
    <cellStyle name="Code additions 5 3 2" xfId="3681"/>
    <cellStyle name="Code additions 5 3 2 2" xfId="3682"/>
    <cellStyle name="Code additions 5 3 3" xfId="3683"/>
    <cellStyle name="Code additions 5 3 3 2" xfId="3684"/>
    <cellStyle name="Code additions 5 4" xfId="3685"/>
    <cellStyle name="Code additions 5 4 2" xfId="3686"/>
    <cellStyle name="Code additions 6" xfId="3687"/>
    <cellStyle name="Code additions 6 2" xfId="3688"/>
    <cellStyle name="Code additions 6 2 2" xfId="3689"/>
    <cellStyle name="Code additions 6 2 2 2" xfId="3690"/>
    <cellStyle name="Code additions 6 2 3" xfId="3691"/>
    <cellStyle name="Code additions 6 2 3 2" xfId="3692"/>
    <cellStyle name="Code additions 6 3" xfId="3693"/>
    <cellStyle name="Code additions 6 3 2" xfId="3694"/>
    <cellStyle name="Code additions 6 3 2 2" xfId="3695"/>
    <cellStyle name="Code additions 6 3 3" xfId="3696"/>
    <cellStyle name="Code additions 6 3 3 2" xfId="3697"/>
    <cellStyle name="Code additions 6 4" xfId="3698"/>
    <cellStyle name="Code additions 6 4 2" xfId="3699"/>
    <cellStyle name="Code additions 7" xfId="3700"/>
    <cellStyle name="Code additions 7 2" xfId="3701"/>
    <cellStyle name="Code additions 7 2 2" xfId="3702"/>
    <cellStyle name="Code additions 7 3" xfId="3703"/>
    <cellStyle name="Code additions 7 3 2" xfId="3704"/>
    <cellStyle name="Code additions 8" xfId="3705"/>
    <cellStyle name="Code additions 8 2" xfId="3706"/>
    <cellStyle name="Code additions 8 2 2" xfId="3707"/>
    <cellStyle name="Code additions 8 3" xfId="3708"/>
    <cellStyle name="Code additions 8 3 2" xfId="3709"/>
    <cellStyle name="Code additions 9" xfId="3710"/>
    <cellStyle name="Code additions 9 2" xfId="3711"/>
    <cellStyle name="Col&amp;RowHeadings" xfId="3712"/>
    <cellStyle name="ColCodes" xfId="3713"/>
    <cellStyle name="ColTitles" xfId="3714"/>
    <cellStyle name="ColTitles 10" xfId="3715"/>
    <cellStyle name="ColTitles 10 2" xfId="3716"/>
    <cellStyle name="ColTitles 11" xfId="3717"/>
    <cellStyle name="ColTitles 11 2" xfId="3718"/>
    <cellStyle name="ColTitles 12" xfId="3719"/>
    <cellStyle name="ColTitles 12 2" xfId="3720"/>
    <cellStyle name="ColTitles 13" xfId="3721"/>
    <cellStyle name="ColTitles 13 2" xfId="3722"/>
    <cellStyle name="ColTitles 14" xfId="3723"/>
    <cellStyle name="ColTitles 14 2" xfId="3724"/>
    <cellStyle name="ColTitles 15" xfId="3725"/>
    <cellStyle name="ColTitles 15 2" xfId="3726"/>
    <cellStyle name="ColTitles 16" xfId="3727"/>
    <cellStyle name="ColTitles 16 2" xfId="3728"/>
    <cellStyle name="ColTitles 17" xfId="3729"/>
    <cellStyle name="ColTitles 18" xfId="3730"/>
    <cellStyle name="ColTitles 19" xfId="3731"/>
    <cellStyle name="ColTitles 2" xfId="3732"/>
    <cellStyle name="ColTitles 2 2" xfId="3733"/>
    <cellStyle name="ColTitles 2 3" xfId="3734"/>
    <cellStyle name="ColTitles 2 4" xfId="3735"/>
    <cellStyle name="ColTitles 3" xfId="3736"/>
    <cellStyle name="ColTitles 3 2" xfId="3737"/>
    <cellStyle name="ColTitles 4" xfId="3738"/>
    <cellStyle name="ColTitles 4 2" xfId="3739"/>
    <cellStyle name="ColTitles 5" xfId="3740"/>
    <cellStyle name="ColTitles 5 2" xfId="3741"/>
    <cellStyle name="ColTitles 6" xfId="3742"/>
    <cellStyle name="ColTitles 6 2" xfId="3743"/>
    <cellStyle name="ColTitles 7" xfId="3744"/>
    <cellStyle name="ColTitles 7 2" xfId="3745"/>
    <cellStyle name="ColTitles 8" xfId="3746"/>
    <cellStyle name="ColTitles 8 2" xfId="3747"/>
    <cellStyle name="ColTitles 9" xfId="3748"/>
    <cellStyle name="ColTitles 9 2" xfId="3749"/>
    <cellStyle name="column" xfId="3750"/>
    <cellStyle name="Comma  [1]" xfId="3751"/>
    <cellStyle name="Comma [0] 2" xfId="3752"/>
    <cellStyle name="Comma [1]" xfId="3753"/>
    <cellStyle name="Comma 10" xfId="3754"/>
    <cellStyle name="Comma 10 2" xfId="3755"/>
    <cellStyle name="Comma 10 2 2" xfId="3756"/>
    <cellStyle name="Comma 10 2 2 2" xfId="3757"/>
    <cellStyle name="Comma 10 2 2 2 2" xfId="3758"/>
    <cellStyle name="Comma 10 2 2 2 2 2" xfId="3759"/>
    <cellStyle name="Comma 10 2 2 2 3" xfId="3760"/>
    <cellStyle name="Comma 10 2 2 3" xfId="3761"/>
    <cellStyle name="Comma 10 2 2 3 2" xfId="3762"/>
    <cellStyle name="Comma 10 2 2 4" xfId="3763"/>
    <cellStyle name="Comma 10 2 3" xfId="3764"/>
    <cellStyle name="Comma 10 2 3 2" xfId="3765"/>
    <cellStyle name="Comma 10 2 3 2 2" xfId="3766"/>
    <cellStyle name="Comma 10 2 3 2 2 2" xfId="3767"/>
    <cellStyle name="Comma 10 2 3 2 3" xfId="3768"/>
    <cellStyle name="Comma 10 2 3 3" xfId="3769"/>
    <cellStyle name="Comma 10 2 3 3 2" xfId="3770"/>
    <cellStyle name="Comma 10 2 3 4" xfId="3771"/>
    <cellStyle name="Comma 10 2 4" xfId="3772"/>
    <cellStyle name="Comma 10 3" xfId="3773"/>
    <cellStyle name="Comma 10 3 2" xfId="3774"/>
    <cellStyle name="Comma 10 3 2 2" xfId="3775"/>
    <cellStyle name="Comma 10 3 2 2 2" xfId="3776"/>
    <cellStyle name="Comma 10 3 2 3" xfId="3777"/>
    <cellStyle name="Comma 10 3 3" xfId="3778"/>
    <cellStyle name="Comma 10 3 3 2" xfId="3779"/>
    <cellStyle name="Comma 10 3 4" xfId="3780"/>
    <cellStyle name="Comma 10 4" xfId="3781"/>
    <cellStyle name="Comma 10 4 2" xfId="3782"/>
    <cellStyle name="Comma 10 4 2 2" xfId="3783"/>
    <cellStyle name="Comma 10 4 2 2 2" xfId="3784"/>
    <cellStyle name="Comma 10 4 2 3" xfId="3785"/>
    <cellStyle name="Comma 10 4 3" xfId="3786"/>
    <cellStyle name="Comma 10 4 3 2" xfId="3787"/>
    <cellStyle name="Comma 10 4 4" xfId="3788"/>
    <cellStyle name="Comma 10 5" xfId="3789"/>
    <cellStyle name="Comma 10 5 2" xfId="3790"/>
    <cellStyle name="Comma 10 5 2 2" xfId="3791"/>
    <cellStyle name="Comma 10 5 3" xfId="3792"/>
    <cellStyle name="Comma 10 6" xfId="3793"/>
    <cellStyle name="Comma 10 6 2" xfId="3794"/>
    <cellStyle name="Comma 10 7" xfId="3795"/>
    <cellStyle name="Comma 10 8" xfId="3796"/>
    <cellStyle name="Comma 100" xfId="3797"/>
    <cellStyle name="Comma 101" xfId="3798"/>
    <cellStyle name="Comma 102" xfId="3799"/>
    <cellStyle name="Comma 103" xfId="3800"/>
    <cellStyle name="Comma 104" xfId="3801"/>
    <cellStyle name="Comma 106" xfId="3802"/>
    <cellStyle name="Comma 107" xfId="3803"/>
    <cellStyle name="Comma 108" xfId="3804"/>
    <cellStyle name="Comma 11" xfId="3805"/>
    <cellStyle name="Comma 11 2" xfId="3806"/>
    <cellStyle name="Comma 11 2 2" xfId="3807"/>
    <cellStyle name="Comma 11 2 2 2" xfId="3808"/>
    <cellStyle name="Comma 11 2 2 2 2" xfId="3809"/>
    <cellStyle name="Comma 11 2 2 2 2 2" xfId="3810"/>
    <cellStyle name="Comma 11 2 2 2 3" xfId="3811"/>
    <cellStyle name="Comma 11 2 2 3" xfId="3812"/>
    <cellStyle name="Comma 11 2 2 3 2" xfId="3813"/>
    <cellStyle name="Comma 11 2 2 4" xfId="3814"/>
    <cellStyle name="Comma 11 2 3" xfId="3815"/>
    <cellStyle name="Comma 11 2 3 2" xfId="3816"/>
    <cellStyle name="Comma 11 2 3 2 2" xfId="3817"/>
    <cellStyle name="Comma 11 2 3 2 2 2" xfId="3818"/>
    <cellStyle name="Comma 11 2 3 2 3" xfId="3819"/>
    <cellStyle name="Comma 11 2 3 3" xfId="3820"/>
    <cellStyle name="Comma 11 2 3 3 2" xfId="3821"/>
    <cellStyle name="Comma 11 2 3 4" xfId="3822"/>
    <cellStyle name="Comma 11 2 4" xfId="3823"/>
    <cellStyle name="Comma 11 2 4 2" xfId="3824"/>
    <cellStyle name="Comma 11 2 4 2 2" xfId="3825"/>
    <cellStyle name="Comma 11 2 4 3" xfId="3826"/>
    <cellStyle name="Comma 11 2 5" xfId="3827"/>
    <cellStyle name="Comma 11 2 5 2" xfId="3828"/>
    <cellStyle name="Comma 11 2 6" xfId="3829"/>
    <cellStyle name="Comma 11 3" xfId="3830"/>
    <cellStyle name="Comma 11 3 2" xfId="3831"/>
    <cellStyle name="Comma 11 3 2 2" xfId="3832"/>
    <cellStyle name="Comma 11 3 2 2 2" xfId="3833"/>
    <cellStyle name="Comma 11 3 2 3" xfId="3834"/>
    <cellStyle name="Comma 11 3 3" xfId="3835"/>
    <cellStyle name="Comma 11 3 3 2" xfId="3836"/>
    <cellStyle name="Comma 11 3 4" xfId="3837"/>
    <cellStyle name="Comma 11 4" xfId="3838"/>
    <cellStyle name="Comma 11 4 2" xfId="3839"/>
    <cellStyle name="Comma 11 4 2 2" xfId="3840"/>
    <cellStyle name="Comma 11 4 2 2 2" xfId="3841"/>
    <cellStyle name="Comma 11 4 2 3" xfId="3842"/>
    <cellStyle name="Comma 11 4 3" xfId="3843"/>
    <cellStyle name="Comma 11 4 3 2" xfId="3844"/>
    <cellStyle name="Comma 11 4 4" xfId="3845"/>
    <cellStyle name="Comma 11 5" xfId="3846"/>
    <cellStyle name="Comma 11 5 2" xfId="3847"/>
    <cellStyle name="Comma 11 5 2 2" xfId="3848"/>
    <cellStyle name="Comma 11 5 3" xfId="3849"/>
    <cellStyle name="Comma 11 6" xfId="3850"/>
    <cellStyle name="Comma 11 6 2" xfId="3851"/>
    <cellStyle name="Comma 11 7" xfId="3852"/>
    <cellStyle name="Comma 110" xfId="3853"/>
    <cellStyle name="Comma 111" xfId="3854"/>
    <cellStyle name="Comma 112" xfId="3855"/>
    <cellStyle name="Comma 114" xfId="3856"/>
    <cellStyle name="Comma 115" xfId="3857"/>
    <cellStyle name="Comma 116" xfId="3858"/>
    <cellStyle name="Comma 118" xfId="3859"/>
    <cellStyle name="Comma 12" xfId="3860"/>
    <cellStyle name="Comma 12 2" xfId="3861"/>
    <cellStyle name="Comma 12 2 2" xfId="3862"/>
    <cellStyle name="Comma 12 2 2 2" xfId="3863"/>
    <cellStyle name="Comma 12 2 2 2 2" xfId="3864"/>
    <cellStyle name="Comma 12 2 2 2 2 2" xfId="3865"/>
    <cellStyle name="Comma 12 2 2 2 3" xfId="3866"/>
    <cellStyle name="Comma 12 2 2 3" xfId="3867"/>
    <cellStyle name="Comma 12 2 2 3 2" xfId="3868"/>
    <cellStyle name="Comma 12 2 2 4" xfId="3869"/>
    <cellStyle name="Comma 12 2 3" xfId="3870"/>
    <cellStyle name="Comma 12 2 3 2" xfId="3871"/>
    <cellStyle name="Comma 12 2 3 2 2" xfId="3872"/>
    <cellStyle name="Comma 12 2 3 2 2 2" xfId="3873"/>
    <cellStyle name="Comma 12 2 3 2 3" xfId="3874"/>
    <cellStyle name="Comma 12 2 3 3" xfId="3875"/>
    <cellStyle name="Comma 12 2 3 3 2" xfId="3876"/>
    <cellStyle name="Comma 12 2 3 4" xfId="3877"/>
    <cellStyle name="Comma 12 2 4" xfId="3878"/>
    <cellStyle name="Comma 12 2 4 2" xfId="3879"/>
    <cellStyle name="Comma 12 2 4 2 2" xfId="3880"/>
    <cellStyle name="Comma 12 2 4 3" xfId="3881"/>
    <cellStyle name="Comma 12 2 5" xfId="3882"/>
    <cellStyle name="Comma 12 2 5 2" xfId="3883"/>
    <cellStyle name="Comma 12 2 6" xfId="3884"/>
    <cellStyle name="Comma 12 3" xfId="3885"/>
    <cellStyle name="Comma 12 3 2" xfId="3886"/>
    <cellStyle name="Comma 12 3 2 2" xfId="3887"/>
    <cellStyle name="Comma 12 3 2 2 2" xfId="3888"/>
    <cellStyle name="Comma 12 3 2 3" xfId="3889"/>
    <cellStyle name="Comma 12 3 3" xfId="3890"/>
    <cellStyle name="Comma 12 3 3 2" xfId="3891"/>
    <cellStyle name="Comma 12 3 4" xfId="3892"/>
    <cellStyle name="Comma 12 4" xfId="3893"/>
    <cellStyle name="Comma 12 4 2" xfId="3894"/>
    <cellStyle name="Comma 12 4 2 2" xfId="3895"/>
    <cellStyle name="Comma 12 4 2 2 2" xfId="3896"/>
    <cellStyle name="Comma 12 4 2 3" xfId="3897"/>
    <cellStyle name="Comma 12 4 3" xfId="3898"/>
    <cellStyle name="Comma 12 4 3 2" xfId="3899"/>
    <cellStyle name="Comma 12 4 4" xfId="3900"/>
    <cellStyle name="Comma 12 5" xfId="3901"/>
    <cellStyle name="Comma 12 5 2" xfId="3902"/>
    <cellStyle name="Comma 12 5 2 2" xfId="3903"/>
    <cellStyle name="Comma 12 5 3" xfId="3904"/>
    <cellStyle name="Comma 12 6" xfId="3905"/>
    <cellStyle name="Comma 12 6 2" xfId="3906"/>
    <cellStyle name="Comma 12 7" xfId="3907"/>
    <cellStyle name="Comma 120" xfId="3908"/>
    <cellStyle name="Comma 121" xfId="3909"/>
    <cellStyle name="Comma 124" xfId="3910"/>
    <cellStyle name="Comma 125" xfId="3911"/>
    <cellStyle name="Comma 126" xfId="3912"/>
    <cellStyle name="Comma 127" xfId="3913"/>
    <cellStyle name="Comma 128" xfId="3914"/>
    <cellStyle name="Comma 129" xfId="3915"/>
    <cellStyle name="Comma 13" xfId="3916"/>
    <cellStyle name="Comma 13 2" xfId="3917"/>
    <cellStyle name="Comma 13 2 2" xfId="3918"/>
    <cellStyle name="Comma 13 2 2 2" xfId="3919"/>
    <cellStyle name="Comma 13 2 3" xfId="3920"/>
    <cellStyle name="Comma 13 3" xfId="3921"/>
    <cellStyle name="Comma 13 3 2" xfId="3922"/>
    <cellStyle name="Comma 13 4" xfId="3923"/>
    <cellStyle name="Comma 130" xfId="3924"/>
    <cellStyle name="Comma 14" xfId="3925"/>
    <cellStyle name="Comma 14 2" xfId="3926"/>
    <cellStyle name="Comma 14 2 2" xfId="3927"/>
    <cellStyle name="Comma 14 2 2 2" xfId="3928"/>
    <cellStyle name="Comma 14 2 2 2 2" xfId="3929"/>
    <cellStyle name="Comma 14 2 2 2 2 2" xfId="3930"/>
    <cellStyle name="Comma 14 2 2 2 3" xfId="3931"/>
    <cellStyle name="Comma 14 2 2 3" xfId="3932"/>
    <cellStyle name="Comma 14 2 2 3 2" xfId="3933"/>
    <cellStyle name="Comma 14 2 2 4" xfId="3934"/>
    <cellStyle name="Comma 14 2 3" xfId="3935"/>
    <cellStyle name="Comma 14 2 3 2" xfId="3936"/>
    <cellStyle name="Comma 14 2 3 2 2" xfId="3937"/>
    <cellStyle name="Comma 14 2 3 2 2 2" xfId="3938"/>
    <cellStyle name="Comma 14 2 3 2 3" xfId="3939"/>
    <cellStyle name="Comma 14 2 3 3" xfId="3940"/>
    <cellStyle name="Comma 14 2 3 3 2" xfId="3941"/>
    <cellStyle name="Comma 14 2 3 4" xfId="3942"/>
    <cellStyle name="Comma 14 2 4" xfId="3943"/>
    <cellStyle name="Comma 14 2 4 2" xfId="3944"/>
    <cellStyle name="Comma 14 2 4 2 2" xfId="3945"/>
    <cellStyle name="Comma 14 2 4 3" xfId="3946"/>
    <cellStyle name="Comma 14 2 5" xfId="3947"/>
    <cellStyle name="Comma 14 2 5 2" xfId="3948"/>
    <cellStyle name="Comma 14 2 6" xfId="3949"/>
    <cellStyle name="Comma 14 3" xfId="3950"/>
    <cellStyle name="Comma 14 3 2" xfId="3951"/>
    <cellStyle name="Comma 14 3 2 2" xfId="3952"/>
    <cellStyle name="Comma 14 3 2 2 2" xfId="3953"/>
    <cellStyle name="Comma 14 3 2 3" xfId="3954"/>
    <cellStyle name="Comma 14 3 3" xfId="3955"/>
    <cellStyle name="Comma 14 3 3 2" xfId="3956"/>
    <cellStyle name="Comma 14 3 4" xfId="3957"/>
    <cellStyle name="Comma 14 4" xfId="3958"/>
    <cellStyle name="Comma 14 4 2" xfId="3959"/>
    <cellStyle name="Comma 14 4 2 2" xfId="3960"/>
    <cellStyle name="Comma 14 4 2 2 2" xfId="3961"/>
    <cellStyle name="Comma 14 4 2 3" xfId="3962"/>
    <cellStyle name="Comma 14 4 3" xfId="3963"/>
    <cellStyle name="Comma 14 4 3 2" xfId="3964"/>
    <cellStyle name="Comma 14 4 4" xfId="3965"/>
    <cellStyle name="Comma 14 5" xfId="3966"/>
    <cellStyle name="Comma 14 5 2" xfId="3967"/>
    <cellStyle name="Comma 14 5 2 2" xfId="3968"/>
    <cellStyle name="Comma 14 5 3" xfId="3969"/>
    <cellStyle name="Comma 14 6" xfId="3970"/>
    <cellStyle name="Comma 14 6 2" xfId="3971"/>
    <cellStyle name="Comma 14 7" xfId="3972"/>
    <cellStyle name="Comma 15" xfId="3973"/>
    <cellStyle name="Comma 15 2" xfId="3974"/>
    <cellStyle name="Comma 15 2 2" xfId="3975"/>
    <cellStyle name="Comma 15 2 2 2" xfId="3976"/>
    <cellStyle name="Comma 15 2 3" xfId="3977"/>
    <cellStyle name="Comma 15 3" xfId="3978"/>
    <cellStyle name="Comma 15 3 2" xfId="3979"/>
    <cellStyle name="Comma 15 4" xfId="3980"/>
    <cellStyle name="Comma 16" xfId="3981"/>
    <cellStyle name="Comma 16 2" xfId="3982"/>
    <cellStyle name="Comma 16 2 2" xfId="3983"/>
    <cellStyle name="Comma 16 2 2 2" xfId="3984"/>
    <cellStyle name="Comma 16 2 2 2 2" xfId="3985"/>
    <cellStyle name="Comma 16 2 2 3" xfId="3986"/>
    <cellStyle name="Comma 16 2 3" xfId="3987"/>
    <cellStyle name="Comma 16 2 3 2" xfId="3988"/>
    <cellStyle name="Comma 16 2 4" xfId="3989"/>
    <cellStyle name="Comma 16 3" xfId="3990"/>
    <cellStyle name="Comma 16 3 2" xfId="3991"/>
    <cellStyle name="Comma 16 3 2 2" xfId="3992"/>
    <cellStyle name="Comma 16 3 2 2 2" xfId="3993"/>
    <cellStyle name="Comma 16 3 2 3" xfId="3994"/>
    <cellStyle name="Comma 16 3 3" xfId="3995"/>
    <cellStyle name="Comma 16 3 3 2" xfId="3996"/>
    <cellStyle name="Comma 16 3 4" xfId="3997"/>
    <cellStyle name="Comma 16 4" xfId="3998"/>
    <cellStyle name="Comma 16 4 2" xfId="3999"/>
    <cellStyle name="Comma 16 4 2 2" xfId="4000"/>
    <cellStyle name="Comma 16 4 3" xfId="4001"/>
    <cellStyle name="Comma 16 5" xfId="4002"/>
    <cellStyle name="Comma 16 5 2" xfId="4003"/>
    <cellStyle name="Comma 16 6" xfId="4004"/>
    <cellStyle name="Comma 17" xfId="4005"/>
    <cellStyle name="Comma 17 2" xfId="4006"/>
    <cellStyle name="Comma 17 2 2" xfId="4007"/>
    <cellStyle name="Comma 17 2 2 2" xfId="4008"/>
    <cellStyle name="Comma 17 2 2 2 2" xfId="4009"/>
    <cellStyle name="Comma 17 2 2 3" xfId="4010"/>
    <cellStyle name="Comma 17 2 3" xfId="4011"/>
    <cellStyle name="Comma 17 2 3 2" xfId="4012"/>
    <cellStyle name="Comma 17 2 4" xfId="4013"/>
    <cellStyle name="Comma 17 3" xfId="4014"/>
    <cellStyle name="Comma 17 3 2" xfId="4015"/>
    <cellStyle name="Comma 17 3 2 2" xfId="4016"/>
    <cellStyle name="Comma 17 3 2 2 2" xfId="4017"/>
    <cellStyle name="Comma 17 3 2 3" xfId="4018"/>
    <cellStyle name="Comma 17 3 3" xfId="4019"/>
    <cellStyle name="Comma 17 3 3 2" xfId="4020"/>
    <cellStyle name="Comma 17 3 4" xfId="4021"/>
    <cellStyle name="Comma 17 4" xfId="4022"/>
    <cellStyle name="Comma 18" xfId="4023"/>
    <cellStyle name="Comma 18 2" xfId="4024"/>
    <cellStyle name="Comma 18 2 2" xfId="4025"/>
    <cellStyle name="Comma 18 2 2 2" xfId="4026"/>
    <cellStyle name="Comma 18 2 2 2 2" xfId="4027"/>
    <cellStyle name="Comma 18 2 2 3" xfId="4028"/>
    <cellStyle name="Comma 18 2 3" xfId="4029"/>
    <cellStyle name="Comma 18 2 3 2" xfId="4030"/>
    <cellStyle name="Comma 18 2 4" xfId="4031"/>
    <cellStyle name="Comma 18 3" xfId="4032"/>
    <cellStyle name="Comma 18 3 2" xfId="4033"/>
    <cellStyle name="Comma 18 3 2 2" xfId="4034"/>
    <cellStyle name="Comma 18 3 2 2 2" xfId="4035"/>
    <cellStyle name="Comma 18 3 2 3" xfId="4036"/>
    <cellStyle name="Comma 18 3 3" xfId="4037"/>
    <cellStyle name="Comma 18 3 3 2" xfId="4038"/>
    <cellStyle name="Comma 18 3 4" xfId="4039"/>
    <cellStyle name="Comma 18 4" xfId="4040"/>
    <cellStyle name="Comma 18 4 2" xfId="4041"/>
    <cellStyle name="Comma 18 4 2 2" xfId="4042"/>
    <cellStyle name="Comma 18 4 3" xfId="4043"/>
    <cellStyle name="Comma 18 5" xfId="4044"/>
    <cellStyle name="Comma 18 5 2" xfId="4045"/>
    <cellStyle name="Comma 18 6" xfId="4046"/>
    <cellStyle name="Comma 19" xfId="4047"/>
    <cellStyle name="Comma 19 2" xfId="4048"/>
    <cellStyle name="Comma 19 2 2" xfId="4049"/>
    <cellStyle name="Comma 19 2 2 2" xfId="4050"/>
    <cellStyle name="Comma 19 2 2 2 2" xfId="4051"/>
    <cellStyle name="Comma 19 2 2 3" xfId="4052"/>
    <cellStyle name="Comma 19 2 3" xfId="4053"/>
    <cellStyle name="Comma 19 2 3 2" xfId="4054"/>
    <cellStyle name="Comma 19 2 4" xfId="4055"/>
    <cellStyle name="Comma 19 3" xfId="4056"/>
    <cellStyle name="Comma 19 3 2" xfId="4057"/>
    <cellStyle name="Comma 19 3 2 2" xfId="4058"/>
    <cellStyle name="Comma 19 3 2 2 2" xfId="4059"/>
    <cellStyle name="Comma 19 3 2 3" xfId="4060"/>
    <cellStyle name="Comma 19 3 3" xfId="4061"/>
    <cellStyle name="Comma 19 3 3 2" xfId="4062"/>
    <cellStyle name="Comma 19 3 4" xfId="4063"/>
    <cellStyle name="Comma 19 4" xfId="4064"/>
    <cellStyle name="Comma 19 4 2" xfId="4065"/>
    <cellStyle name="Comma 19 4 2 2" xfId="4066"/>
    <cellStyle name="Comma 19 4 3" xfId="4067"/>
    <cellStyle name="Comma 19 5" xfId="4068"/>
    <cellStyle name="Comma 19 5 2" xfId="4069"/>
    <cellStyle name="Comma 19 6" xfId="4070"/>
    <cellStyle name="Comma 2" xfId="4071"/>
    <cellStyle name="Comma 2 10" xfId="4072"/>
    <cellStyle name="Comma 2 11" xfId="4073"/>
    <cellStyle name="Comma 2 2" xfId="4074"/>
    <cellStyle name="Comma 2 2 2" xfId="4075"/>
    <cellStyle name="Comma 2 2 2 2" xfId="4076"/>
    <cellStyle name="Comma 2 2 2 2 2" xfId="4077"/>
    <cellStyle name="Comma 2 2 2 2 2 2" xfId="4078"/>
    <cellStyle name="Comma 2 2 2 2 3" xfId="4079"/>
    <cellStyle name="Comma 2 2 2 3" xfId="4080"/>
    <cellStyle name="Comma 2 2 2 3 2" xfId="4081"/>
    <cellStyle name="Comma 2 2 2 4" xfId="4082"/>
    <cellStyle name="Comma 2 2 2 5" xfId="4083"/>
    <cellStyle name="Comma 2 2 3" xfId="4084"/>
    <cellStyle name="Comma 2 2 3 2" xfId="4085"/>
    <cellStyle name="Comma 2 2 3 2 2" xfId="4086"/>
    <cellStyle name="Comma 2 2 3 2 2 2" xfId="4087"/>
    <cellStyle name="Comma 2 2 3 2 3" xfId="4088"/>
    <cellStyle name="Comma 2 2 3 3" xfId="4089"/>
    <cellStyle name="Comma 2 2 3 3 2" xfId="4090"/>
    <cellStyle name="Comma 2 2 3 4" xfId="4091"/>
    <cellStyle name="Comma 2 2 4" xfId="4092"/>
    <cellStyle name="Comma 2 2 5" xfId="4093"/>
    <cellStyle name="Comma 2 2 6" xfId="4094"/>
    <cellStyle name="Comma 2 2 7" xfId="4095"/>
    <cellStyle name="Comma 2 3" xfId="4096"/>
    <cellStyle name="Comma 2 3 2" xfId="4097"/>
    <cellStyle name="Comma 2 3 2 2" xfId="4098"/>
    <cellStyle name="Comma 2 3 2 3" xfId="4099"/>
    <cellStyle name="Comma 2 3 2 4" xfId="4100"/>
    <cellStyle name="Comma 2 3 3" xfId="4101"/>
    <cellStyle name="Comma 2 3 3 2" xfId="4102"/>
    <cellStyle name="Comma 2 3 4" xfId="4103"/>
    <cellStyle name="Comma 2 3 4 2" xfId="4104"/>
    <cellStyle name="Comma 2 3 5" xfId="4105"/>
    <cellStyle name="Comma 2 3 6" xfId="4106"/>
    <cellStyle name="Comma 2 4" xfId="4107"/>
    <cellStyle name="Comma 2 4 2" xfId="4108"/>
    <cellStyle name="Comma 2 4 3" xfId="4109"/>
    <cellStyle name="Comma 2 4 4" xfId="4110"/>
    <cellStyle name="Comma 2 4 5" xfId="4111"/>
    <cellStyle name="Comma 2 5" xfId="4112"/>
    <cellStyle name="Comma 2 5 2" xfId="4113"/>
    <cellStyle name="Comma 2 5 3" xfId="4114"/>
    <cellStyle name="Comma 2 5 4" xfId="4115"/>
    <cellStyle name="Comma 2 5 5" xfId="4116"/>
    <cellStyle name="Comma 2 5 6" xfId="4117"/>
    <cellStyle name="Comma 2 6" xfId="4118"/>
    <cellStyle name="Comma 2 6 2" xfId="4119"/>
    <cellStyle name="Comma 2 6 2 2" xfId="4120"/>
    <cellStyle name="Comma 2 6 2 3" xfId="4121"/>
    <cellStyle name="Comma 2 6 2 4" xfId="4122"/>
    <cellStyle name="Comma 2 6 3" xfId="4123"/>
    <cellStyle name="Comma 2 6 4" xfId="4124"/>
    <cellStyle name="Comma 2 6 5" xfId="4125"/>
    <cellStyle name="Comma 2 6 6" xfId="4126"/>
    <cellStyle name="Comma 2 7" xfId="4127"/>
    <cellStyle name="Comma 2 7 2" xfId="4128"/>
    <cellStyle name="Comma 2 7 3" xfId="4129"/>
    <cellStyle name="Comma 2 7 4" xfId="4130"/>
    <cellStyle name="Comma 2 8" xfId="4131"/>
    <cellStyle name="Comma 2 9" xfId="4132"/>
    <cellStyle name="Comma 20" xfId="4133"/>
    <cellStyle name="Comma 20 2" xfId="4134"/>
    <cellStyle name="Comma 20 2 2" xfId="4135"/>
    <cellStyle name="Comma 20 2 2 2" xfId="4136"/>
    <cellStyle name="Comma 20 2 3" xfId="4137"/>
    <cellStyle name="Comma 20 3" xfId="4138"/>
    <cellStyle name="Comma 20 3 2" xfId="4139"/>
    <cellStyle name="Comma 20 4" xfId="4140"/>
    <cellStyle name="Comma 21" xfId="4141"/>
    <cellStyle name="Comma 21 2" xfId="4142"/>
    <cellStyle name="Comma 21 2 2" xfId="4143"/>
    <cellStyle name="Comma 21 2 2 2" xfId="4144"/>
    <cellStyle name="Comma 21 2 3" xfId="4145"/>
    <cellStyle name="Comma 21 3" xfId="4146"/>
    <cellStyle name="Comma 21 3 2" xfId="4147"/>
    <cellStyle name="Comma 21 4" xfId="4148"/>
    <cellStyle name="Comma 22" xfId="4149"/>
    <cellStyle name="Comma 22 2" xfId="4150"/>
    <cellStyle name="Comma 22 2 2" xfId="4151"/>
    <cellStyle name="Comma 22 2 2 2" xfId="4152"/>
    <cellStyle name="Comma 22 2 2 2 2" xfId="4153"/>
    <cellStyle name="Comma 22 2 2 3" xfId="4154"/>
    <cellStyle name="Comma 22 2 3" xfId="4155"/>
    <cellStyle name="Comma 22 2 3 2" xfId="4156"/>
    <cellStyle name="Comma 22 2 4" xfId="4157"/>
    <cellStyle name="Comma 22 3" xfId="4158"/>
    <cellStyle name="Comma 22 3 2" xfId="4159"/>
    <cellStyle name="Comma 22 3 2 2" xfId="4160"/>
    <cellStyle name="Comma 22 3 2 2 2" xfId="4161"/>
    <cellStyle name="Comma 22 3 2 3" xfId="4162"/>
    <cellStyle name="Comma 22 3 3" xfId="4163"/>
    <cellStyle name="Comma 22 3 3 2" xfId="4164"/>
    <cellStyle name="Comma 22 3 4" xfId="4165"/>
    <cellStyle name="Comma 22 4" xfId="4166"/>
    <cellStyle name="Comma 22 4 2" xfId="4167"/>
    <cellStyle name="Comma 22 4 2 2" xfId="4168"/>
    <cellStyle name="Comma 22 4 3" xfId="4169"/>
    <cellStyle name="Comma 22 5" xfId="4170"/>
    <cellStyle name="Comma 22 5 2" xfId="4171"/>
    <cellStyle name="Comma 22 6" xfId="4172"/>
    <cellStyle name="Comma 23" xfId="4173"/>
    <cellStyle name="Comma 23 2" xfId="4174"/>
    <cellStyle name="Comma 23 2 2" xfId="4175"/>
    <cellStyle name="Comma 23 2 2 2" xfId="4176"/>
    <cellStyle name="Comma 23 2 2 2 2" xfId="4177"/>
    <cellStyle name="Comma 23 2 2 3" xfId="4178"/>
    <cellStyle name="Comma 23 2 3" xfId="4179"/>
    <cellStyle name="Comma 23 2 3 2" xfId="4180"/>
    <cellStyle name="Comma 23 2 4" xfId="4181"/>
    <cellStyle name="Comma 23 3" xfId="4182"/>
    <cellStyle name="Comma 23 3 2" xfId="4183"/>
    <cellStyle name="Comma 23 3 2 2" xfId="4184"/>
    <cellStyle name="Comma 23 3 2 2 2" xfId="4185"/>
    <cellStyle name="Comma 23 3 2 3" xfId="4186"/>
    <cellStyle name="Comma 23 3 3" xfId="4187"/>
    <cellStyle name="Comma 23 3 3 2" xfId="4188"/>
    <cellStyle name="Comma 23 3 4" xfId="4189"/>
    <cellStyle name="Comma 23 4" xfId="4190"/>
    <cellStyle name="Comma 23 4 2" xfId="4191"/>
    <cellStyle name="Comma 23 4 2 2" xfId="4192"/>
    <cellStyle name="Comma 23 4 3" xfId="4193"/>
    <cellStyle name="Comma 23 5" xfId="4194"/>
    <cellStyle name="Comma 23 5 2" xfId="4195"/>
    <cellStyle name="Comma 23 6" xfId="4196"/>
    <cellStyle name="Comma 24" xfId="4197"/>
    <cellStyle name="Comma 24 2" xfId="4198"/>
    <cellStyle name="Comma 24 2 2" xfId="4199"/>
    <cellStyle name="Comma 24 2 2 2" xfId="4200"/>
    <cellStyle name="Comma 24 2 2 2 2" xfId="4201"/>
    <cellStyle name="Comma 24 2 2 3" xfId="4202"/>
    <cellStyle name="Comma 24 2 3" xfId="4203"/>
    <cellStyle name="Comma 24 2 3 2" xfId="4204"/>
    <cellStyle name="Comma 24 2 4" xfId="4205"/>
    <cellStyle name="Comma 24 3" xfId="4206"/>
    <cellStyle name="Comma 24 3 2" xfId="4207"/>
    <cellStyle name="Comma 24 3 2 2" xfId="4208"/>
    <cellStyle name="Comma 24 3 2 2 2" xfId="4209"/>
    <cellStyle name="Comma 24 3 2 3" xfId="4210"/>
    <cellStyle name="Comma 24 3 3" xfId="4211"/>
    <cellStyle name="Comma 24 3 3 2" xfId="4212"/>
    <cellStyle name="Comma 24 3 4" xfId="4213"/>
    <cellStyle name="Comma 24 4" xfId="4214"/>
    <cellStyle name="Comma 24 4 2" xfId="4215"/>
    <cellStyle name="Comma 24 4 2 2" xfId="4216"/>
    <cellStyle name="Comma 24 4 3" xfId="4217"/>
    <cellStyle name="Comma 24 5" xfId="4218"/>
    <cellStyle name="Comma 24 5 2" xfId="4219"/>
    <cellStyle name="Comma 24 6" xfId="4220"/>
    <cellStyle name="Comma 25" xfId="4221"/>
    <cellStyle name="Comma 25 2" xfId="4222"/>
    <cellStyle name="Comma 25 2 2" xfId="4223"/>
    <cellStyle name="Comma 25 2 2 2" xfId="4224"/>
    <cellStyle name="Comma 25 2 2 2 2" xfId="4225"/>
    <cellStyle name="Comma 25 2 2 3" xfId="4226"/>
    <cellStyle name="Comma 25 2 3" xfId="4227"/>
    <cellStyle name="Comma 25 2 3 2" xfId="4228"/>
    <cellStyle name="Comma 25 2 4" xfId="4229"/>
    <cellStyle name="Comma 25 3" xfId="4230"/>
    <cellStyle name="Comma 25 3 2" xfId="4231"/>
    <cellStyle name="Comma 25 3 2 2" xfId="4232"/>
    <cellStyle name="Comma 25 3 2 2 2" xfId="4233"/>
    <cellStyle name="Comma 25 3 2 3" xfId="4234"/>
    <cellStyle name="Comma 25 3 3" xfId="4235"/>
    <cellStyle name="Comma 25 3 3 2" xfId="4236"/>
    <cellStyle name="Comma 25 3 4" xfId="4237"/>
    <cellStyle name="Comma 25 4" xfId="4238"/>
    <cellStyle name="Comma 25 4 2" xfId="4239"/>
    <cellStyle name="Comma 25 4 2 2" xfId="4240"/>
    <cellStyle name="Comma 25 4 3" xfId="4241"/>
    <cellStyle name="Comma 25 5" xfId="4242"/>
    <cellStyle name="Comma 25 5 2" xfId="4243"/>
    <cellStyle name="Comma 25 6" xfId="4244"/>
    <cellStyle name="Comma 26" xfId="4245"/>
    <cellStyle name="Comma 26 2" xfId="4246"/>
    <cellStyle name="Comma 26 2 2" xfId="4247"/>
    <cellStyle name="Comma 26 2 2 2" xfId="4248"/>
    <cellStyle name="Comma 26 2 2 2 2" xfId="4249"/>
    <cellStyle name="Comma 26 2 2 3" xfId="4250"/>
    <cellStyle name="Comma 26 2 3" xfId="4251"/>
    <cellStyle name="Comma 26 2 3 2" xfId="4252"/>
    <cellStyle name="Comma 26 2 4" xfId="4253"/>
    <cellStyle name="Comma 26 3" xfId="4254"/>
    <cellStyle name="Comma 26 3 2" xfId="4255"/>
    <cellStyle name="Comma 26 3 2 2" xfId="4256"/>
    <cellStyle name="Comma 26 3 2 2 2" xfId="4257"/>
    <cellStyle name="Comma 26 3 2 3" xfId="4258"/>
    <cellStyle name="Comma 26 3 3" xfId="4259"/>
    <cellStyle name="Comma 26 3 3 2" xfId="4260"/>
    <cellStyle name="Comma 26 3 4" xfId="4261"/>
    <cellStyle name="Comma 26 4" xfId="4262"/>
    <cellStyle name="Comma 26 4 2" xfId="4263"/>
    <cellStyle name="Comma 26 4 2 2" xfId="4264"/>
    <cellStyle name="Comma 26 4 3" xfId="4265"/>
    <cellStyle name="Comma 26 5" xfId="4266"/>
    <cellStyle name="Comma 26 5 2" xfId="4267"/>
    <cellStyle name="Comma 26 6" xfId="4268"/>
    <cellStyle name="Comma 27" xfId="4269"/>
    <cellStyle name="Comma 27 2" xfId="4270"/>
    <cellStyle name="Comma 27 2 2" xfId="4271"/>
    <cellStyle name="Comma 27 2 2 2" xfId="4272"/>
    <cellStyle name="Comma 27 2 3" xfId="4273"/>
    <cellStyle name="Comma 27 3" xfId="4274"/>
    <cellStyle name="Comma 27 3 2" xfId="4275"/>
    <cellStyle name="Comma 27 4" xfId="4276"/>
    <cellStyle name="Comma 28" xfId="4277"/>
    <cellStyle name="Comma 28 2" xfId="4278"/>
    <cellStyle name="Comma 28 2 2" xfId="4279"/>
    <cellStyle name="Comma 28 2 2 2" xfId="4280"/>
    <cellStyle name="Comma 28 2 3" xfId="4281"/>
    <cellStyle name="Comma 28 3" xfId="4282"/>
    <cellStyle name="Comma 28 3 2" xfId="4283"/>
    <cellStyle name="Comma 28 4" xfId="4284"/>
    <cellStyle name="Comma 29" xfId="4285"/>
    <cellStyle name="Comma 29 2" xfId="4286"/>
    <cellStyle name="Comma 29 2 2" xfId="4287"/>
    <cellStyle name="Comma 29 2 2 2" xfId="4288"/>
    <cellStyle name="Comma 29 2 3" xfId="4289"/>
    <cellStyle name="Comma 29 3" xfId="4290"/>
    <cellStyle name="Comma 29 3 2" xfId="4291"/>
    <cellStyle name="Comma 29 4" xfId="4292"/>
    <cellStyle name="Comma 3" xfId="4293"/>
    <cellStyle name="Comma 3 10" xfId="4294"/>
    <cellStyle name="Comma 3 10 2" xfId="4295"/>
    <cellStyle name="Comma 3 10 3" xfId="4296"/>
    <cellStyle name="Comma 3 11" xfId="4297"/>
    <cellStyle name="Comma 3 12" xfId="4298"/>
    <cellStyle name="Comma 3 13" xfId="4299"/>
    <cellStyle name="Comma 3 2" xfId="4300"/>
    <cellStyle name="Comma 3 2 2" xfId="4301"/>
    <cellStyle name="Comma 3 2 2 2" xfId="4302"/>
    <cellStyle name="Comma 3 2 2 2 2" xfId="4303"/>
    <cellStyle name="Comma 3 2 2 2 2 2" xfId="4304"/>
    <cellStyle name="Comma 3 2 2 2 2 2 2" xfId="4305"/>
    <cellStyle name="Comma 3 2 2 2 2 2 2 2" xfId="4306"/>
    <cellStyle name="Comma 3 2 2 2 2 2 3" xfId="4307"/>
    <cellStyle name="Comma 3 2 2 2 2 3" xfId="4308"/>
    <cellStyle name="Comma 3 2 2 2 2 3 2" xfId="4309"/>
    <cellStyle name="Comma 3 2 2 2 2 3 2 2" xfId="4310"/>
    <cellStyle name="Comma 3 2 2 2 2 3 3" xfId="4311"/>
    <cellStyle name="Comma 3 2 2 2 2 4" xfId="4312"/>
    <cellStyle name="Comma 3 2 2 2 2 4 2" xfId="4313"/>
    <cellStyle name="Comma 3 2 2 2 2 5" xfId="4314"/>
    <cellStyle name="Comma 3 2 2 2 2 6" xfId="4315"/>
    <cellStyle name="Comma 3 2 2 2 3" xfId="4316"/>
    <cellStyle name="Comma 3 2 2 2 3 2" xfId="4317"/>
    <cellStyle name="Comma 3 2 2 2 3 2 2" xfId="4318"/>
    <cellStyle name="Comma 3 2 2 2 3 3" xfId="4319"/>
    <cellStyle name="Comma 3 2 2 2 4" xfId="4320"/>
    <cellStyle name="Comma 3 2 2 2 4 2" xfId="4321"/>
    <cellStyle name="Comma 3 2 2 2 4 2 2" xfId="4322"/>
    <cellStyle name="Comma 3 2 2 2 4 3" xfId="4323"/>
    <cellStyle name="Comma 3 2 2 2 5" xfId="4324"/>
    <cellStyle name="Comma 3 2 2 2 5 2" xfId="4325"/>
    <cellStyle name="Comma 3 2 2 2 6" xfId="4326"/>
    <cellStyle name="Comma 3 2 2 2 7" xfId="4327"/>
    <cellStyle name="Comma 3 2 2 3" xfId="4328"/>
    <cellStyle name="Comma 3 2 2 3 2" xfId="4329"/>
    <cellStyle name="Comma 3 2 2 3 2 2" xfId="4330"/>
    <cellStyle name="Comma 3 2 2 3 2 2 2" xfId="4331"/>
    <cellStyle name="Comma 3 2 2 3 2 3" xfId="4332"/>
    <cellStyle name="Comma 3 2 2 3 3" xfId="4333"/>
    <cellStyle name="Comma 3 2 2 3 3 2" xfId="4334"/>
    <cellStyle name="Comma 3 2 2 3 3 2 2" xfId="4335"/>
    <cellStyle name="Comma 3 2 2 3 3 3" xfId="4336"/>
    <cellStyle name="Comma 3 2 2 3 4" xfId="4337"/>
    <cellStyle name="Comma 3 2 2 3 4 2" xfId="4338"/>
    <cellStyle name="Comma 3 2 2 3 5" xfId="4339"/>
    <cellStyle name="Comma 3 2 2 3 6" xfId="4340"/>
    <cellStyle name="Comma 3 2 2 4" xfId="4341"/>
    <cellStyle name="Comma 3 2 2 4 2" xfId="4342"/>
    <cellStyle name="Comma 3 2 2 4 2 2" xfId="4343"/>
    <cellStyle name="Comma 3 2 2 4 3" xfId="4344"/>
    <cellStyle name="Comma 3 2 2 4 4" xfId="4345"/>
    <cellStyle name="Comma 3 2 2 5" xfId="4346"/>
    <cellStyle name="Comma 3 2 2 5 2" xfId="4347"/>
    <cellStyle name="Comma 3 2 2 5 2 2" xfId="4348"/>
    <cellStyle name="Comma 3 2 2 5 3" xfId="4349"/>
    <cellStyle name="Comma 3 2 2 6" xfId="4350"/>
    <cellStyle name="Comma 3 2 2 6 2" xfId="4351"/>
    <cellStyle name="Comma 3 2 2 7" xfId="4352"/>
    <cellStyle name="Comma 3 2 2 8" xfId="4353"/>
    <cellStyle name="Comma 3 2 3" xfId="4354"/>
    <cellStyle name="Comma 3 2 3 2" xfId="4355"/>
    <cellStyle name="Comma 3 2 3 2 2" xfId="4356"/>
    <cellStyle name="Comma 3 2 3 2 2 2" xfId="4357"/>
    <cellStyle name="Comma 3 2 3 2 2 2 2" xfId="4358"/>
    <cellStyle name="Comma 3 2 3 2 2 3" xfId="4359"/>
    <cellStyle name="Comma 3 2 3 2 3" xfId="4360"/>
    <cellStyle name="Comma 3 2 3 2 3 2" xfId="4361"/>
    <cellStyle name="Comma 3 2 3 2 3 2 2" xfId="4362"/>
    <cellStyle name="Comma 3 2 3 2 3 3" xfId="4363"/>
    <cellStyle name="Comma 3 2 3 2 4" xfId="4364"/>
    <cellStyle name="Comma 3 2 3 2 4 2" xfId="4365"/>
    <cellStyle name="Comma 3 2 3 2 5" xfId="4366"/>
    <cellStyle name="Comma 3 2 3 2 6" xfId="4367"/>
    <cellStyle name="Comma 3 2 3 3" xfId="4368"/>
    <cellStyle name="Comma 3 2 3 3 2" xfId="4369"/>
    <cellStyle name="Comma 3 2 3 3 2 2" xfId="4370"/>
    <cellStyle name="Comma 3 2 3 3 3" xfId="4371"/>
    <cellStyle name="Comma 3 2 3 4" xfId="4372"/>
    <cellStyle name="Comma 3 2 3 4 2" xfId="4373"/>
    <cellStyle name="Comma 3 2 3 4 2 2" xfId="4374"/>
    <cellStyle name="Comma 3 2 3 4 3" xfId="4375"/>
    <cellStyle name="Comma 3 2 3 5" xfId="4376"/>
    <cellStyle name="Comma 3 2 3 5 2" xfId="4377"/>
    <cellStyle name="Comma 3 2 3 6" xfId="4378"/>
    <cellStyle name="Comma 3 2 3 7" xfId="4379"/>
    <cellStyle name="Comma 3 2 4" xfId="4380"/>
    <cellStyle name="Comma 3 2 4 2" xfId="4381"/>
    <cellStyle name="Comma 3 2 4 2 2" xfId="4382"/>
    <cellStyle name="Comma 3 2 4 2 2 2" xfId="4383"/>
    <cellStyle name="Comma 3 2 4 2 3" xfId="4384"/>
    <cellStyle name="Comma 3 2 4 3" xfId="4385"/>
    <cellStyle name="Comma 3 2 4 3 2" xfId="4386"/>
    <cellStyle name="Comma 3 2 4 3 2 2" xfId="4387"/>
    <cellStyle name="Comma 3 2 4 3 3" xfId="4388"/>
    <cellStyle name="Comma 3 2 4 4" xfId="4389"/>
    <cellStyle name="Comma 3 2 4 4 2" xfId="4390"/>
    <cellStyle name="Comma 3 2 4 5" xfId="4391"/>
    <cellStyle name="Comma 3 2 4 6" xfId="4392"/>
    <cellStyle name="Comma 3 2 5" xfId="4393"/>
    <cellStyle name="Comma 3 2 5 2" xfId="4394"/>
    <cellStyle name="Comma 3 2 5 2 2" xfId="4395"/>
    <cellStyle name="Comma 3 2 5 3" xfId="4396"/>
    <cellStyle name="Comma 3 2 5 4" xfId="4397"/>
    <cellStyle name="Comma 3 2 6" xfId="4398"/>
    <cellStyle name="Comma 3 2 6 2" xfId="4399"/>
    <cellStyle name="Comma 3 2 6 2 2" xfId="4400"/>
    <cellStyle name="Comma 3 2 6 3" xfId="4401"/>
    <cellStyle name="Comma 3 2 7" xfId="4402"/>
    <cellStyle name="Comma 3 2 7 2" xfId="4403"/>
    <cellStyle name="Comma 3 2 8" xfId="4404"/>
    <cellStyle name="Comma 3 2 9" xfId="4405"/>
    <cellStyle name="Comma 3 3" xfId="4406"/>
    <cellStyle name="Comma 3 3 2" xfId="4407"/>
    <cellStyle name="Comma 3 3 2 2" xfId="4408"/>
    <cellStyle name="Comma 3 3 2 2 2" xfId="4409"/>
    <cellStyle name="Comma 3 3 2 2 2 2" xfId="4410"/>
    <cellStyle name="Comma 3 3 2 2 2 2 2" xfId="4411"/>
    <cellStyle name="Comma 3 3 2 2 2 2 2 2" xfId="4412"/>
    <cellStyle name="Comma 3 3 2 2 2 2 3" xfId="4413"/>
    <cellStyle name="Comma 3 3 2 2 2 3" xfId="4414"/>
    <cellStyle name="Comma 3 3 2 2 2 3 2" xfId="4415"/>
    <cellStyle name="Comma 3 3 2 2 2 3 2 2" xfId="4416"/>
    <cellStyle name="Comma 3 3 2 2 2 3 3" xfId="4417"/>
    <cellStyle name="Comma 3 3 2 2 2 4" xfId="4418"/>
    <cellStyle name="Comma 3 3 2 2 2 4 2" xfId="4419"/>
    <cellStyle name="Comma 3 3 2 2 2 5" xfId="4420"/>
    <cellStyle name="Comma 3 3 2 2 2 6" xfId="4421"/>
    <cellStyle name="Comma 3 3 2 2 3" xfId="4422"/>
    <cellStyle name="Comma 3 3 2 2 3 2" xfId="4423"/>
    <cellStyle name="Comma 3 3 2 2 3 2 2" xfId="4424"/>
    <cellStyle name="Comma 3 3 2 2 3 3" xfId="4425"/>
    <cellStyle name="Comma 3 3 2 2 4" xfId="4426"/>
    <cellStyle name="Comma 3 3 2 2 4 2" xfId="4427"/>
    <cellStyle name="Comma 3 3 2 2 4 2 2" xfId="4428"/>
    <cellStyle name="Comma 3 3 2 2 4 3" xfId="4429"/>
    <cellStyle name="Comma 3 3 2 2 5" xfId="4430"/>
    <cellStyle name="Comma 3 3 2 2 5 2" xfId="4431"/>
    <cellStyle name="Comma 3 3 2 2 6" xfId="4432"/>
    <cellStyle name="Comma 3 3 2 2 7" xfId="4433"/>
    <cellStyle name="Comma 3 3 2 3" xfId="4434"/>
    <cellStyle name="Comma 3 3 2 3 2" xfId="4435"/>
    <cellStyle name="Comma 3 3 2 3 2 2" xfId="4436"/>
    <cellStyle name="Comma 3 3 2 3 2 2 2" xfId="4437"/>
    <cellStyle name="Comma 3 3 2 3 2 3" xfId="4438"/>
    <cellStyle name="Comma 3 3 2 3 3" xfId="4439"/>
    <cellStyle name="Comma 3 3 2 3 3 2" xfId="4440"/>
    <cellStyle name="Comma 3 3 2 3 3 2 2" xfId="4441"/>
    <cellStyle name="Comma 3 3 2 3 3 3" xfId="4442"/>
    <cellStyle name="Comma 3 3 2 3 4" xfId="4443"/>
    <cellStyle name="Comma 3 3 2 3 4 2" xfId="4444"/>
    <cellStyle name="Comma 3 3 2 3 5" xfId="4445"/>
    <cellStyle name="Comma 3 3 2 3 6" xfId="4446"/>
    <cellStyle name="Comma 3 3 2 4" xfId="4447"/>
    <cellStyle name="Comma 3 3 2 4 2" xfId="4448"/>
    <cellStyle name="Comma 3 3 2 4 2 2" xfId="4449"/>
    <cellStyle name="Comma 3 3 2 4 3" xfId="4450"/>
    <cellStyle name="Comma 3 3 2 4 4" xfId="4451"/>
    <cellStyle name="Comma 3 3 2 5" xfId="4452"/>
    <cellStyle name="Comma 3 3 2 5 2" xfId="4453"/>
    <cellStyle name="Comma 3 3 2 5 2 2" xfId="4454"/>
    <cellStyle name="Comma 3 3 2 5 3" xfId="4455"/>
    <cellStyle name="Comma 3 3 2 6" xfId="4456"/>
    <cellStyle name="Comma 3 3 2 6 2" xfId="4457"/>
    <cellStyle name="Comma 3 3 2 7" xfId="4458"/>
    <cellStyle name="Comma 3 3 2 8" xfId="4459"/>
    <cellStyle name="Comma 3 3 3" xfId="4460"/>
    <cellStyle name="Comma 3 3 3 2" xfId="4461"/>
    <cellStyle name="Comma 3 3 3 2 2" xfId="4462"/>
    <cellStyle name="Comma 3 3 3 2 2 2" xfId="4463"/>
    <cellStyle name="Comma 3 3 3 2 2 2 2" xfId="4464"/>
    <cellStyle name="Comma 3 3 3 2 2 3" xfId="4465"/>
    <cellStyle name="Comma 3 3 3 2 3" xfId="4466"/>
    <cellStyle name="Comma 3 3 3 2 3 2" xfId="4467"/>
    <cellStyle name="Comma 3 3 3 2 3 2 2" xfId="4468"/>
    <cellStyle name="Comma 3 3 3 2 3 3" xfId="4469"/>
    <cellStyle name="Comma 3 3 3 2 4" xfId="4470"/>
    <cellStyle name="Comma 3 3 3 2 4 2" xfId="4471"/>
    <cellStyle name="Comma 3 3 3 2 5" xfId="4472"/>
    <cellStyle name="Comma 3 3 3 2 6" xfId="4473"/>
    <cellStyle name="Comma 3 3 3 3" xfId="4474"/>
    <cellStyle name="Comma 3 3 3 3 2" xfId="4475"/>
    <cellStyle name="Comma 3 3 3 3 2 2" xfId="4476"/>
    <cellStyle name="Comma 3 3 3 3 3" xfId="4477"/>
    <cellStyle name="Comma 3 3 3 4" xfId="4478"/>
    <cellStyle name="Comma 3 3 3 4 2" xfId="4479"/>
    <cellStyle name="Comma 3 3 3 4 2 2" xfId="4480"/>
    <cellStyle name="Comma 3 3 3 4 3" xfId="4481"/>
    <cellStyle name="Comma 3 3 3 5" xfId="4482"/>
    <cellStyle name="Comma 3 3 3 5 2" xfId="4483"/>
    <cellStyle name="Comma 3 3 3 6" xfId="4484"/>
    <cellStyle name="Comma 3 3 3 7" xfId="4485"/>
    <cellStyle name="Comma 3 3 4" xfId="4486"/>
    <cellStyle name="Comma 3 3 4 2" xfId="4487"/>
    <cellStyle name="Comma 3 3 4 2 2" xfId="4488"/>
    <cellStyle name="Comma 3 3 4 2 2 2" xfId="4489"/>
    <cellStyle name="Comma 3 3 4 2 3" xfId="4490"/>
    <cellStyle name="Comma 3 3 4 3" xfId="4491"/>
    <cellStyle name="Comma 3 3 4 3 2" xfId="4492"/>
    <cellStyle name="Comma 3 3 4 3 2 2" xfId="4493"/>
    <cellStyle name="Comma 3 3 4 3 3" xfId="4494"/>
    <cellStyle name="Comma 3 3 4 4" xfId="4495"/>
    <cellStyle name="Comma 3 3 4 4 2" xfId="4496"/>
    <cellStyle name="Comma 3 3 4 5" xfId="4497"/>
    <cellStyle name="Comma 3 3 4 6" xfId="4498"/>
    <cellStyle name="Comma 3 3 5" xfId="4499"/>
    <cellStyle name="Comma 3 3 5 2" xfId="4500"/>
    <cellStyle name="Comma 3 3 5 2 2" xfId="4501"/>
    <cellStyle name="Comma 3 3 5 3" xfId="4502"/>
    <cellStyle name="Comma 3 3 5 4" xfId="4503"/>
    <cellStyle name="Comma 3 3 6" xfId="4504"/>
    <cellStyle name="Comma 3 3 6 2" xfId="4505"/>
    <cellStyle name="Comma 3 3 6 2 2" xfId="4506"/>
    <cellStyle name="Comma 3 3 6 3" xfId="4507"/>
    <cellStyle name="Comma 3 3 7" xfId="4508"/>
    <cellStyle name="Comma 3 3 7 2" xfId="4509"/>
    <cellStyle name="Comma 3 3 8" xfId="4510"/>
    <cellStyle name="Comma 3 3 9" xfId="4511"/>
    <cellStyle name="Comma 3 4" xfId="4512"/>
    <cellStyle name="Comma 3 4 2" xfId="4513"/>
    <cellStyle name="Comma 3 4 2 2" xfId="4514"/>
    <cellStyle name="Comma 3 4 2 2 2" xfId="4515"/>
    <cellStyle name="Comma 3 4 2 2 2 2" xfId="4516"/>
    <cellStyle name="Comma 3 4 2 2 2 2 2" xfId="4517"/>
    <cellStyle name="Comma 3 4 2 2 2 2 2 2" xfId="4518"/>
    <cellStyle name="Comma 3 4 2 2 2 2 3" xfId="4519"/>
    <cellStyle name="Comma 3 4 2 2 2 3" xfId="4520"/>
    <cellStyle name="Comma 3 4 2 2 2 3 2" xfId="4521"/>
    <cellStyle name="Comma 3 4 2 2 2 3 2 2" xfId="4522"/>
    <cellStyle name="Comma 3 4 2 2 2 3 3" xfId="4523"/>
    <cellStyle name="Comma 3 4 2 2 2 4" xfId="4524"/>
    <cellStyle name="Comma 3 4 2 2 2 4 2" xfId="4525"/>
    <cellStyle name="Comma 3 4 2 2 2 5" xfId="4526"/>
    <cellStyle name="Comma 3 4 2 2 2 6" xfId="4527"/>
    <cellStyle name="Comma 3 4 2 2 3" xfId="4528"/>
    <cellStyle name="Comma 3 4 2 2 3 2" xfId="4529"/>
    <cellStyle name="Comma 3 4 2 2 3 2 2" xfId="4530"/>
    <cellStyle name="Comma 3 4 2 2 3 3" xfId="4531"/>
    <cellStyle name="Comma 3 4 2 2 4" xfId="4532"/>
    <cellStyle name="Comma 3 4 2 2 4 2" xfId="4533"/>
    <cellStyle name="Comma 3 4 2 2 4 2 2" xfId="4534"/>
    <cellStyle name="Comma 3 4 2 2 4 3" xfId="4535"/>
    <cellStyle name="Comma 3 4 2 2 5" xfId="4536"/>
    <cellStyle name="Comma 3 4 2 2 5 2" xfId="4537"/>
    <cellStyle name="Comma 3 4 2 2 6" xfId="4538"/>
    <cellStyle name="Comma 3 4 2 2 7" xfId="4539"/>
    <cellStyle name="Comma 3 4 2 3" xfId="4540"/>
    <cellStyle name="Comma 3 4 2 3 2" xfId="4541"/>
    <cellStyle name="Comma 3 4 2 3 2 2" xfId="4542"/>
    <cellStyle name="Comma 3 4 2 3 2 2 2" xfId="4543"/>
    <cellStyle name="Comma 3 4 2 3 2 3" xfId="4544"/>
    <cellStyle name="Comma 3 4 2 3 3" xfId="4545"/>
    <cellStyle name="Comma 3 4 2 3 3 2" xfId="4546"/>
    <cellStyle name="Comma 3 4 2 3 3 2 2" xfId="4547"/>
    <cellStyle name="Comma 3 4 2 3 3 3" xfId="4548"/>
    <cellStyle name="Comma 3 4 2 3 4" xfId="4549"/>
    <cellStyle name="Comma 3 4 2 3 4 2" xfId="4550"/>
    <cellStyle name="Comma 3 4 2 3 5" xfId="4551"/>
    <cellStyle name="Comma 3 4 2 3 6" xfId="4552"/>
    <cellStyle name="Comma 3 4 2 4" xfId="4553"/>
    <cellStyle name="Comma 3 4 2 4 2" xfId="4554"/>
    <cellStyle name="Comma 3 4 2 4 2 2" xfId="4555"/>
    <cellStyle name="Comma 3 4 2 4 3" xfId="4556"/>
    <cellStyle name="Comma 3 4 2 4 4" xfId="4557"/>
    <cellStyle name="Comma 3 4 2 5" xfId="4558"/>
    <cellStyle name="Comma 3 4 2 5 2" xfId="4559"/>
    <cellStyle name="Comma 3 4 2 5 2 2" xfId="4560"/>
    <cellStyle name="Comma 3 4 2 5 3" xfId="4561"/>
    <cellStyle name="Comma 3 4 2 6" xfId="4562"/>
    <cellStyle name="Comma 3 4 2 6 2" xfId="4563"/>
    <cellStyle name="Comma 3 4 2 7" xfId="4564"/>
    <cellStyle name="Comma 3 4 2 8" xfId="4565"/>
    <cellStyle name="Comma 3 4 3" xfId="4566"/>
    <cellStyle name="Comma 3 4 3 2" xfId="4567"/>
    <cellStyle name="Comma 3 4 3 2 2" xfId="4568"/>
    <cellStyle name="Comma 3 4 3 2 2 2" xfId="4569"/>
    <cellStyle name="Comma 3 4 3 2 2 2 2" xfId="4570"/>
    <cellStyle name="Comma 3 4 3 2 2 3" xfId="4571"/>
    <cellStyle name="Comma 3 4 3 2 3" xfId="4572"/>
    <cellStyle name="Comma 3 4 3 2 3 2" xfId="4573"/>
    <cellStyle name="Comma 3 4 3 2 3 2 2" xfId="4574"/>
    <cellStyle name="Comma 3 4 3 2 3 3" xfId="4575"/>
    <cellStyle name="Comma 3 4 3 2 4" xfId="4576"/>
    <cellStyle name="Comma 3 4 3 2 4 2" xfId="4577"/>
    <cellStyle name="Comma 3 4 3 2 5" xfId="4578"/>
    <cellStyle name="Comma 3 4 3 2 6" xfId="4579"/>
    <cellStyle name="Comma 3 4 3 3" xfId="4580"/>
    <cellStyle name="Comma 3 4 3 3 2" xfId="4581"/>
    <cellStyle name="Comma 3 4 3 3 2 2" xfId="4582"/>
    <cellStyle name="Comma 3 4 3 3 3" xfId="4583"/>
    <cellStyle name="Comma 3 4 3 4" xfId="4584"/>
    <cellStyle name="Comma 3 4 3 4 2" xfId="4585"/>
    <cellStyle name="Comma 3 4 3 4 2 2" xfId="4586"/>
    <cellStyle name="Comma 3 4 3 4 3" xfId="4587"/>
    <cellStyle name="Comma 3 4 3 5" xfId="4588"/>
    <cellStyle name="Comma 3 4 3 5 2" xfId="4589"/>
    <cellStyle name="Comma 3 4 3 6" xfId="4590"/>
    <cellStyle name="Comma 3 4 3 7" xfId="4591"/>
    <cellStyle name="Comma 3 4 4" xfId="4592"/>
    <cellStyle name="Comma 3 4 4 2" xfId="4593"/>
    <cellStyle name="Comma 3 4 4 2 2" xfId="4594"/>
    <cellStyle name="Comma 3 4 4 2 2 2" xfId="4595"/>
    <cellStyle name="Comma 3 4 4 2 3" xfId="4596"/>
    <cellStyle name="Comma 3 4 4 3" xfId="4597"/>
    <cellStyle name="Comma 3 4 4 3 2" xfId="4598"/>
    <cellStyle name="Comma 3 4 4 3 2 2" xfId="4599"/>
    <cellStyle name="Comma 3 4 4 3 3" xfId="4600"/>
    <cellStyle name="Comma 3 4 4 4" xfId="4601"/>
    <cellStyle name="Comma 3 4 4 4 2" xfId="4602"/>
    <cellStyle name="Comma 3 4 4 5" xfId="4603"/>
    <cellStyle name="Comma 3 4 4 6" xfId="4604"/>
    <cellStyle name="Comma 3 4 5" xfId="4605"/>
    <cellStyle name="Comma 3 4 5 2" xfId="4606"/>
    <cellStyle name="Comma 3 4 5 2 2" xfId="4607"/>
    <cellStyle name="Comma 3 4 5 3" xfId="4608"/>
    <cellStyle name="Comma 3 4 5 4" xfId="4609"/>
    <cellStyle name="Comma 3 4 6" xfId="4610"/>
    <cellStyle name="Comma 3 4 6 2" xfId="4611"/>
    <cellStyle name="Comma 3 4 6 2 2" xfId="4612"/>
    <cellStyle name="Comma 3 4 6 3" xfId="4613"/>
    <cellStyle name="Comma 3 4 7" xfId="4614"/>
    <cellStyle name="Comma 3 4 7 2" xfId="4615"/>
    <cellStyle name="Comma 3 4 8" xfId="4616"/>
    <cellStyle name="Comma 3 4 9" xfId="4617"/>
    <cellStyle name="Comma 3 5" xfId="4618"/>
    <cellStyle name="Comma 3 5 2" xfId="4619"/>
    <cellStyle name="Comma 3 5 2 2" xfId="4620"/>
    <cellStyle name="Comma 3 5 2 2 2" xfId="4621"/>
    <cellStyle name="Comma 3 5 2 2 2 2" xfId="4622"/>
    <cellStyle name="Comma 3 5 2 2 2 2 2" xfId="4623"/>
    <cellStyle name="Comma 3 5 2 2 2 3" xfId="4624"/>
    <cellStyle name="Comma 3 5 2 2 2 4" xfId="4625"/>
    <cellStyle name="Comma 3 5 2 2 3" xfId="4626"/>
    <cellStyle name="Comma 3 5 2 2 3 2" xfId="4627"/>
    <cellStyle name="Comma 3 5 2 2 3 2 2" xfId="4628"/>
    <cellStyle name="Comma 3 5 2 2 3 3" xfId="4629"/>
    <cellStyle name="Comma 3 5 2 2 4" xfId="4630"/>
    <cellStyle name="Comma 3 5 2 2 4 2" xfId="4631"/>
    <cellStyle name="Comma 3 5 2 2 5" xfId="4632"/>
    <cellStyle name="Comma 3 5 2 2 6" xfId="4633"/>
    <cellStyle name="Comma 3 5 2 3" xfId="4634"/>
    <cellStyle name="Comma 3 5 2 3 2" xfId="4635"/>
    <cellStyle name="Comma 3 5 2 3 2 2" xfId="4636"/>
    <cellStyle name="Comma 3 5 2 3 3" xfId="4637"/>
    <cellStyle name="Comma 3 5 2 3 4" xfId="4638"/>
    <cellStyle name="Comma 3 5 2 4" xfId="4639"/>
    <cellStyle name="Comma 3 5 2 4 2" xfId="4640"/>
    <cellStyle name="Comma 3 5 2 4 2 2" xfId="4641"/>
    <cellStyle name="Comma 3 5 2 4 3" xfId="4642"/>
    <cellStyle name="Comma 3 5 2 5" xfId="4643"/>
    <cellStyle name="Comma 3 5 2 5 2" xfId="4644"/>
    <cellStyle name="Comma 3 5 2 6" xfId="4645"/>
    <cellStyle name="Comma 3 5 2 7" xfId="4646"/>
    <cellStyle name="Comma 3 5 3" xfId="4647"/>
    <cellStyle name="Comma 3 5 3 2" xfId="4648"/>
    <cellStyle name="Comma 3 5 3 2 2" xfId="4649"/>
    <cellStyle name="Comma 3 5 3 2 2 2" xfId="4650"/>
    <cellStyle name="Comma 3 5 3 2 3" xfId="4651"/>
    <cellStyle name="Comma 3 5 3 2 4" xfId="4652"/>
    <cellStyle name="Comma 3 5 3 3" xfId="4653"/>
    <cellStyle name="Comma 3 5 3 3 2" xfId="4654"/>
    <cellStyle name="Comma 3 5 3 3 2 2" xfId="4655"/>
    <cellStyle name="Comma 3 5 3 3 3" xfId="4656"/>
    <cellStyle name="Comma 3 5 3 4" xfId="4657"/>
    <cellStyle name="Comma 3 5 3 4 2" xfId="4658"/>
    <cellStyle name="Comma 3 5 3 5" xfId="4659"/>
    <cellStyle name="Comma 3 5 3 6" xfId="4660"/>
    <cellStyle name="Comma 3 5 4" xfId="4661"/>
    <cellStyle name="Comma 3 5 4 2" xfId="4662"/>
    <cellStyle name="Comma 3 5 4 2 2" xfId="4663"/>
    <cellStyle name="Comma 3 5 4 3" xfId="4664"/>
    <cellStyle name="Comma 3 5 4 4" xfId="4665"/>
    <cellStyle name="Comma 3 5 5" xfId="4666"/>
    <cellStyle name="Comma 3 5 5 2" xfId="4667"/>
    <cellStyle name="Comma 3 5 5 2 2" xfId="4668"/>
    <cellStyle name="Comma 3 5 5 3" xfId="4669"/>
    <cellStyle name="Comma 3 5 5 4" xfId="4670"/>
    <cellStyle name="Comma 3 5 6" xfId="4671"/>
    <cellStyle name="Comma 3 5 6 2" xfId="4672"/>
    <cellStyle name="Comma 3 5 7" xfId="4673"/>
    <cellStyle name="Comma 3 5 8" xfId="4674"/>
    <cellStyle name="Comma 3 6" xfId="4675"/>
    <cellStyle name="Comma 3 6 2" xfId="4676"/>
    <cellStyle name="Comma 3 6 2 2" xfId="4677"/>
    <cellStyle name="Comma 3 6 2 2 2" xfId="4678"/>
    <cellStyle name="Comma 3 6 2 2 2 2" xfId="4679"/>
    <cellStyle name="Comma 3 6 2 2 2 3" xfId="4680"/>
    <cellStyle name="Comma 3 6 2 2 3" xfId="4681"/>
    <cellStyle name="Comma 3 6 2 2 4" xfId="4682"/>
    <cellStyle name="Comma 3 6 2 3" xfId="4683"/>
    <cellStyle name="Comma 3 6 2 3 2" xfId="4684"/>
    <cellStyle name="Comma 3 6 2 3 2 2" xfId="4685"/>
    <cellStyle name="Comma 3 6 2 3 3" xfId="4686"/>
    <cellStyle name="Comma 3 6 2 3 4" xfId="4687"/>
    <cellStyle name="Comma 3 6 2 4" xfId="4688"/>
    <cellStyle name="Comma 3 6 2 4 2" xfId="4689"/>
    <cellStyle name="Comma 3 6 2 4 3" xfId="4690"/>
    <cellStyle name="Comma 3 6 2 5" xfId="4691"/>
    <cellStyle name="Comma 3 6 2 6" xfId="4692"/>
    <cellStyle name="Comma 3 6 3" xfId="4693"/>
    <cellStyle name="Comma 3 6 3 2" xfId="4694"/>
    <cellStyle name="Comma 3 6 3 2 2" xfId="4695"/>
    <cellStyle name="Comma 3 6 3 2 3" xfId="4696"/>
    <cellStyle name="Comma 3 6 3 3" xfId="4697"/>
    <cellStyle name="Comma 3 6 3 4" xfId="4698"/>
    <cellStyle name="Comma 3 6 4" xfId="4699"/>
    <cellStyle name="Comma 3 6 4 2" xfId="4700"/>
    <cellStyle name="Comma 3 6 4 2 2" xfId="4701"/>
    <cellStyle name="Comma 3 6 4 3" xfId="4702"/>
    <cellStyle name="Comma 3 6 4 4" xfId="4703"/>
    <cellStyle name="Comma 3 6 5" xfId="4704"/>
    <cellStyle name="Comma 3 6 5 2" xfId="4705"/>
    <cellStyle name="Comma 3 6 5 3" xfId="4706"/>
    <cellStyle name="Comma 3 6 6" xfId="4707"/>
    <cellStyle name="Comma 3 6 7" xfId="4708"/>
    <cellStyle name="Comma 3 7" xfId="4709"/>
    <cellStyle name="Comma 3 7 2" xfId="4710"/>
    <cellStyle name="Comma 3 7 2 2" xfId="4711"/>
    <cellStyle name="Comma 3 7 2 2 2" xfId="4712"/>
    <cellStyle name="Comma 3 7 2 2 3" xfId="4713"/>
    <cellStyle name="Comma 3 7 2 2 4" xfId="4714"/>
    <cellStyle name="Comma 3 7 2 3" xfId="4715"/>
    <cellStyle name="Comma 3 7 2 4" xfId="4716"/>
    <cellStyle name="Comma 3 7 2 5" xfId="4717"/>
    <cellStyle name="Comma 3 7 3" xfId="4718"/>
    <cellStyle name="Comma 3 7 3 2" xfId="4719"/>
    <cellStyle name="Comma 3 7 3 2 2" xfId="4720"/>
    <cellStyle name="Comma 3 7 3 2 3" xfId="4721"/>
    <cellStyle name="Comma 3 7 3 3" xfId="4722"/>
    <cellStyle name="Comma 3 7 3 4" xfId="4723"/>
    <cellStyle name="Comma 3 7 4" xfId="4724"/>
    <cellStyle name="Comma 3 7 4 2" xfId="4725"/>
    <cellStyle name="Comma 3 7 4 3" xfId="4726"/>
    <cellStyle name="Comma 3 7 5" xfId="4727"/>
    <cellStyle name="Comma 3 7 6" xfId="4728"/>
    <cellStyle name="Comma 3 7 7" xfId="4729"/>
    <cellStyle name="Comma 3 8" xfId="4730"/>
    <cellStyle name="Comma 3 8 2" xfId="4731"/>
    <cellStyle name="Comma 3 8 2 2" xfId="4732"/>
    <cellStyle name="Comma 3 8 2 3" xfId="4733"/>
    <cellStyle name="Comma 3 8 2 4" xfId="4734"/>
    <cellStyle name="Comma 3 8 3" xfId="4735"/>
    <cellStyle name="Comma 3 8 4" xfId="4736"/>
    <cellStyle name="Comma 3 8 5" xfId="4737"/>
    <cellStyle name="Comma 3 9" xfId="4738"/>
    <cellStyle name="Comma 3 9 2" xfId="4739"/>
    <cellStyle name="Comma 3 9 2 2" xfId="4740"/>
    <cellStyle name="Comma 3 9 2 3" xfId="4741"/>
    <cellStyle name="Comma 3 9 3" xfId="4742"/>
    <cellStyle name="Comma 3 9 4" xfId="4743"/>
    <cellStyle name="Comma 30" xfId="4744"/>
    <cellStyle name="Comma 30 2" xfId="4745"/>
    <cellStyle name="Comma 30 2 2" xfId="4746"/>
    <cellStyle name="Comma 30 2 2 2" xfId="4747"/>
    <cellStyle name="Comma 30 2 3" xfId="4748"/>
    <cellStyle name="Comma 30 3" xfId="4749"/>
    <cellStyle name="Comma 30 3 2" xfId="4750"/>
    <cellStyle name="Comma 30 4" xfId="4751"/>
    <cellStyle name="Comma 31" xfId="4752"/>
    <cellStyle name="Comma 31 2" xfId="4753"/>
    <cellStyle name="Comma 31 2 2" xfId="4754"/>
    <cellStyle name="Comma 31 2 2 2" xfId="4755"/>
    <cellStyle name="Comma 31 2 3" xfId="4756"/>
    <cellStyle name="Comma 31 3" xfId="4757"/>
    <cellStyle name="Comma 31 3 2" xfId="4758"/>
    <cellStyle name="Comma 31 4" xfId="4759"/>
    <cellStyle name="Comma 32" xfId="4760"/>
    <cellStyle name="Comma 32 2" xfId="4761"/>
    <cellStyle name="Comma 32 2 2" xfId="4762"/>
    <cellStyle name="Comma 32 2 2 2" xfId="4763"/>
    <cellStyle name="Comma 32 2 3" xfId="4764"/>
    <cellStyle name="Comma 32 3" xfId="4765"/>
    <cellStyle name="Comma 32 3 2" xfId="4766"/>
    <cellStyle name="Comma 32 4" xfId="4767"/>
    <cellStyle name="Comma 33" xfId="4768"/>
    <cellStyle name="Comma 33 2" xfId="4769"/>
    <cellStyle name="Comma 33 2 2" xfId="4770"/>
    <cellStyle name="Comma 33 2 2 2" xfId="4771"/>
    <cellStyle name="Comma 33 2 3" xfId="4772"/>
    <cellStyle name="Comma 33 3" xfId="4773"/>
    <cellStyle name="Comma 33 3 2" xfId="4774"/>
    <cellStyle name="Comma 33 4" xfId="4775"/>
    <cellStyle name="Comma 34" xfId="4776"/>
    <cellStyle name="Comma 34 2" xfId="4777"/>
    <cellStyle name="Comma 34 2 2" xfId="4778"/>
    <cellStyle name="Comma 34 2 2 2" xfId="4779"/>
    <cellStyle name="Comma 34 2 3" xfId="4780"/>
    <cellStyle name="Comma 34 3" xfId="4781"/>
    <cellStyle name="Comma 34 3 2" xfId="4782"/>
    <cellStyle name="Comma 34 4" xfId="4783"/>
    <cellStyle name="Comma 35" xfId="4784"/>
    <cellStyle name="Comma 35 2" xfId="4785"/>
    <cellStyle name="Comma 35 2 2" xfId="4786"/>
    <cellStyle name="Comma 35 2 2 2" xfId="4787"/>
    <cellStyle name="Comma 35 2 3" xfId="4788"/>
    <cellStyle name="Comma 35 3" xfId="4789"/>
    <cellStyle name="Comma 35 3 2" xfId="4790"/>
    <cellStyle name="Comma 35 4" xfId="4791"/>
    <cellStyle name="Comma 36" xfId="4792"/>
    <cellStyle name="Comma 36 2" xfId="4793"/>
    <cellStyle name="Comma 36 2 2" xfId="4794"/>
    <cellStyle name="Comma 36 2 2 2" xfId="4795"/>
    <cellStyle name="Comma 36 2 3" xfId="4796"/>
    <cellStyle name="Comma 36 3" xfId="4797"/>
    <cellStyle name="Comma 36 3 2" xfId="4798"/>
    <cellStyle name="Comma 36 4" xfId="4799"/>
    <cellStyle name="Comma 37" xfId="4800"/>
    <cellStyle name="Comma 37 2" xfId="4801"/>
    <cellStyle name="Comma 37 2 2" xfId="4802"/>
    <cellStyle name="Comma 37 2 2 2" xfId="4803"/>
    <cellStyle name="Comma 37 2 3" xfId="4804"/>
    <cellStyle name="Comma 37 3" xfId="4805"/>
    <cellStyle name="Comma 37 3 2" xfId="4806"/>
    <cellStyle name="Comma 37 4" xfId="4807"/>
    <cellStyle name="Comma 38" xfId="4808"/>
    <cellStyle name="Comma 38 2" xfId="4809"/>
    <cellStyle name="Comma 38 2 2" xfId="4810"/>
    <cellStyle name="Comma 38 2 2 2" xfId="4811"/>
    <cellStyle name="Comma 38 2 3" xfId="4812"/>
    <cellStyle name="Comma 38 3" xfId="4813"/>
    <cellStyle name="Comma 38 3 2" xfId="4814"/>
    <cellStyle name="Comma 38 4" xfId="4815"/>
    <cellStyle name="Comma 39" xfId="4816"/>
    <cellStyle name="Comma 39 2" xfId="4817"/>
    <cellStyle name="Comma 39 2 2" xfId="4818"/>
    <cellStyle name="Comma 39 2 2 2" xfId="4819"/>
    <cellStyle name="Comma 39 2 3" xfId="4820"/>
    <cellStyle name="Comma 39 3" xfId="4821"/>
    <cellStyle name="Comma 39 3 2" xfId="4822"/>
    <cellStyle name="Comma 39 4" xfId="4823"/>
    <cellStyle name="Comma 4" xfId="4824"/>
    <cellStyle name="Comma 4 10" xfId="4825"/>
    <cellStyle name="Comma 4 10 2" xfId="4826"/>
    <cellStyle name="Comma 4 11" xfId="4827"/>
    <cellStyle name="Comma 4 12" xfId="4828"/>
    <cellStyle name="Comma 4 2" xfId="4829"/>
    <cellStyle name="Comma 4 2 2" xfId="4830"/>
    <cellStyle name="Comma 4 2 2 2" xfId="4831"/>
    <cellStyle name="Comma 4 2 2 2 2" xfId="4832"/>
    <cellStyle name="Comma 4 2 2 2 2 2" xfId="4833"/>
    <cellStyle name="Comma 4 2 2 2 2 2 2" xfId="4834"/>
    <cellStyle name="Comma 4 2 2 2 2 2 2 2" xfId="4835"/>
    <cellStyle name="Comma 4 2 2 2 2 2 3" xfId="4836"/>
    <cellStyle name="Comma 4 2 2 2 2 3" xfId="4837"/>
    <cellStyle name="Comma 4 2 2 2 2 3 2" xfId="4838"/>
    <cellStyle name="Comma 4 2 2 2 2 3 2 2" xfId="4839"/>
    <cellStyle name="Comma 4 2 2 2 2 3 3" xfId="4840"/>
    <cellStyle name="Comma 4 2 2 2 2 4" xfId="4841"/>
    <cellStyle name="Comma 4 2 2 2 2 4 2" xfId="4842"/>
    <cellStyle name="Comma 4 2 2 2 2 5" xfId="4843"/>
    <cellStyle name="Comma 4 2 2 2 2 6" xfId="4844"/>
    <cellStyle name="Comma 4 2 2 2 3" xfId="4845"/>
    <cellStyle name="Comma 4 2 2 2 3 2" xfId="4846"/>
    <cellStyle name="Comma 4 2 2 2 3 2 2" xfId="4847"/>
    <cellStyle name="Comma 4 2 2 2 3 3" xfId="4848"/>
    <cellStyle name="Comma 4 2 2 2 4" xfId="4849"/>
    <cellStyle name="Comma 4 2 2 2 4 2" xfId="4850"/>
    <cellStyle name="Comma 4 2 2 2 4 2 2" xfId="4851"/>
    <cellStyle name="Comma 4 2 2 2 4 3" xfId="4852"/>
    <cellStyle name="Comma 4 2 2 2 5" xfId="4853"/>
    <cellStyle name="Comma 4 2 2 2 5 2" xfId="4854"/>
    <cellStyle name="Comma 4 2 2 2 6" xfId="4855"/>
    <cellStyle name="Comma 4 2 2 2 7" xfId="4856"/>
    <cellStyle name="Comma 4 2 2 3" xfId="4857"/>
    <cellStyle name="Comma 4 2 2 3 2" xfId="4858"/>
    <cellStyle name="Comma 4 2 2 3 2 2" xfId="4859"/>
    <cellStyle name="Comma 4 2 2 3 2 2 2" xfId="4860"/>
    <cellStyle name="Comma 4 2 2 3 2 3" xfId="4861"/>
    <cellStyle name="Comma 4 2 2 3 3" xfId="4862"/>
    <cellStyle name="Comma 4 2 2 3 3 2" xfId="4863"/>
    <cellStyle name="Comma 4 2 2 3 3 2 2" xfId="4864"/>
    <cellStyle name="Comma 4 2 2 3 3 3" xfId="4865"/>
    <cellStyle name="Comma 4 2 2 3 4" xfId="4866"/>
    <cellStyle name="Comma 4 2 2 3 4 2" xfId="4867"/>
    <cellStyle name="Comma 4 2 2 3 5" xfId="4868"/>
    <cellStyle name="Comma 4 2 2 3 6" xfId="4869"/>
    <cellStyle name="Comma 4 2 2 4" xfId="4870"/>
    <cellStyle name="Comma 4 2 2 4 2" xfId="4871"/>
    <cellStyle name="Comma 4 2 2 4 2 2" xfId="4872"/>
    <cellStyle name="Comma 4 2 2 4 3" xfId="4873"/>
    <cellStyle name="Comma 4 2 2 4 4" xfId="4874"/>
    <cellStyle name="Comma 4 2 2 5" xfId="4875"/>
    <cellStyle name="Comma 4 2 2 5 2" xfId="4876"/>
    <cellStyle name="Comma 4 2 2 5 2 2" xfId="4877"/>
    <cellStyle name="Comma 4 2 2 5 3" xfId="4878"/>
    <cellStyle name="Comma 4 2 2 6" xfId="4879"/>
    <cellStyle name="Comma 4 2 2 6 2" xfId="4880"/>
    <cellStyle name="Comma 4 2 2 7" xfId="4881"/>
    <cellStyle name="Comma 4 2 2 8" xfId="4882"/>
    <cellStyle name="Comma 4 2 3" xfId="4883"/>
    <cellStyle name="Comma 4 2 3 2" xfId="4884"/>
    <cellStyle name="Comma 4 2 3 2 2" xfId="4885"/>
    <cellStyle name="Comma 4 2 3 2 2 2" xfId="4886"/>
    <cellStyle name="Comma 4 2 3 2 2 2 2" xfId="4887"/>
    <cellStyle name="Comma 4 2 3 2 2 3" xfId="4888"/>
    <cellStyle name="Comma 4 2 3 2 3" xfId="4889"/>
    <cellStyle name="Comma 4 2 3 2 3 2" xfId="4890"/>
    <cellStyle name="Comma 4 2 3 2 3 2 2" xfId="4891"/>
    <cellStyle name="Comma 4 2 3 2 3 3" xfId="4892"/>
    <cellStyle name="Comma 4 2 3 2 4" xfId="4893"/>
    <cellStyle name="Comma 4 2 3 2 4 2" xfId="4894"/>
    <cellStyle name="Comma 4 2 3 2 5" xfId="4895"/>
    <cellStyle name="Comma 4 2 3 2 6" xfId="4896"/>
    <cellStyle name="Comma 4 2 3 3" xfId="4897"/>
    <cellStyle name="Comma 4 2 3 3 2" xfId="4898"/>
    <cellStyle name="Comma 4 2 3 3 2 2" xfId="4899"/>
    <cellStyle name="Comma 4 2 3 3 3" xfId="4900"/>
    <cellStyle name="Comma 4 2 3 4" xfId="4901"/>
    <cellStyle name="Comma 4 2 3 4 2" xfId="4902"/>
    <cellStyle name="Comma 4 2 3 4 2 2" xfId="4903"/>
    <cellStyle name="Comma 4 2 3 4 3" xfId="4904"/>
    <cellStyle name="Comma 4 2 3 5" xfId="4905"/>
    <cellStyle name="Comma 4 2 3 5 2" xfId="4906"/>
    <cellStyle name="Comma 4 2 3 6" xfId="4907"/>
    <cellStyle name="Comma 4 2 3 7" xfId="4908"/>
    <cellStyle name="Comma 4 2 4" xfId="4909"/>
    <cellStyle name="Comma 4 2 4 2" xfId="4910"/>
    <cellStyle name="Comma 4 2 4 2 2" xfId="4911"/>
    <cellStyle name="Comma 4 2 4 2 2 2" xfId="4912"/>
    <cellStyle name="Comma 4 2 4 2 3" xfId="4913"/>
    <cellStyle name="Comma 4 2 4 3" xfId="4914"/>
    <cellStyle name="Comma 4 2 4 3 2" xfId="4915"/>
    <cellStyle name="Comma 4 2 4 3 2 2" xfId="4916"/>
    <cellStyle name="Comma 4 2 4 3 3" xfId="4917"/>
    <cellStyle name="Comma 4 2 4 4" xfId="4918"/>
    <cellStyle name="Comma 4 2 4 4 2" xfId="4919"/>
    <cellStyle name="Comma 4 2 4 5" xfId="4920"/>
    <cellStyle name="Comma 4 2 4 6" xfId="4921"/>
    <cellStyle name="Comma 4 2 5" xfId="4922"/>
    <cellStyle name="Comma 4 2 5 2" xfId="4923"/>
    <cellStyle name="Comma 4 2 5 2 2" xfId="4924"/>
    <cellStyle name="Comma 4 2 5 3" xfId="4925"/>
    <cellStyle name="Comma 4 2 5 4" xfId="4926"/>
    <cellStyle name="Comma 4 2 6" xfId="4927"/>
    <cellStyle name="Comma 4 2 6 2" xfId="4928"/>
    <cellStyle name="Comma 4 2 6 2 2" xfId="4929"/>
    <cellStyle name="Comma 4 2 6 3" xfId="4930"/>
    <cellStyle name="Comma 4 2 7" xfId="4931"/>
    <cellStyle name="Comma 4 2 7 2" xfId="4932"/>
    <cellStyle name="Comma 4 2 8" xfId="4933"/>
    <cellStyle name="Comma 4 2 9" xfId="4934"/>
    <cellStyle name="Comma 4 3" xfId="4935"/>
    <cellStyle name="Comma 4 3 2" xfId="4936"/>
    <cellStyle name="Comma 4 3 2 2" xfId="4937"/>
    <cellStyle name="Comma 4 3 2 2 2" xfId="4938"/>
    <cellStyle name="Comma 4 3 2 2 2 2" xfId="4939"/>
    <cellStyle name="Comma 4 3 2 2 2 2 2" xfId="4940"/>
    <cellStyle name="Comma 4 3 2 2 2 2 2 2" xfId="4941"/>
    <cellStyle name="Comma 4 3 2 2 2 2 3" xfId="4942"/>
    <cellStyle name="Comma 4 3 2 2 2 3" xfId="4943"/>
    <cellStyle name="Comma 4 3 2 2 2 3 2" xfId="4944"/>
    <cellStyle name="Comma 4 3 2 2 2 3 2 2" xfId="4945"/>
    <cellStyle name="Comma 4 3 2 2 2 3 3" xfId="4946"/>
    <cellStyle name="Comma 4 3 2 2 2 4" xfId="4947"/>
    <cellStyle name="Comma 4 3 2 2 2 4 2" xfId="4948"/>
    <cellStyle name="Comma 4 3 2 2 2 5" xfId="4949"/>
    <cellStyle name="Comma 4 3 2 2 2 6" xfId="4950"/>
    <cellStyle name="Comma 4 3 2 2 3" xfId="4951"/>
    <cellStyle name="Comma 4 3 2 2 3 2" xfId="4952"/>
    <cellStyle name="Comma 4 3 2 2 3 2 2" xfId="4953"/>
    <cellStyle name="Comma 4 3 2 2 3 3" xfId="4954"/>
    <cellStyle name="Comma 4 3 2 2 4" xfId="4955"/>
    <cellStyle name="Comma 4 3 2 2 4 2" xfId="4956"/>
    <cellStyle name="Comma 4 3 2 2 4 2 2" xfId="4957"/>
    <cellStyle name="Comma 4 3 2 2 4 3" xfId="4958"/>
    <cellStyle name="Comma 4 3 2 2 5" xfId="4959"/>
    <cellStyle name="Comma 4 3 2 2 5 2" xfId="4960"/>
    <cellStyle name="Comma 4 3 2 2 6" xfId="4961"/>
    <cellStyle name="Comma 4 3 2 2 7" xfId="4962"/>
    <cellStyle name="Comma 4 3 2 3" xfId="4963"/>
    <cellStyle name="Comma 4 3 2 3 2" xfId="4964"/>
    <cellStyle name="Comma 4 3 2 3 2 2" xfId="4965"/>
    <cellStyle name="Comma 4 3 2 3 2 2 2" xfId="4966"/>
    <cellStyle name="Comma 4 3 2 3 2 3" xfId="4967"/>
    <cellStyle name="Comma 4 3 2 3 3" xfId="4968"/>
    <cellStyle name="Comma 4 3 2 3 3 2" xfId="4969"/>
    <cellStyle name="Comma 4 3 2 3 3 2 2" xfId="4970"/>
    <cellStyle name="Comma 4 3 2 3 3 3" xfId="4971"/>
    <cellStyle name="Comma 4 3 2 3 4" xfId="4972"/>
    <cellStyle name="Comma 4 3 2 3 4 2" xfId="4973"/>
    <cellStyle name="Comma 4 3 2 3 5" xfId="4974"/>
    <cellStyle name="Comma 4 3 2 3 6" xfId="4975"/>
    <cellStyle name="Comma 4 3 2 4" xfId="4976"/>
    <cellStyle name="Comma 4 3 2 4 2" xfId="4977"/>
    <cellStyle name="Comma 4 3 2 4 2 2" xfId="4978"/>
    <cellStyle name="Comma 4 3 2 4 3" xfId="4979"/>
    <cellStyle name="Comma 4 3 2 4 4" xfId="4980"/>
    <cellStyle name="Comma 4 3 2 5" xfId="4981"/>
    <cellStyle name="Comma 4 3 2 5 2" xfId="4982"/>
    <cellStyle name="Comma 4 3 2 5 2 2" xfId="4983"/>
    <cellStyle name="Comma 4 3 2 5 3" xfId="4984"/>
    <cellStyle name="Comma 4 3 2 6" xfId="4985"/>
    <cellStyle name="Comma 4 3 2 6 2" xfId="4986"/>
    <cellStyle name="Comma 4 3 2 7" xfId="4987"/>
    <cellStyle name="Comma 4 3 2 8" xfId="4988"/>
    <cellStyle name="Comma 4 3 3" xfId="4989"/>
    <cellStyle name="Comma 4 3 3 2" xfId="4990"/>
    <cellStyle name="Comma 4 3 3 2 2" xfId="4991"/>
    <cellStyle name="Comma 4 3 3 2 2 2" xfId="4992"/>
    <cellStyle name="Comma 4 3 3 2 2 2 2" xfId="4993"/>
    <cellStyle name="Comma 4 3 3 2 2 3" xfId="4994"/>
    <cellStyle name="Comma 4 3 3 2 3" xfId="4995"/>
    <cellStyle name="Comma 4 3 3 2 3 2" xfId="4996"/>
    <cellStyle name="Comma 4 3 3 2 3 2 2" xfId="4997"/>
    <cellStyle name="Comma 4 3 3 2 3 3" xfId="4998"/>
    <cellStyle name="Comma 4 3 3 2 4" xfId="4999"/>
    <cellStyle name="Comma 4 3 3 2 4 2" xfId="5000"/>
    <cellStyle name="Comma 4 3 3 2 5" xfId="5001"/>
    <cellStyle name="Comma 4 3 3 2 6" xfId="5002"/>
    <cellStyle name="Comma 4 3 3 3" xfId="5003"/>
    <cellStyle name="Comma 4 3 3 3 2" xfId="5004"/>
    <cellStyle name="Comma 4 3 3 3 2 2" xfId="5005"/>
    <cellStyle name="Comma 4 3 3 3 3" xfId="5006"/>
    <cellStyle name="Comma 4 3 3 4" xfId="5007"/>
    <cellStyle name="Comma 4 3 3 4 2" xfId="5008"/>
    <cellStyle name="Comma 4 3 3 4 2 2" xfId="5009"/>
    <cellStyle name="Comma 4 3 3 4 3" xfId="5010"/>
    <cellStyle name="Comma 4 3 3 5" xfId="5011"/>
    <cellStyle name="Comma 4 3 3 5 2" xfId="5012"/>
    <cellStyle name="Comma 4 3 3 6" xfId="5013"/>
    <cellStyle name="Comma 4 3 3 7" xfId="5014"/>
    <cellStyle name="Comma 4 3 4" xfId="5015"/>
    <cellStyle name="Comma 4 3 4 2" xfId="5016"/>
    <cellStyle name="Comma 4 3 4 2 2" xfId="5017"/>
    <cellStyle name="Comma 4 3 4 2 2 2" xfId="5018"/>
    <cellStyle name="Comma 4 3 4 2 3" xfId="5019"/>
    <cellStyle name="Comma 4 3 4 3" xfId="5020"/>
    <cellStyle name="Comma 4 3 4 3 2" xfId="5021"/>
    <cellStyle name="Comma 4 3 4 3 2 2" xfId="5022"/>
    <cellStyle name="Comma 4 3 4 3 3" xfId="5023"/>
    <cellStyle name="Comma 4 3 4 4" xfId="5024"/>
    <cellStyle name="Comma 4 3 4 4 2" xfId="5025"/>
    <cellStyle name="Comma 4 3 4 5" xfId="5026"/>
    <cellStyle name="Comma 4 3 4 6" xfId="5027"/>
    <cellStyle name="Comma 4 3 5" xfId="5028"/>
    <cellStyle name="Comma 4 3 5 2" xfId="5029"/>
    <cellStyle name="Comma 4 3 5 2 2" xfId="5030"/>
    <cellStyle name="Comma 4 3 5 3" xfId="5031"/>
    <cellStyle name="Comma 4 3 5 4" xfId="5032"/>
    <cellStyle name="Comma 4 3 6" xfId="5033"/>
    <cellStyle name="Comma 4 3 6 2" xfId="5034"/>
    <cellStyle name="Comma 4 3 6 2 2" xfId="5035"/>
    <cellStyle name="Comma 4 3 6 3" xfId="5036"/>
    <cellStyle name="Comma 4 3 7" xfId="5037"/>
    <cellStyle name="Comma 4 3 7 2" xfId="5038"/>
    <cellStyle name="Comma 4 3 8" xfId="5039"/>
    <cellStyle name="Comma 4 3 9" xfId="5040"/>
    <cellStyle name="Comma 4 4" xfId="5041"/>
    <cellStyle name="Comma 4 4 2" xfId="5042"/>
    <cellStyle name="Comma 4 4 2 2" xfId="5043"/>
    <cellStyle name="Comma 4 4 2 2 2" xfId="5044"/>
    <cellStyle name="Comma 4 4 2 2 2 2" xfId="5045"/>
    <cellStyle name="Comma 4 4 2 2 2 2 2" xfId="5046"/>
    <cellStyle name="Comma 4 4 2 2 2 2 2 2" xfId="5047"/>
    <cellStyle name="Comma 4 4 2 2 2 2 3" xfId="5048"/>
    <cellStyle name="Comma 4 4 2 2 2 3" xfId="5049"/>
    <cellStyle name="Comma 4 4 2 2 2 3 2" xfId="5050"/>
    <cellStyle name="Comma 4 4 2 2 2 3 2 2" xfId="5051"/>
    <cellStyle name="Comma 4 4 2 2 2 3 3" xfId="5052"/>
    <cellStyle name="Comma 4 4 2 2 2 4" xfId="5053"/>
    <cellStyle name="Comma 4 4 2 2 2 4 2" xfId="5054"/>
    <cellStyle name="Comma 4 4 2 2 2 5" xfId="5055"/>
    <cellStyle name="Comma 4 4 2 2 3" xfId="5056"/>
    <cellStyle name="Comma 4 4 2 2 3 2" xfId="5057"/>
    <cellStyle name="Comma 4 4 2 2 3 2 2" xfId="5058"/>
    <cellStyle name="Comma 4 4 2 2 3 3" xfId="5059"/>
    <cellStyle name="Comma 4 4 2 2 4" xfId="5060"/>
    <cellStyle name="Comma 4 4 2 2 4 2" xfId="5061"/>
    <cellStyle name="Comma 4 4 2 2 4 2 2" xfId="5062"/>
    <cellStyle name="Comma 4 4 2 2 4 3" xfId="5063"/>
    <cellStyle name="Comma 4 4 2 2 5" xfId="5064"/>
    <cellStyle name="Comma 4 4 2 2 5 2" xfId="5065"/>
    <cellStyle name="Comma 4 4 2 2 6" xfId="5066"/>
    <cellStyle name="Comma 4 4 2 2 7" xfId="5067"/>
    <cellStyle name="Comma 4 4 2 3" xfId="5068"/>
    <cellStyle name="Comma 4 4 2 3 2" xfId="5069"/>
    <cellStyle name="Comma 4 4 2 3 2 2" xfId="5070"/>
    <cellStyle name="Comma 4 4 2 3 2 2 2" xfId="5071"/>
    <cellStyle name="Comma 4 4 2 3 2 3" xfId="5072"/>
    <cellStyle name="Comma 4 4 2 3 3" xfId="5073"/>
    <cellStyle name="Comma 4 4 2 3 3 2" xfId="5074"/>
    <cellStyle name="Comma 4 4 2 3 3 2 2" xfId="5075"/>
    <cellStyle name="Comma 4 4 2 3 3 3" xfId="5076"/>
    <cellStyle name="Comma 4 4 2 3 4" xfId="5077"/>
    <cellStyle name="Comma 4 4 2 3 4 2" xfId="5078"/>
    <cellStyle name="Comma 4 4 2 3 5" xfId="5079"/>
    <cellStyle name="Comma 4 4 2 4" xfId="5080"/>
    <cellStyle name="Comma 4 4 2 4 2" xfId="5081"/>
    <cellStyle name="Comma 4 4 2 4 2 2" xfId="5082"/>
    <cellStyle name="Comma 4 4 2 4 3" xfId="5083"/>
    <cellStyle name="Comma 4 4 2 4 4" xfId="5084"/>
    <cellStyle name="Comma 4 4 2 5" xfId="5085"/>
    <cellStyle name="Comma 4 4 2 5 2" xfId="5086"/>
    <cellStyle name="Comma 4 4 2 5 2 2" xfId="5087"/>
    <cellStyle name="Comma 4 4 2 5 3" xfId="5088"/>
    <cellStyle name="Comma 4 4 2 6" xfId="5089"/>
    <cellStyle name="Comma 4 4 2 6 2" xfId="5090"/>
    <cellStyle name="Comma 4 4 2 7" xfId="5091"/>
    <cellStyle name="Comma 4 4 2 8" xfId="5092"/>
    <cellStyle name="Comma 4 4 3" xfId="5093"/>
    <cellStyle name="Comma 4 4 3 2" xfId="5094"/>
    <cellStyle name="Comma 4 4 3 2 2" xfId="5095"/>
    <cellStyle name="Comma 4 4 3 2 2 2" xfId="5096"/>
    <cellStyle name="Comma 4 4 3 2 2 2 2" xfId="5097"/>
    <cellStyle name="Comma 4 4 3 2 2 3" xfId="5098"/>
    <cellStyle name="Comma 4 4 3 2 3" xfId="5099"/>
    <cellStyle name="Comma 4 4 3 2 3 2" xfId="5100"/>
    <cellStyle name="Comma 4 4 3 2 3 2 2" xfId="5101"/>
    <cellStyle name="Comma 4 4 3 2 3 3" xfId="5102"/>
    <cellStyle name="Comma 4 4 3 2 4" xfId="5103"/>
    <cellStyle name="Comma 4 4 3 2 4 2" xfId="5104"/>
    <cellStyle name="Comma 4 4 3 2 5" xfId="5105"/>
    <cellStyle name="Comma 4 4 3 3" xfId="5106"/>
    <cellStyle name="Comma 4 4 3 3 2" xfId="5107"/>
    <cellStyle name="Comma 4 4 3 3 2 2" xfId="5108"/>
    <cellStyle name="Comma 4 4 3 3 3" xfId="5109"/>
    <cellStyle name="Comma 4 4 3 4" xfId="5110"/>
    <cellStyle name="Comma 4 4 3 4 2" xfId="5111"/>
    <cellStyle name="Comma 4 4 3 4 2 2" xfId="5112"/>
    <cellStyle name="Comma 4 4 3 4 3" xfId="5113"/>
    <cellStyle name="Comma 4 4 3 5" xfId="5114"/>
    <cellStyle name="Comma 4 4 3 5 2" xfId="5115"/>
    <cellStyle name="Comma 4 4 3 6" xfId="5116"/>
    <cellStyle name="Comma 4 4 3 7" xfId="5117"/>
    <cellStyle name="Comma 4 4 4" xfId="5118"/>
    <cellStyle name="Comma 4 4 4 2" xfId="5119"/>
    <cellStyle name="Comma 4 4 4 2 2" xfId="5120"/>
    <cellStyle name="Comma 4 4 4 2 2 2" xfId="5121"/>
    <cellStyle name="Comma 4 4 4 2 3" xfId="5122"/>
    <cellStyle name="Comma 4 4 4 3" xfId="5123"/>
    <cellStyle name="Comma 4 4 4 3 2" xfId="5124"/>
    <cellStyle name="Comma 4 4 4 3 2 2" xfId="5125"/>
    <cellStyle name="Comma 4 4 4 3 3" xfId="5126"/>
    <cellStyle name="Comma 4 4 4 4" xfId="5127"/>
    <cellStyle name="Comma 4 4 4 4 2" xfId="5128"/>
    <cellStyle name="Comma 4 4 4 5" xfId="5129"/>
    <cellStyle name="Comma 4 4 5" xfId="5130"/>
    <cellStyle name="Comma 4 4 5 2" xfId="5131"/>
    <cellStyle name="Comma 4 4 5 2 2" xfId="5132"/>
    <cellStyle name="Comma 4 4 5 3" xfId="5133"/>
    <cellStyle name="Comma 4 4 5 4" xfId="5134"/>
    <cellStyle name="Comma 4 4 6" xfId="5135"/>
    <cellStyle name="Comma 4 4 6 2" xfId="5136"/>
    <cellStyle name="Comma 4 4 6 2 2" xfId="5137"/>
    <cellStyle name="Comma 4 4 6 3" xfId="5138"/>
    <cellStyle name="Comma 4 4 7" xfId="5139"/>
    <cellStyle name="Comma 4 4 7 2" xfId="5140"/>
    <cellStyle name="Comma 4 4 8" xfId="5141"/>
    <cellStyle name="Comma 4 4 9" xfId="5142"/>
    <cellStyle name="Comma 4 5" xfId="5143"/>
    <cellStyle name="Comma 4 5 2" xfId="5144"/>
    <cellStyle name="Comma 4 5 2 2" xfId="5145"/>
    <cellStyle name="Comma 4 5 2 2 2" xfId="5146"/>
    <cellStyle name="Comma 4 5 2 2 2 2" xfId="5147"/>
    <cellStyle name="Comma 4 5 2 2 2 2 2" xfId="5148"/>
    <cellStyle name="Comma 4 5 2 2 2 3" xfId="5149"/>
    <cellStyle name="Comma 4 5 2 2 3" xfId="5150"/>
    <cellStyle name="Comma 4 5 2 2 3 2" xfId="5151"/>
    <cellStyle name="Comma 4 5 2 2 3 2 2" xfId="5152"/>
    <cellStyle name="Comma 4 5 2 2 3 3" xfId="5153"/>
    <cellStyle name="Comma 4 5 2 2 4" xfId="5154"/>
    <cellStyle name="Comma 4 5 2 2 4 2" xfId="5155"/>
    <cellStyle name="Comma 4 5 2 2 5" xfId="5156"/>
    <cellStyle name="Comma 4 5 2 3" xfId="5157"/>
    <cellStyle name="Comma 4 5 2 3 2" xfId="5158"/>
    <cellStyle name="Comma 4 5 2 3 2 2" xfId="5159"/>
    <cellStyle name="Comma 4 5 2 3 3" xfId="5160"/>
    <cellStyle name="Comma 4 5 2 4" xfId="5161"/>
    <cellStyle name="Comma 4 5 2 4 2" xfId="5162"/>
    <cellStyle name="Comma 4 5 2 4 2 2" xfId="5163"/>
    <cellStyle name="Comma 4 5 2 4 3" xfId="5164"/>
    <cellStyle name="Comma 4 5 2 5" xfId="5165"/>
    <cellStyle name="Comma 4 5 2 5 2" xfId="5166"/>
    <cellStyle name="Comma 4 5 2 6" xfId="5167"/>
    <cellStyle name="Comma 4 5 2 7" xfId="5168"/>
    <cellStyle name="Comma 4 5 3" xfId="5169"/>
    <cellStyle name="Comma 4 5 3 2" xfId="5170"/>
    <cellStyle name="Comma 4 5 3 2 2" xfId="5171"/>
    <cellStyle name="Comma 4 5 3 2 2 2" xfId="5172"/>
    <cellStyle name="Comma 4 5 3 2 3" xfId="5173"/>
    <cellStyle name="Comma 4 5 3 3" xfId="5174"/>
    <cellStyle name="Comma 4 5 3 3 2" xfId="5175"/>
    <cellStyle name="Comma 4 5 3 3 2 2" xfId="5176"/>
    <cellStyle name="Comma 4 5 3 3 3" xfId="5177"/>
    <cellStyle name="Comma 4 5 3 4" xfId="5178"/>
    <cellStyle name="Comma 4 5 3 4 2" xfId="5179"/>
    <cellStyle name="Comma 4 5 3 5" xfId="5180"/>
    <cellStyle name="Comma 4 5 4" xfId="5181"/>
    <cellStyle name="Comma 4 5 4 2" xfId="5182"/>
    <cellStyle name="Comma 4 5 4 2 2" xfId="5183"/>
    <cellStyle name="Comma 4 5 4 3" xfId="5184"/>
    <cellStyle name="Comma 4 5 4 4" xfId="5185"/>
    <cellStyle name="Comma 4 5 5" xfId="5186"/>
    <cellStyle name="Comma 4 5 5 2" xfId="5187"/>
    <cellStyle name="Comma 4 5 5 2 2" xfId="5188"/>
    <cellStyle name="Comma 4 5 5 3" xfId="5189"/>
    <cellStyle name="Comma 4 5 6" xfId="5190"/>
    <cellStyle name="Comma 4 5 6 2" xfId="5191"/>
    <cellStyle name="Comma 4 5 7" xfId="5192"/>
    <cellStyle name="Comma 4 5 8" xfId="5193"/>
    <cellStyle name="Comma 4 6" xfId="5194"/>
    <cellStyle name="Comma 4 6 2" xfId="5195"/>
    <cellStyle name="Comma 4 6 2 2" xfId="5196"/>
    <cellStyle name="Comma 4 6 2 2 2" xfId="5197"/>
    <cellStyle name="Comma 4 6 2 2 2 2" xfId="5198"/>
    <cellStyle name="Comma 4 6 2 2 3" xfId="5199"/>
    <cellStyle name="Comma 4 6 2 3" xfId="5200"/>
    <cellStyle name="Comma 4 6 2 3 2" xfId="5201"/>
    <cellStyle name="Comma 4 6 2 3 2 2" xfId="5202"/>
    <cellStyle name="Comma 4 6 2 3 3" xfId="5203"/>
    <cellStyle name="Comma 4 6 2 4" xfId="5204"/>
    <cellStyle name="Comma 4 6 2 4 2" xfId="5205"/>
    <cellStyle name="Comma 4 6 2 5" xfId="5206"/>
    <cellStyle name="Comma 4 6 3" xfId="5207"/>
    <cellStyle name="Comma 4 6 3 2" xfId="5208"/>
    <cellStyle name="Comma 4 6 3 2 2" xfId="5209"/>
    <cellStyle name="Comma 4 6 3 3" xfId="5210"/>
    <cellStyle name="Comma 4 6 4" xfId="5211"/>
    <cellStyle name="Comma 4 6 4 2" xfId="5212"/>
    <cellStyle name="Comma 4 6 4 2 2" xfId="5213"/>
    <cellStyle name="Comma 4 6 4 3" xfId="5214"/>
    <cellStyle name="Comma 4 6 5" xfId="5215"/>
    <cellStyle name="Comma 4 6 5 2" xfId="5216"/>
    <cellStyle name="Comma 4 6 6" xfId="5217"/>
    <cellStyle name="Comma 4 6 7" xfId="5218"/>
    <cellStyle name="Comma 4 7" xfId="5219"/>
    <cellStyle name="Comma 4 7 2" xfId="5220"/>
    <cellStyle name="Comma 4 7 2 2" xfId="5221"/>
    <cellStyle name="Comma 4 7 2 2 2" xfId="5222"/>
    <cellStyle name="Comma 4 7 2 3" xfId="5223"/>
    <cellStyle name="Comma 4 7 3" xfId="5224"/>
    <cellStyle name="Comma 4 7 3 2" xfId="5225"/>
    <cellStyle name="Comma 4 7 3 2 2" xfId="5226"/>
    <cellStyle name="Comma 4 7 3 3" xfId="5227"/>
    <cellStyle name="Comma 4 7 4" xfId="5228"/>
    <cellStyle name="Comma 4 7 4 2" xfId="5229"/>
    <cellStyle name="Comma 4 7 5" xfId="5230"/>
    <cellStyle name="Comma 4 8" xfId="5231"/>
    <cellStyle name="Comma 4 8 2" xfId="5232"/>
    <cellStyle name="Comma 4 8 2 2" xfId="5233"/>
    <cellStyle name="Comma 4 8 3" xfId="5234"/>
    <cellStyle name="Comma 4 8 4" xfId="5235"/>
    <cellStyle name="Comma 4 9" xfId="5236"/>
    <cellStyle name="Comma 4 9 2" xfId="5237"/>
    <cellStyle name="Comma 4 9 2 2" xfId="5238"/>
    <cellStyle name="Comma 4 9 3" xfId="5239"/>
    <cellStyle name="Comma 40" xfId="5240"/>
    <cellStyle name="Comma 40 2" xfId="5241"/>
    <cellStyle name="Comma 40 2 2" xfId="5242"/>
    <cellStyle name="Comma 40 2 2 2" xfId="5243"/>
    <cellStyle name="Comma 40 2 3" xfId="5244"/>
    <cellStyle name="Comma 40 3" xfId="5245"/>
    <cellStyle name="Comma 40 3 2" xfId="5246"/>
    <cellStyle name="Comma 40 4" xfId="5247"/>
    <cellStyle name="Comma 41" xfId="5248"/>
    <cellStyle name="Comma 41 2" xfId="5249"/>
    <cellStyle name="Comma 41 2 2" xfId="5250"/>
    <cellStyle name="Comma 41 2 2 2" xfId="5251"/>
    <cellStyle name="Comma 41 2 3" xfId="5252"/>
    <cellStyle name="Comma 41 3" xfId="5253"/>
    <cellStyle name="Comma 41 3 2" xfId="5254"/>
    <cellStyle name="Comma 41 4" xfId="5255"/>
    <cellStyle name="Comma 42" xfId="5256"/>
    <cellStyle name="Comma 42 2" xfId="5257"/>
    <cellStyle name="Comma 42 2 2" xfId="5258"/>
    <cellStyle name="Comma 42 2 2 2" xfId="5259"/>
    <cellStyle name="Comma 42 2 3" xfId="5260"/>
    <cellStyle name="Comma 42 3" xfId="5261"/>
    <cellStyle name="Comma 42 3 2" xfId="5262"/>
    <cellStyle name="Comma 42 4" xfId="5263"/>
    <cellStyle name="Comma 43" xfId="5264"/>
    <cellStyle name="Comma 43 2" xfId="5265"/>
    <cellStyle name="Comma 43 2 2" xfId="5266"/>
    <cellStyle name="Comma 43 2 2 2" xfId="5267"/>
    <cellStyle name="Comma 43 2 3" xfId="5268"/>
    <cellStyle name="Comma 43 3" xfId="5269"/>
    <cellStyle name="Comma 43 3 2" xfId="5270"/>
    <cellStyle name="Comma 43 4" xfId="5271"/>
    <cellStyle name="Comma 44" xfId="5272"/>
    <cellStyle name="Comma 44 2" xfId="5273"/>
    <cellStyle name="Comma 44 2 2" xfId="5274"/>
    <cellStyle name="Comma 44 2 2 2" xfId="5275"/>
    <cellStyle name="Comma 44 2 3" xfId="5276"/>
    <cellStyle name="Comma 44 3" xfId="5277"/>
    <cellStyle name="Comma 44 3 2" xfId="5278"/>
    <cellStyle name="Comma 44 4" xfId="5279"/>
    <cellStyle name="Comma 45" xfId="5280"/>
    <cellStyle name="Comma 45 2" xfId="5281"/>
    <cellStyle name="Comma 45 2 2" xfId="5282"/>
    <cellStyle name="Comma 45 2 2 2" xfId="5283"/>
    <cellStyle name="Comma 45 2 3" xfId="5284"/>
    <cellStyle name="Comma 45 3" xfId="5285"/>
    <cellStyle name="Comma 45 3 2" xfId="5286"/>
    <cellStyle name="Comma 45 4" xfId="5287"/>
    <cellStyle name="Comma 46" xfId="5288"/>
    <cellStyle name="Comma 46 2" xfId="5289"/>
    <cellStyle name="Comma 46 2 2" xfId="5290"/>
    <cellStyle name="Comma 46 2 2 2" xfId="5291"/>
    <cellStyle name="Comma 46 2 3" xfId="5292"/>
    <cellStyle name="Comma 46 3" xfId="5293"/>
    <cellStyle name="Comma 46 3 2" xfId="5294"/>
    <cellStyle name="Comma 46 4" xfId="5295"/>
    <cellStyle name="Comma 47" xfId="5296"/>
    <cellStyle name="Comma 47 2" xfId="5297"/>
    <cellStyle name="Comma 47 2 2" xfId="5298"/>
    <cellStyle name="Comma 47 2 2 2" xfId="5299"/>
    <cellStyle name="Comma 47 2 3" xfId="5300"/>
    <cellStyle name="Comma 47 3" xfId="5301"/>
    <cellStyle name="Comma 47 3 2" xfId="5302"/>
    <cellStyle name="Comma 47 4" xfId="5303"/>
    <cellStyle name="Comma 48" xfId="5304"/>
    <cellStyle name="Comma 48 2" xfId="5305"/>
    <cellStyle name="Comma 48 2 2" xfId="5306"/>
    <cellStyle name="Comma 48 2 2 2" xfId="5307"/>
    <cellStyle name="Comma 48 2 3" xfId="5308"/>
    <cellStyle name="Comma 48 3" xfId="5309"/>
    <cellStyle name="Comma 48 3 2" xfId="5310"/>
    <cellStyle name="Comma 48 4" xfId="5311"/>
    <cellStyle name="Comma 49" xfId="5312"/>
    <cellStyle name="Comma 49 2" xfId="5313"/>
    <cellStyle name="Comma 49 2 2" xfId="5314"/>
    <cellStyle name="Comma 49 2 2 2" xfId="5315"/>
    <cellStyle name="Comma 49 2 3" xfId="5316"/>
    <cellStyle name="Comma 49 3" xfId="5317"/>
    <cellStyle name="Comma 49 3 2" xfId="5318"/>
    <cellStyle name="Comma 49 4" xfId="5319"/>
    <cellStyle name="Comma 5" xfId="5320"/>
    <cellStyle name="Comma 5 10" xfId="5321"/>
    <cellStyle name="Comma 5 10 2" xfId="5322"/>
    <cellStyle name="Comma 5 11" xfId="5323"/>
    <cellStyle name="Comma 5 12" xfId="5324"/>
    <cellStyle name="Comma 5 2" xfId="5325"/>
    <cellStyle name="Comma 5 2 2" xfId="5326"/>
    <cellStyle name="Comma 5 2 2 2" xfId="5327"/>
    <cellStyle name="Comma 5 2 2 2 2" xfId="5328"/>
    <cellStyle name="Comma 5 2 2 2 2 2" xfId="5329"/>
    <cellStyle name="Comma 5 2 2 2 2 2 2" xfId="5330"/>
    <cellStyle name="Comma 5 2 2 2 2 2 2 2" xfId="5331"/>
    <cellStyle name="Comma 5 2 2 2 2 2 3" xfId="5332"/>
    <cellStyle name="Comma 5 2 2 2 2 2 4" xfId="5333"/>
    <cellStyle name="Comma 5 2 2 2 2 3" xfId="5334"/>
    <cellStyle name="Comma 5 2 2 2 2 3 2" xfId="5335"/>
    <cellStyle name="Comma 5 2 2 2 2 3 2 2" xfId="5336"/>
    <cellStyle name="Comma 5 2 2 2 2 3 3" xfId="5337"/>
    <cellStyle name="Comma 5 2 2 2 2 4" xfId="5338"/>
    <cellStyle name="Comma 5 2 2 2 2 4 2" xfId="5339"/>
    <cellStyle name="Comma 5 2 2 2 2 5" xfId="5340"/>
    <cellStyle name="Comma 5 2 2 2 2 6" xfId="5341"/>
    <cellStyle name="Comma 5 2 2 2 3" xfId="5342"/>
    <cellStyle name="Comma 5 2 2 2 3 2" xfId="5343"/>
    <cellStyle name="Comma 5 2 2 2 3 2 2" xfId="5344"/>
    <cellStyle name="Comma 5 2 2 2 3 3" xfId="5345"/>
    <cellStyle name="Comma 5 2 2 2 3 4" xfId="5346"/>
    <cellStyle name="Comma 5 2 2 2 4" xfId="5347"/>
    <cellStyle name="Comma 5 2 2 2 4 2" xfId="5348"/>
    <cellStyle name="Comma 5 2 2 2 4 2 2" xfId="5349"/>
    <cellStyle name="Comma 5 2 2 2 4 3" xfId="5350"/>
    <cellStyle name="Comma 5 2 2 2 5" xfId="5351"/>
    <cellStyle name="Comma 5 2 2 2 5 2" xfId="5352"/>
    <cellStyle name="Comma 5 2 2 2 6" xfId="5353"/>
    <cellStyle name="Comma 5 2 2 2 7" xfId="5354"/>
    <cellStyle name="Comma 5 2 2 3" xfId="5355"/>
    <cellStyle name="Comma 5 2 2 3 2" xfId="5356"/>
    <cellStyle name="Comma 5 2 2 3 2 2" xfId="5357"/>
    <cellStyle name="Comma 5 2 2 3 2 2 2" xfId="5358"/>
    <cellStyle name="Comma 5 2 2 3 2 3" xfId="5359"/>
    <cellStyle name="Comma 5 2 2 3 2 4" xfId="5360"/>
    <cellStyle name="Comma 5 2 2 3 3" xfId="5361"/>
    <cellStyle name="Comma 5 2 2 3 3 2" xfId="5362"/>
    <cellStyle name="Comma 5 2 2 3 3 2 2" xfId="5363"/>
    <cellStyle name="Comma 5 2 2 3 3 3" xfId="5364"/>
    <cellStyle name="Comma 5 2 2 3 4" xfId="5365"/>
    <cellStyle name="Comma 5 2 2 3 4 2" xfId="5366"/>
    <cellStyle name="Comma 5 2 2 3 5" xfId="5367"/>
    <cellStyle name="Comma 5 2 2 3 6" xfId="5368"/>
    <cellStyle name="Comma 5 2 2 4" xfId="5369"/>
    <cellStyle name="Comma 5 2 2 4 2" xfId="5370"/>
    <cellStyle name="Comma 5 2 2 4 2 2" xfId="5371"/>
    <cellStyle name="Comma 5 2 2 4 3" xfId="5372"/>
    <cellStyle name="Comma 5 2 2 4 4" xfId="5373"/>
    <cellStyle name="Comma 5 2 2 5" xfId="5374"/>
    <cellStyle name="Comma 5 2 2 5 2" xfId="5375"/>
    <cellStyle name="Comma 5 2 2 5 2 2" xfId="5376"/>
    <cellStyle name="Comma 5 2 2 5 3" xfId="5377"/>
    <cellStyle name="Comma 5 2 2 5 4" xfId="5378"/>
    <cellStyle name="Comma 5 2 2 6" xfId="5379"/>
    <cellStyle name="Comma 5 2 2 6 2" xfId="5380"/>
    <cellStyle name="Comma 5 2 2 7" xfId="5381"/>
    <cellStyle name="Comma 5 2 2 8" xfId="5382"/>
    <cellStyle name="Comma 5 2 3" xfId="5383"/>
    <cellStyle name="Comma 5 2 3 2" xfId="5384"/>
    <cellStyle name="Comma 5 2 3 2 2" xfId="5385"/>
    <cellStyle name="Comma 5 2 3 2 2 2" xfId="5386"/>
    <cellStyle name="Comma 5 2 3 2 2 2 2" xfId="5387"/>
    <cellStyle name="Comma 5 2 3 2 2 2 3" xfId="5388"/>
    <cellStyle name="Comma 5 2 3 2 2 3" xfId="5389"/>
    <cellStyle name="Comma 5 2 3 2 2 4" xfId="5390"/>
    <cellStyle name="Comma 5 2 3 2 3" xfId="5391"/>
    <cellStyle name="Comma 5 2 3 2 3 2" xfId="5392"/>
    <cellStyle name="Comma 5 2 3 2 3 2 2" xfId="5393"/>
    <cellStyle name="Comma 5 2 3 2 3 3" xfId="5394"/>
    <cellStyle name="Comma 5 2 3 2 3 4" xfId="5395"/>
    <cellStyle name="Comma 5 2 3 2 4" xfId="5396"/>
    <cellStyle name="Comma 5 2 3 2 4 2" xfId="5397"/>
    <cellStyle name="Comma 5 2 3 2 5" xfId="5398"/>
    <cellStyle name="Comma 5 2 3 2 6" xfId="5399"/>
    <cellStyle name="Comma 5 2 3 3" xfId="5400"/>
    <cellStyle name="Comma 5 2 3 3 2" xfId="5401"/>
    <cellStyle name="Comma 5 2 3 3 2 2" xfId="5402"/>
    <cellStyle name="Comma 5 2 3 3 2 3" xfId="5403"/>
    <cellStyle name="Comma 5 2 3 3 3" xfId="5404"/>
    <cellStyle name="Comma 5 2 3 3 4" xfId="5405"/>
    <cellStyle name="Comma 5 2 3 4" xfId="5406"/>
    <cellStyle name="Comma 5 2 3 4 2" xfId="5407"/>
    <cellStyle name="Comma 5 2 3 4 2 2" xfId="5408"/>
    <cellStyle name="Comma 5 2 3 4 3" xfId="5409"/>
    <cellStyle name="Comma 5 2 3 4 4" xfId="5410"/>
    <cellStyle name="Comma 5 2 3 5" xfId="5411"/>
    <cellStyle name="Comma 5 2 3 5 2" xfId="5412"/>
    <cellStyle name="Comma 5 2 3 6" xfId="5413"/>
    <cellStyle name="Comma 5 2 3 7" xfId="5414"/>
    <cellStyle name="Comma 5 2 4" xfId="5415"/>
    <cellStyle name="Comma 5 2 4 2" xfId="5416"/>
    <cellStyle name="Comma 5 2 4 2 2" xfId="5417"/>
    <cellStyle name="Comma 5 2 4 2 2 2" xfId="5418"/>
    <cellStyle name="Comma 5 2 4 2 2 3" xfId="5419"/>
    <cellStyle name="Comma 5 2 4 2 3" xfId="5420"/>
    <cellStyle name="Comma 5 2 4 2 4" xfId="5421"/>
    <cellStyle name="Comma 5 2 4 3" xfId="5422"/>
    <cellStyle name="Comma 5 2 4 3 2" xfId="5423"/>
    <cellStyle name="Comma 5 2 4 3 2 2" xfId="5424"/>
    <cellStyle name="Comma 5 2 4 3 3" xfId="5425"/>
    <cellStyle name="Comma 5 2 4 3 4" xfId="5426"/>
    <cellStyle name="Comma 5 2 4 4" xfId="5427"/>
    <cellStyle name="Comma 5 2 4 4 2" xfId="5428"/>
    <cellStyle name="Comma 5 2 4 5" xfId="5429"/>
    <cellStyle name="Comma 5 2 4 6" xfId="5430"/>
    <cellStyle name="Comma 5 2 5" xfId="5431"/>
    <cellStyle name="Comma 5 2 5 2" xfId="5432"/>
    <cellStyle name="Comma 5 2 5 2 2" xfId="5433"/>
    <cellStyle name="Comma 5 2 5 2 3" xfId="5434"/>
    <cellStyle name="Comma 5 2 5 3" xfId="5435"/>
    <cellStyle name="Comma 5 2 5 4" xfId="5436"/>
    <cellStyle name="Comma 5 2 6" xfId="5437"/>
    <cellStyle name="Comma 5 2 6 2" xfId="5438"/>
    <cellStyle name="Comma 5 2 6 2 2" xfId="5439"/>
    <cellStyle name="Comma 5 2 6 3" xfId="5440"/>
    <cellStyle name="Comma 5 2 6 4" xfId="5441"/>
    <cellStyle name="Comma 5 2 7" xfId="5442"/>
    <cellStyle name="Comma 5 2 7 2" xfId="5443"/>
    <cellStyle name="Comma 5 2 7 3" xfId="5444"/>
    <cellStyle name="Comma 5 2 8" xfId="5445"/>
    <cellStyle name="Comma 5 2 9" xfId="5446"/>
    <cellStyle name="Comma 5 3" xfId="5447"/>
    <cellStyle name="Comma 5 3 2" xfId="5448"/>
    <cellStyle name="Comma 5 3 2 2" xfId="5449"/>
    <cellStyle name="Comma 5 3 2 2 2" xfId="5450"/>
    <cellStyle name="Comma 5 3 2 2 2 2" xfId="5451"/>
    <cellStyle name="Comma 5 3 2 2 2 2 2" xfId="5452"/>
    <cellStyle name="Comma 5 3 2 2 2 2 2 2" xfId="5453"/>
    <cellStyle name="Comma 5 3 2 2 2 2 3" xfId="5454"/>
    <cellStyle name="Comma 5 3 2 2 2 3" xfId="5455"/>
    <cellStyle name="Comma 5 3 2 2 2 3 2" xfId="5456"/>
    <cellStyle name="Comma 5 3 2 2 2 3 2 2" xfId="5457"/>
    <cellStyle name="Comma 5 3 2 2 2 3 3" xfId="5458"/>
    <cellStyle name="Comma 5 3 2 2 2 4" xfId="5459"/>
    <cellStyle name="Comma 5 3 2 2 2 4 2" xfId="5460"/>
    <cellStyle name="Comma 5 3 2 2 2 5" xfId="5461"/>
    <cellStyle name="Comma 5 3 2 2 2 6" xfId="5462"/>
    <cellStyle name="Comma 5 3 2 2 3" xfId="5463"/>
    <cellStyle name="Comma 5 3 2 2 3 2" xfId="5464"/>
    <cellStyle name="Comma 5 3 2 2 3 2 2" xfId="5465"/>
    <cellStyle name="Comma 5 3 2 2 3 3" xfId="5466"/>
    <cellStyle name="Comma 5 3 2 2 4" xfId="5467"/>
    <cellStyle name="Comma 5 3 2 2 4 2" xfId="5468"/>
    <cellStyle name="Comma 5 3 2 2 4 2 2" xfId="5469"/>
    <cellStyle name="Comma 5 3 2 2 4 3" xfId="5470"/>
    <cellStyle name="Comma 5 3 2 2 5" xfId="5471"/>
    <cellStyle name="Comma 5 3 2 2 5 2" xfId="5472"/>
    <cellStyle name="Comma 5 3 2 2 6" xfId="5473"/>
    <cellStyle name="Comma 5 3 2 2 7" xfId="5474"/>
    <cellStyle name="Comma 5 3 2 3" xfId="5475"/>
    <cellStyle name="Comma 5 3 2 3 2" xfId="5476"/>
    <cellStyle name="Comma 5 3 2 3 2 2" xfId="5477"/>
    <cellStyle name="Comma 5 3 2 3 2 2 2" xfId="5478"/>
    <cellStyle name="Comma 5 3 2 3 2 3" xfId="5479"/>
    <cellStyle name="Comma 5 3 2 3 3" xfId="5480"/>
    <cellStyle name="Comma 5 3 2 3 3 2" xfId="5481"/>
    <cellStyle name="Comma 5 3 2 3 3 2 2" xfId="5482"/>
    <cellStyle name="Comma 5 3 2 3 3 3" xfId="5483"/>
    <cellStyle name="Comma 5 3 2 3 4" xfId="5484"/>
    <cellStyle name="Comma 5 3 2 3 4 2" xfId="5485"/>
    <cellStyle name="Comma 5 3 2 3 5" xfId="5486"/>
    <cellStyle name="Comma 5 3 2 3 6" xfId="5487"/>
    <cellStyle name="Comma 5 3 2 4" xfId="5488"/>
    <cellStyle name="Comma 5 3 2 4 2" xfId="5489"/>
    <cellStyle name="Comma 5 3 2 4 2 2" xfId="5490"/>
    <cellStyle name="Comma 5 3 2 4 3" xfId="5491"/>
    <cellStyle name="Comma 5 3 2 4 4" xfId="5492"/>
    <cellStyle name="Comma 5 3 2 5" xfId="5493"/>
    <cellStyle name="Comma 5 3 2 5 2" xfId="5494"/>
    <cellStyle name="Comma 5 3 2 5 2 2" xfId="5495"/>
    <cellStyle name="Comma 5 3 2 5 3" xfId="5496"/>
    <cellStyle name="Comma 5 3 2 6" xfId="5497"/>
    <cellStyle name="Comma 5 3 2 6 2" xfId="5498"/>
    <cellStyle name="Comma 5 3 2 7" xfId="5499"/>
    <cellStyle name="Comma 5 3 2 8" xfId="5500"/>
    <cellStyle name="Comma 5 3 3" xfId="5501"/>
    <cellStyle name="Comma 5 3 3 2" xfId="5502"/>
    <cellStyle name="Comma 5 3 3 2 2" xfId="5503"/>
    <cellStyle name="Comma 5 3 3 2 2 2" xfId="5504"/>
    <cellStyle name="Comma 5 3 3 2 2 2 2" xfId="5505"/>
    <cellStyle name="Comma 5 3 3 2 2 3" xfId="5506"/>
    <cellStyle name="Comma 5 3 3 2 3" xfId="5507"/>
    <cellStyle name="Comma 5 3 3 2 3 2" xfId="5508"/>
    <cellStyle name="Comma 5 3 3 2 3 2 2" xfId="5509"/>
    <cellStyle name="Comma 5 3 3 2 3 3" xfId="5510"/>
    <cellStyle name="Comma 5 3 3 2 4" xfId="5511"/>
    <cellStyle name="Comma 5 3 3 2 4 2" xfId="5512"/>
    <cellStyle name="Comma 5 3 3 2 5" xfId="5513"/>
    <cellStyle name="Comma 5 3 3 2 6" xfId="5514"/>
    <cellStyle name="Comma 5 3 3 3" xfId="5515"/>
    <cellStyle name="Comma 5 3 3 3 2" xfId="5516"/>
    <cellStyle name="Comma 5 3 3 3 2 2" xfId="5517"/>
    <cellStyle name="Comma 5 3 3 3 3" xfId="5518"/>
    <cellStyle name="Comma 5 3 3 4" xfId="5519"/>
    <cellStyle name="Comma 5 3 3 4 2" xfId="5520"/>
    <cellStyle name="Comma 5 3 3 4 2 2" xfId="5521"/>
    <cellStyle name="Comma 5 3 3 4 3" xfId="5522"/>
    <cellStyle name="Comma 5 3 3 5" xfId="5523"/>
    <cellStyle name="Comma 5 3 3 5 2" xfId="5524"/>
    <cellStyle name="Comma 5 3 3 6" xfId="5525"/>
    <cellStyle name="Comma 5 3 3 7" xfId="5526"/>
    <cellStyle name="Comma 5 3 4" xfId="5527"/>
    <cellStyle name="Comma 5 3 4 2" xfId="5528"/>
    <cellStyle name="Comma 5 3 4 2 2" xfId="5529"/>
    <cellStyle name="Comma 5 3 4 2 2 2" xfId="5530"/>
    <cellStyle name="Comma 5 3 4 2 3" xfId="5531"/>
    <cellStyle name="Comma 5 3 4 3" xfId="5532"/>
    <cellStyle name="Comma 5 3 4 3 2" xfId="5533"/>
    <cellStyle name="Comma 5 3 4 3 2 2" xfId="5534"/>
    <cellStyle name="Comma 5 3 4 3 3" xfId="5535"/>
    <cellStyle name="Comma 5 3 4 4" xfId="5536"/>
    <cellStyle name="Comma 5 3 4 4 2" xfId="5537"/>
    <cellStyle name="Comma 5 3 4 5" xfId="5538"/>
    <cellStyle name="Comma 5 3 4 6" xfId="5539"/>
    <cellStyle name="Comma 5 3 5" xfId="5540"/>
    <cellStyle name="Comma 5 3 5 2" xfId="5541"/>
    <cellStyle name="Comma 5 3 5 2 2" xfId="5542"/>
    <cellStyle name="Comma 5 3 5 3" xfId="5543"/>
    <cellStyle name="Comma 5 3 5 4" xfId="5544"/>
    <cellStyle name="Comma 5 3 6" xfId="5545"/>
    <cellStyle name="Comma 5 3 6 2" xfId="5546"/>
    <cellStyle name="Comma 5 3 6 2 2" xfId="5547"/>
    <cellStyle name="Comma 5 3 6 3" xfId="5548"/>
    <cellStyle name="Comma 5 3 7" xfId="5549"/>
    <cellStyle name="Comma 5 3 7 2" xfId="5550"/>
    <cellStyle name="Comma 5 3 8" xfId="5551"/>
    <cellStyle name="Comma 5 3 9" xfId="5552"/>
    <cellStyle name="Comma 5 4" xfId="5553"/>
    <cellStyle name="Comma 5 4 2" xfId="5554"/>
    <cellStyle name="Comma 5 4 2 2" xfId="5555"/>
    <cellStyle name="Comma 5 4 2 2 2" xfId="5556"/>
    <cellStyle name="Comma 5 4 2 2 2 2" xfId="5557"/>
    <cellStyle name="Comma 5 4 2 2 2 2 2" xfId="5558"/>
    <cellStyle name="Comma 5 4 2 2 2 2 2 2" xfId="5559"/>
    <cellStyle name="Comma 5 4 2 2 2 2 3" xfId="5560"/>
    <cellStyle name="Comma 5 4 2 2 2 3" xfId="5561"/>
    <cellStyle name="Comma 5 4 2 2 2 3 2" xfId="5562"/>
    <cellStyle name="Comma 5 4 2 2 2 3 2 2" xfId="5563"/>
    <cellStyle name="Comma 5 4 2 2 2 3 3" xfId="5564"/>
    <cellStyle name="Comma 5 4 2 2 2 4" xfId="5565"/>
    <cellStyle name="Comma 5 4 2 2 2 4 2" xfId="5566"/>
    <cellStyle name="Comma 5 4 2 2 2 5" xfId="5567"/>
    <cellStyle name="Comma 5 4 2 2 2 6" xfId="5568"/>
    <cellStyle name="Comma 5 4 2 2 3" xfId="5569"/>
    <cellStyle name="Comma 5 4 2 2 3 2" xfId="5570"/>
    <cellStyle name="Comma 5 4 2 2 3 2 2" xfId="5571"/>
    <cellStyle name="Comma 5 4 2 2 3 3" xfId="5572"/>
    <cellStyle name="Comma 5 4 2 2 4" xfId="5573"/>
    <cellStyle name="Comma 5 4 2 2 4 2" xfId="5574"/>
    <cellStyle name="Comma 5 4 2 2 4 2 2" xfId="5575"/>
    <cellStyle name="Comma 5 4 2 2 4 3" xfId="5576"/>
    <cellStyle name="Comma 5 4 2 2 5" xfId="5577"/>
    <cellStyle name="Comma 5 4 2 2 5 2" xfId="5578"/>
    <cellStyle name="Comma 5 4 2 2 6" xfId="5579"/>
    <cellStyle name="Comma 5 4 2 2 7" xfId="5580"/>
    <cellStyle name="Comma 5 4 2 3" xfId="5581"/>
    <cellStyle name="Comma 5 4 2 3 2" xfId="5582"/>
    <cellStyle name="Comma 5 4 2 3 2 2" xfId="5583"/>
    <cellStyle name="Comma 5 4 2 3 2 2 2" xfId="5584"/>
    <cellStyle name="Comma 5 4 2 3 2 3" xfId="5585"/>
    <cellStyle name="Comma 5 4 2 3 3" xfId="5586"/>
    <cellStyle name="Comma 5 4 2 3 3 2" xfId="5587"/>
    <cellStyle name="Comma 5 4 2 3 3 2 2" xfId="5588"/>
    <cellStyle name="Comma 5 4 2 3 3 3" xfId="5589"/>
    <cellStyle name="Comma 5 4 2 3 4" xfId="5590"/>
    <cellStyle name="Comma 5 4 2 3 4 2" xfId="5591"/>
    <cellStyle name="Comma 5 4 2 3 5" xfId="5592"/>
    <cellStyle name="Comma 5 4 2 3 6" xfId="5593"/>
    <cellStyle name="Comma 5 4 2 4" xfId="5594"/>
    <cellStyle name="Comma 5 4 2 4 2" xfId="5595"/>
    <cellStyle name="Comma 5 4 2 4 2 2" xfId="5596"/>
    <cellStyle name="Comma 5 4 2 4 3" xfId="5597"/>
    <cellStyle name="Comma 5 4 2 4 4" xfId="5598"/>
    <cellStyle name="Comma 5 4 2 5" xfId="5599"/>
    <cellStyle name="Comma 5 4 2 5 2" xfId="5600"/>
    <cellStyle name="Comma 5 4 2 5 2 2" xfId="5601"/>
    <cellStyle name="Comma 5 4 2 5 3" xfId="5602"/>
    <cellStyle name="Comma 5 4 2 6" xfId="5603"/>
    <cellStyle name="Comma 5 4 2 6 2" xfId="5604"/>
    <cellStyle name="Comma 5 4 2 7" xfId="5605"/>
    <cellStyle name="Comma 5 4 2 8" xfId="5606"/>
    <cellStyle name="Comma 5 4 3" xfId="5607"/>
    <cellStyle name="Comma 5 4 3 2" xfId="5608"/>
    <cellStyle name="Comma 5 4 3 2 2" xfId="5609"/>
    <cellStyle name="Comma 5 4 3 2 2 2" xfId="5610"/>
    <cellStyle name="Comma 5 4 3 2 2 2 2" xfId="5611"/>
    <cellStyle name="Comma 5 4 3 2 2 3" xfId="5612"/>
    <cellStyle name="Comma 5 4 3 2 3" xfId="5613"/>
    <cellStyle name="Comma 5 4 3 2 3 2" xfId="5614"/>
    <cellStyle name="Comma 5 4 3 2 3 2 2" xfId="5615"/>
    <cellStyle name="Comma 5 4 3 2 3 3" xfId="5616"/>
    <cellStyle name="Comma 5 4 3 2 4" xfId="5617"/>
    <cellStyle name="Comma 5 4 3 2 4 2" xfId="5618"/>
    <cellStyle name="Comma 5 4 3 2 5" xfId="5619"/>
    <cellStyle name="Comma 5 4 3 2 6" xfId="5620"/>
    <cellStyle name="Comma 5 4 3 3" xfId="5621"/>
    <cellStyle name="Comma 5 4 3 3 2" xfId="5622"/>
    <cellStyle name="Comma 5 4 3 3 2 2" xfId="5623"/>
    <cellStyle name="Comma 5 4 3 3 3" xfId="5624"/>
    <cellStyle name="Comma 5 4 3 4" xfId="5625"/>
    <cellStyle name="Comma 5 4 3 4 2" xfId="5626"/>
    <cellStyle name="Comma 5 4 3 4 2 2" xfId="5627"/>
    <cellStyle name="Comma 5 4 3 4 3" xfId="5628"/>
    <cellStyle name="Comma 5 4 3 5" xfId="5629"/>
    <cellStyle name="Comma 5 4 3 5 2" xfId="5630"/>
    <cellStyle name="Comma 5 4 3 6" xfId="5631"/>
    <cellStyle name="Comma 5 4 3 7" xfId="5632"/>
    <cellStyle name="Comma 5 4 4" xfId="5633"/>
    <cellStyle name="Comma 5 4 4 2" xfId="5634"/>
    <cellStyle name="Comma 5 4 4 2 2" xfId="5635"/>
    <cellStyle name="Comma 5 4 4 2 2 2" xfId="5636"/>
    <cellStyle name="Comma 5 4 4 2 3" xfId="5637"/>
    <cellStyle name="Comma 5 4 4 3" xfId="5638"/>
    <cellStyle name="Comma 5 4 4 3 2" xfId="5639"/>
    <cellStyle name="Comma 5 4 4 3 2 2" xfId="5640"/>
    <cellStyle name="Comma 5 4 4 3 3" xfId="5641"/>
    <cellStyle name="Comma 5 4 4 4" xfId="5642"/>
    <cellStyle name="Comma 5 4 4 4 2" xfId="5643"/>
    <cellStyle name="Comma 5 4 4 5" xfId="5644"/>
    <cellStyle name="Comma 5 4 4 6" xfId="5645"/>
    <cellStyle name="Comma 5 4 5" xfId="5646"/>
    <cellStyle name="Comma 5 4 5 2" xfId="5647"/>
    <cellStyle name="Comma 5 4 5 2 2" xfId="5648"/>
    <cellStyle name="Comma 5 4 5 3" xfId="5649"/>
    <cellStyle name="Comma 5 4 5 4" xfId="5650"/>
    <cellStyle name="Comma 5 4 6" xfId="5651"/>
    <cellStyle name="Comma 5 4 6 2" xfId="5652"/>
    <cellStyle name="Comma 5 4 6 2 2" xfId="5653"/>
    <cellStyle name="Comma 5 4 6 3" xfId="5654"/>
    <cellStyle name="Comma 5 4 7" xfId="5655"/>
    <cellStyle name="Comma 5 4 7 2" xfId="5656"/>
    <cellStyle name="Comma 5 4 8" xfId="5657"/>
    <cellStyle name="Comma 5 4 9" xfId="5658"/>
    <cellStyle name="Comma 5 5" xfId="5659"/>
    <cellStyle name="Comma 5 5 2" xfId="5660"/>
    <cellStyle name="Comma 5 5 2 2" xfId="5661"/>
    <cellStyle name="Comma 5 5 2 2 2" xfId="5662"/>
    <cellStyle name="Comma 5 5 2 2 2 2" xfId="5663"/>
    <cellStyle name="Comma 5 5 2 2 2 2 2" xfId="5664"/>
    <cellStyle name="Comma 5 5 2 2 2 3" xfId="5665"/>
    <cellStyle name="Comma 5 5 2 2 3" xfId="5666"/>
    <cellStyle name="Comma 5 5 2 2 3 2" xfId="5667"/>
    <cellStyle name="Comma 5 5 2 2 3 2 2" xfId="5668"/>
    <cellStyle name="Comma 5 5 2 2 3 3" xfId="5669"/>
    <cellStyle name="Comma 5 5 2 2 4" xfId="5670"/>
    <cellStyle name="Comma 5 5 2 2 4 2" xfId="5671"/>
    <cellStyle name="Comma 5 5 2 2 5" xfId="5672"/>
    <cellStyle name="Comma 5 5 2 2 6" xfId="5673"/>
    <cellStyle name="Comma 5 5 2 3" xfId="5674"/>
    <cellStyle name="Comma 5 5 2 3 2" xfId="5675"/>
    <cellStyle name="Comma 5 5 2 3 2 2" xfId="5676"/>
    <cellStyle name="Comma 5 5 2 3 3" xfId="5677"/>
    <cellStyle name="Comma 5 5 2 4" xfId="5678"/>
    <cellStyle name="Comma 5 5 2 4 2" xfId="5679"/>
    <cellStyle name="Comma 5 5 2 4 2 2" xfId="5680"/>
    <cellStyle name="Comma 5 5 2 4 3" xfId="5681"/>
    <cellStyle name="Comma 5 5 2 5" xfId="5682"/>
    <cellStyle name="Comma 5 5 2 5 2" xfId="5683"/>
    <cellStyle name="Comma 5 5 2 6" xfId="5684"/>
    <cellStyle name="Comma 5 5 2 7" xfId="5685"/>
    <cellStyle name="Comma 5 5 3" xfId="5686"/>
    <cellStyle name="Comma 5 5 3 2" xfId="5687"/>
    <cellStyle name="Comma 5 5 3 2 2" xfId="5688"/>
    <cellStyle name="Comma 5 5 3 2 2 2" xfId="5689"/>
    <cellStyle name="Comma 5 5 3 2 3" xfId="5690"/>
    <cellStyle name="Comma 5 5 3 3" xfId="5691"/>
    <cellStyle name="Comma 5 5 3 3 2" xfId="5692"/>
    <cellStyle name="Comma 5 5 3 3 2 2" xfId="5693"/>
    <cellStyle name="Comma 5 5 3 3 3" xfId="5694"/>
    <cellStyle name="Comma 5 5 3 4" xfId="5695"/>
    <cellStyle name="Comma 5 5 3 4 2" xfId="5696"/>
    <cellStyle name="Comma 5 5 3 5" xfId="5697"/>
    <cellStyle name="Comma 5 5 3 6" xfId="5698"/>
    <cellStyle name="Comma 5 5 4" xfId="5699"/>
    <cellStyle name="Comma 5 5 4 2" xfId="5700"/>
    <cellStyle name="Comma 5 5 4 2 2" xfId="5701"/>
    <cellStyle name="Comma 5 5 4 3" xfId="5702"/>
    <cellStyle name="Comma 5 5 4 4" xfId="5703"/>
    <cellStyle name="Comma 5 5 5" xfId="5704"/>
    <cellStyle name="Comma 5 5 5 2" xfId="5705"/>
    <cellStyle name="Comma 5 5 5 2 2" xfId="5706"/>
    <cellStyle name="Comma 5 5 5 3" xfId="5707"/>
    <cellStyle name="Comma 5 5 6" xfId="5708"/>
    <cellStyle name="Comma 5 5 6 2" xfId="5709"/>
    <cellStyle name="Comma 5 5 7" xfId="5710"/>
    <cellStyle name="Comma 5 5 8" xfId="5711"/>
    <cellStyle name="Comma 5 6" xfId="5712"/>
    <cellStyle name="Comma 5 6 2" xfId="5713"/>
    <cellStyle name="Comma 5 6 2 2" xfId="5714"/>
    <cellStyle name="Comma 5 6 2 2 2" xfId="5715"/>
    <cellStyle name="Comma 5 6 2 2 2 2" xfId="5716"/>
    <cellStyle name="Comma 5 6 2 2 3" xfId="5717"/>
    <cellStyle name="Comma 5 6 2 3" xfId="5718"/>
    <cellStyle name="Comma 5 6 2 3 2" xfId="5719"/>
    <cellStyle name="Comma 5 6 2 3 2 2" xfId="5720"/>
    <cellStyle name="Comma 5 6 2 3 3" xfId="5721"/>
    <cellStyle name="Comma 5 6 2 4" xfId="5722"/>
    <cellStyle name="Comma 5 6 2 4 2" xfId="5723"/>
    <cellStyle name="Comma 5 6 2 5" xfId="5724"/>
    <cellStyle name="Comma 5 6 2 6" xfId="5725"/>
    <cellStyle name="Comma 5 6 3" xfId="5726"/>
    <cellStyle name="Comma 5 6 3 2" xfId="5727"/>
    <cellStyle name="Comma 5 6 3 2 2" xfId="5728"/>
    <cellStyle name="Comma 5 6 3 3" xfId="5729"/>
    <cellStyle name="Comma 5 6 4" xfId="5730"/>
    <cellStyle name="Comma 5 6 4 2" xfId="5731"/>
    <cellStyle name="Comma 5 6 4 2 2" xfId="5732"/>
    <cellStyle name="Comma 5 6 4 3" xfId="5733"/>
    <cellStyle name="Comma 5 6 5" xfId="5734"/>
    <cellStyle name="Comma 5 6 5 2" xfId="5735"/>
    <cellStyle name="Comma 5 6 6" xfId="5736"/>
    <cellStyle name="Comma 5 6 7" xfId="5737"/>
    <cellStyle name="Comma 5 7" xfId="5738"/>
    <cellStyle name="Comma 5 7 2" xfId="5739"/>
    <cellStyle name="Comma 5 7 2 2" xfId="5740"/>
    <cellStyle name="Comma 5 7 2 2 2" xfId="5741"/>
    <cellStyle name="Comma 5 7 2 3" xfId="5742"/>
    <cellStyle name="Comma 5 7 3" xfId="5743"/>
    <cellStyle name="Comma 5 7 3 2" xfId="5744"/>
    <cellStyle name="Comma 5 7 3 2 2" xfId="5745"/>
    <cellStyle name="Comma 5 7 3 3" xfId="5746"/>
    <cellStyle name="Comma 5 7 4" xfId="5747"/>
    <cellStyle name="Comma 5 7 4 2" xfId="5748"/>
    <cellStyle name="Comma 5 7 5" xfId="5749"/>
    <cellStyle name="Comma 5 7 6" xfId="5750"/>
    <cellStyle name="Comma 5 8" xfId="5751"/>
    <cellStyle name="Comma 5 8 2" xfId="5752"/>
    <cellStyle name="Comma 5 8 2 2" xfId="5753"/>
    <cellStyle name="Comma 5 8 3" xfId="5754"/>
    <cellStyle name="Comma 5 8 4" xfId="5755"/>
    <cellStyle name="Comma 5 9" xfId="5756"/>
    <cellStyle name="Comma 5 9 2" xfId="5757"/>
    <cellStyle name="Comma 5 9 2 2" xfId="5758"/>
    <cellStyle name="Comma 5 9 3" xfId="5759"/>
    <cellStyle name="Comma 50" xfId="5760"/>
    <cellStyle name="Comma 50 2" xfId="5761"/>
    <cellStyle name="Comma 50 2 2" xfId="5762"/>
    <cellStyle name="Comma 50 2 2 2" xfId="5763"/>
    <cellStyle name="Comma 50 2 3" xfId="5764"/>
    <cellStyle name="Comma 50 3" xfId="5765"/>
    <cellStyle name="Comma 50 3 2" xfId="5766"/>
    <cellStyle name="Comma 50 4" xfId="5767"/>
    <cellStyle name="Comma 51" xfId="5768"/>
    <cellStyle name="Comma 51 2" xfId="5769"/>
    <cellStyle name="Comma 51 2 2" xfId="5770"/>
    <cellStyle name="Comma 51 2 2 2" xfId="5771"/>
    <cellStyle name="Comma 51 2 3" xfId="5772"/>
    <cellStyle name="Comma 51 3" xfId="5773"/>
    <cellStyle name="Comma 51 3 2" xfId="5774"/>
    <cellStyle name="Comma 51 4" xfId="5775"/>
    <cellStyle name="Comma 52" xfId="5776"/>
    <cellStyle name="Comma 52 2" xfId="5777"/>
    <cellStyle name="Comma 52 2 2" xfId="5778"/>
    <cellStyle name="Comma 52 2 2 2" xfId="5779"/>
    <cellStyle name="Comma 52 2 3" xfId="5780"/>
    <cellStyle name="Comma 52 3" xfId="5781"/>
    <cellStyle name="Comma 52 3 2" xfId="5782"/>
    <cellStyle name="Comma 52 4" xfId="5783"/>
    <cellStyle name="Comma 53" xfId="5784"/>
    <cellStyle name="Comma 53 2" xfId="5785"/>
    <cellStyle name="Comma 53 2 2" xfId="5786"/>
    <cellStyle name="Comma 53 2 2 2" xfId="5787"/>
    <cellStyle name="Comma 53 2 3" xfId="5788"/>
    <cellStyle name="Comma 53 3" xfId="5789"/>
    <cellStyle name="Comma 53 3 2" xfId="5790"/>
    <cellStyle name="Comma 53 4" xfId="5791"/>
    <cellStyle name="Comma 54" xfId="5792"/>
    <cellStyle name="Comma 54 2" xfId="5793"/>
    <cellStyle name="Comma 54 2 2" xfId="5794"/>
    <cellStyle name="Comma 54 2 2 2" xfId="5795"/>
    <cellStyle name="Comma 54 2 3" xfId="5796"/>
    <cellStyle name="Comma 54 3" xfId="5797"/>
    <cellStyle name="Comma 54 3 2" xfId="5798"/>
    <cellStyle name="Comma 54 4" xfId="5799"/>
    <cellStyle name="Comma 55" xfId="5800"/>
    <cellStyle name="Comma 55 2" xfId="5801"/>
    <cellStyle name="Comma 55 2 2" xfId="5802"/>
    <cellStyle name="Comma 55 2 2 2" xfId="5803"/>
    <cellStyle name="Comma 55 2 3" xfId="5804"/>
    <cellStyle name="Comma 55 3" xfId="5805"/>
    <cellStyle name="Comma 55 3 2" xfId="5806"/>
    <cellStyle name="Comma 55 4" xfId="5807"/>
    <cellStyle name="Comma 56" xfId="5808"/>
    <cellStyle name="Comma 56 2" xfId="5809"/>
    <cellStyle name="Comma 56 2 2" xfId="5810"/>
    <cellStyle name="Comma 56 2 2 2" xfId="5811"/>
    <cellStyle name="Comma 56 2 3" xfId="5812"/>
    <cellStyle name="Comma 56 3" xfId="5813"/>
    <cellStyle name="Comma 56 3 2" xfId="5814"/>
    <cellStyle name="Comma 56 4" xfId="5815"/>
    <cellStyle name="Comma 57" xfId="5816"/>
    <cellStyle name="Comma 57 2" xfId="5817"/>
    <cellStyle name="Comma 57 2 2" xfId="5818"/>
    <cellStyle name="Comma 57 2 2 2" xfId="5819"/>
    <cellStyle name="Comma 57 2 3" xfId="5820"/>
    <cellStyle name="Comma 57 3" xfId="5821"/>
    <cellStyle name="Comma 57 3 2" xfId="5822"/>
    <cellStyle name="Comma 57 4" xfId="5823"/>
    <cellStyle name="Comma 58" xfId="5824"/>
    <cellStyle name="Comma 59" xfId="5825"/>
    <cellStyle name="Comma 6" xfId="5826"/>
    <cellStyle name="Comma 6 10" xfId="5827"/>
    <cellStyle name="Comma 6 10 2" xfId="5828"/>
    <cellStyle name="Comma 6 10 2 2" xfId="5829"/>
    <cellStyle name="Comma 6 10 3" xfId="5830"/>
    <cellStyle name="Comma 6 11" xfId="5831"/>
    <cellStyle name="Comma 6 11 2" xfId="5832"/>
    <cellStyle name="Comma 6 12" xfId="5833"/>
    <cellStyle name="Comma 6 13" xfId="5834"/>
    <cellStyle name="Comma 6 2" xfId="5835"/>
    <cellStyle name="Comma 6 2 10" xfId="5836"/>
    <cellStyle name="Comma 6 2 10 2" xfId="5837"/>
    <cellStyle name="Comma 6 2 11" xfId="5838"/>
    <cellStyle name="Comma 6 2 12" xfId="5839"/>
    <cellStyle name="Comma 6 2 2" xfId="5840"/>
    <cellStyle name="Comma 6 2 2 2" xfId="5841"/>
    <cellStyle name="Comma 6 2 2 2 2" xfId="5842"/>
    <cellStyle name="Comma 6 2 2 2 2 2" xfId="5843"/>
    <cellStyle name="Comma 6 2 2 2 2 2 2" xfId="5844"/>
    <cellStyle name="Comma 6 2 2 2 2 2 2 2" xfId="5845"/>
    <cellStyle name="Comma 6 2 2 2 2 2 2 2 2" xfId="5846"/>
    <cellStyle name="Comma 6 2 2 2 2 2 2 3" xfId="5847"/>
    <cellStyle name="Comma 6 2 2 2 2 2 3" xfId="5848"/>
    <cellStyle name="Comma 6 2 2 2 2 2 3 2" xfId="5849"/>
    <cellStyle name="Comma 6 2 2 2 2 2 3 2 2" xfId="5850"/>
    <cellStyle name="Comma 6 2 2 2 2 2 3 3" xfId="5851"/>
    <cellStyle name="Comma 6 2 2 2 2 2 4" xfId="5852"/>
    <cellStyle name="Comma 6 2 2 2 2 2 4 2" xfId="5853"/>
    <cellStyle name="Comma 6 2 2 2 2 2 5" xfId="5854"/>
    <cellStyle name="Comma 6 2 2 2 2 2 6" xfId="5855"/>
    <cellStyle name="Comma 6 2 2 2 2 3" xfId="5856"/>
    <cellStyle name="Comma 6 2 2 2 2 3 2" xfId="5857"/>
    <cellStyle name="Comma 6 2 2 2 2 3 2 2" xfId="5858"/>
    <cellStyle name="Comma 6 2 2 2 2 3 3" xfId="5859"/>
    <cellStyle name="Comma 6 2 2 2 2 4" xfId="5860"/>
    <cellStyle name="Comma 6 2 2 2 2 4 2" xfId="5861"/>
    <cellStyle name="Comma 6 2 2 2 2 4 2 2" xfId="5862"/>
    <cellStyle name="Comma 6 2 2 2 2 4 3" xfId="5863"/>
    <cellStyle name="Comma 6 2 2 2 2 5" xfId="5864"/>
    <cellStyle name="Comma 6 2 2 2 2 5 2" xfId="5865"/>
    <cellStyle name="Comma 6 2 2 2 2 6" xfId="5866"/>
    <cellStyle name="Comma 6 2 2 2 2 7" xfId="5867"/>
    <cellStyle name="Comma 6 2 2 2 3" xfId="5868"/>
    <cellStyle name="Comma 6 2 2 2 3 2" xfId="5869"/>
    <cellStyle name="Comma 6 2 2 2 3 2 2" xfId="5870"/>
    <cellStyle name="Comma 6 2 2 2 3 2 2 2" xfId="5871"/>
    <cellStyle name="Comma 6 2 2 2 3 2 3" xfId="5872"/>
    <cellStyle name="Comma 6 2 2 2 3 3" xfId="5873"/>
    <cellStyle name="Comma 6 2 2 2 3 3 2" xfId="5874"/>
    <cellStyle name="Comma 6 2 2 2 3 3 2 2" xfId="5875"/>
    <cellStyle name="Comma 6 2 2 2 3 3 3" xfId="5876"/>
    <cellStyle name="Comma 6 2 2 2 3 4" xfId="5877"/>
    <cellStyle name="Comma 6 2 2 2 3 4 2" xfId="5878"/>
    <cellStyle name="Comma 6 2 2 2 3 5" xfId="5879"/>
    <cellStyle name="Comma 6 2 2 2 3 6" xfId="5880"/>
    <cellStyle name="Comma 6 2 2 2 4" xfId="5881"/>
    <cellStyle name="Comma 6 2 2 2 4 2" xfId="5882"/>
    <cellStyle name="Comma 6 2 2 2 4 2 2" xfId="5883"/>
    <cellStyle name="Comma 6 2 2 2 4 3" xfId="5884"/>
    <cellStyle name="Comma 6 2 2 2 4 4" xfId="5885"/>
    <cellStyle name="Comma 6 2 2 2 5" xfId="5886"/>
    <cellStyle name="Comma 6 2 2 2 5 2" xfId="5887"/>
    <cellStyle name="Comma 6 2 2 2 5 2 2" xfId="5888"/>
    <cellStyle name="Comma 6 2 2 2 5 3" xfId="5889"/>
    <cellStyle name="Comma 6 2 2 2 6" xfId="5890"/>
    <cellStyle name="Comma 6 2 2 2 6 2" xfId="5891"/>
    <cellStyle name="Comma 6 2 2 2 7" xfId="5892"/>
    <cellStyle name="Comma 6 2 2 2 8" xfId="5893"/>
    <cellStyle name="Comma 6 2 2 3" xfId="5894"/>
    <cellStyle name="Comma 6 2 2 3 2" xfId="5895"/>
    <cellStyle name="Comma 6 2 2 3 2 2" xfId="5896"/>
    <cellStyle name="Comma 6 2 2 3 2 2 2" xfId="5897"/>
    <cellStyle name="Comma 6 2 2 3 2 2 2 2" xfId="5898"/>
    <cellStyle name="Comma 6 2 2 3 2 2 3" xfId="5899"/>
    <cellStyle name="Comma 6 2 2 3 2 3" xfId="5900"/>
    <cellStyle name="Comma 6 2 2 3 2 3 2" xfId="5901"/>
    <cellStyle name="Comma 6 2 2 3 2 3 2 2" xfId="5902"/>
    <cellStyle name="Comma 6 2 2 3 2 3 3" xfId="5903"/>
    <cellStyle name="Comma 6 2 2 3 2 4" xfId="5904"/>
    <cellStyle name="Comma 6 2 2 3 2 4 2" xfId="5905"/>
    <cellStyle name="Comma 6 2 2 3 2 5" xfId="5906"/>
    <cellStyle name="Comma 6 2 2 3 2 6" xfId="5907"/>
    <cellStyle name="Comma 6 2 2 3 3" xfId="5908"/>
    <cellStyle name="Comma 6 2 2 3 3 2" xfId="5909"/>
    <cellStyle name="Comma 6 2 2 3 3 2 2" xfId="5910"/>
    <cellStyle name="Comma 6 2 2 3 3 3" xfId="5911"/>
    <cellStyle name="Comma 6 2 2 3 4" xfId="5912"/>
    <cellStyle name="Comma 6 2 2 3 4 2" xfId="5913"/>
    <cellStyle name="Comma 6 2 2 3 4 2 2" xfId="5914"/>
    <cellStyle name="Comma 6 2 2 3 4 3" xfId="5915"/>
    <cellStyle name="Comma 6 2 2 3 5" xfId="5916"/>
    <cellStyle name="Comma 6 2 2 3 5 2" xfId="5917"/>
    <cellStyle name="Comma 6 2 2 3 6" xfId="5918"/>
    <cellStyle name="Comma 6 2 2 3 7" xfId="5919"/>
    <cellStyle name="Comma 6 2 2 4" xfId="5920"/>
    <cellStyle name="Comma 6 2 2 4 2" xfId="5921"/>
    <cellStyle name="Comma 6 2 2 4 2 2" xfId="5922"/>
    <cellStyle name="Comma 6 2 2 4 2 2 2" xfId="5923"/>
    <cellStyle name="Comma 6 2 2 4 2 3" xfId="5924"/>
    <cellStyle name="Comma 6 2 2 4 3" xfId="5925"/>
    <cellStyle name="Comma 6 2 2 4 3 2" xfId="5926"/>
    <cellStyle name="Comma 6 2 2 4 3 2 2" xfId="5927"/>
    <cellStyle name="Comma 6 2 2 4 3 3" xfId="5928"/>
    <cellStyle name="Comma 6 2 2 4 4" xfId="5929"/>
    <cellStyle name="Comma 6 2 2 4 4 2" xfId="5930"/>
    <cellStyle name="Comma 6 2 2 4 5" xfId="5931"/>
    <cellStyle name="Comma 6 2 2 4 6" xfId="5932"/>
    <cellStyle name="Comma 6 2 2 5" xfId="5933"/>
    <cellStyle name="Comma 6 2 2 5 2" xfId="5934"/>
    <cellStyle name="Comma 6 2 2 5 2 2" xfId="5935"/>
    <cellStyle name="Comma 6 2 2 5 3" xfId="5936"/>
    <cellStyle name="Comma 6 2 2 5 4" xfId="5937"/>
    <cellStyle name="Comma 6 2 2 6" xfId="5938"/>
    <cellStyle name="Comma 6 2 2 6 2" xfId="5939"/>
    <cellStyle name="Comma 6 2 2 6 2 2" xfId="5940"/>
    <cellStyle name="Comma 6 2 2 6 3" xfId="5941"/>
    <cellStyle name="Comma 6 2 2 7" xfId="5942"/>
    <cellStyle name="Comma 6 2 2 7 2" xfId="5943"/>
    <cellStyle name="Comma 6 2 2 8" xfId="5944"/>
    <cellStyle name="Comma 6 2 2 9" xfId="5945"/>
    <cellStyle name="Comma 6 2 3" xfId="5946"/>
    <cellStyle name="Comma 6 2 3 2" xfId="5947"/>
    <cellStyle name="Comma 6 2 3 2 2" xfId="5948"/>
    <cellStyle name="Comma 6 2 3 2 2 2" xfId="5949"/>
    <cellStyle name="Comma 6 2 3 2 2 2 2" xfId="5950"/>
    <cellStyle name="Comma 6 2 3 2 2 2 2 2" xfId="5951"/>
    <cellStyle name="Comma 6 2 3 2 2 2 2 2 2" xfId="5952"/>
    <cellStyle name="Comma 6 2 3 2 2 2 2 3" xfId="5953"/>
    <cellStyle name="Comma 6 2 3 2 2 2 3" xfId="5954"/>
    <cellStyle name="Comma 6 2 3 2 2 2 3 2" xfId="5955"/>
    <cellStyle name="Comma 6 2 3 2 2 2 3 2 2" xfId="5956"/>
    <cellStyle name="Comma 6 2 3 2 2 2 3 3" xfId="5957"/>
    <cellStyle name="Comma 6 2 3 2 2 2 4" xfId="5958"/>
    <cellStyle name="Comma 6 2 3 2 2 2 4 2" xfId="5959"/>
    <cellStyle name="Comma 6 2 3 2 2 2 5" xfId="5960"/>
    <cellStyle name="Comma 6 2 3 2 2 2 6" xfId="5961"/>
    <cellStyle name="Comma 6 2 3 2 2 3" xfId="5962"/>
    <cellStyle name="Comma 6 2 3 2 2 3 2" xfId="5963"/>
    <cellStyle name="Comma 6 2 3 2 2 3 2 2" xfId="5964"/>
    <cellStyle name="Comma 6 2 3 2 2 3 3" xfId="5965"/>
    <cellStyle name="Comma 6 2 3 2 2 4" xfId="5966"/>
    <cellStyle name="Comma 6 2 3 2 2 4 2" xfId="5967"/>
    <cellStyle name="Comma 6 2 3 2 2 4 2 2" xfId="5968"/>
    <cellStyle name="Comma 6 2 3 2 2 4 3" xfId="5969"/>
    <cellStyle name="Comma 6 2 3 2 2 5" xfId="5970"/>
    <cellStyle name="Comma 6 2 3 2 2 5 2" xfId="5971"/>
    <cellStyle name="Comma 6 2 3 2 2 6" xfId="5972"/>
    <cellStyle name="Comma 6 2 3 2 2 7" xfId="5973"/>
    <cellStyle name="Comma 6 2 3 2 3" xfId="5974"/>
    <cellStyle name="Comma 6 2 3 2 3 2" xfId="5975"/>
    <cellStyle name="Comma 6 2 3 2 3 2 2" xfId="5976"/>
    <cellStyle name="Comma 6 2 3 2 3 2 2 2" xfId="5977"/>
    <cellStyle name="Comma 6 2 3 2 3 2 3" xfId="5978"/>
    <cellStyle name="Comma 6 2 3 2 3 3" xfId="5979"/>
    <cellStyle name="Comma 6 2 3 2 3 3 2" xfId="5980"/>
    <cellStyle name="Comma 6 2 3 2 3 3 2 2" xfId="5981"/>
    <cellStyle name="Comma 6 2 3 2 3 3 3" xfId="5982"/>
    <cellStyle name="Comma 6 2 3 2 3 4" xfId="5983"/>
    <cellStyle name="Comma 6 2 3 2 3 4 2" xfId="5984"/>
    <cellStyle name="Comma 6 2 3 2 3 5" xfId="5985"/>
    <cellStyle name="Comma 6 2 3 2 3 6" xfId="5986"/>
    <cellStyle name="Comma 6 2 3 2 4" xfId="5987"/>
    <cellStyle name="Comma 6 2 3 2 4 2" xfId="5988"/>
    <cellStyle name="Comma 6 2 3 2 4 2 2" xfId="5989"/>
    <cellStyle name="Comma 6 2 3 2 4 3" xfId="5990"/>
    <cellStyle name="Comma 6 2 3 2 4 4" xfId="5991"/>
    <cellStyle name="Comma 6 2 3 2 5" xfId="5992"/>
    <cellStyle name="Comma 6 2 3 2 5 2" xfId="5993"/>
    <cellStyle name="Comma 6 2 3 2 5 2 2" xfId="5994"/>
    <cellStyle name="Comma 6 2 3 2 5 3" xfId="5995"/>
    <cellStyle name="Comma 6 2 3 2 6" xfId="5996"/>
    <cellStyle name="Comma 6 2 3 2 6 2" xfId="5997"/>
    <cellStyle name="Comma 6 2 3 2 7" xfId="5998"/>
    <cellStyle name="Comma 6 2 3 2 8" xfId="5999"/>
    <cellStyle name="Comma 6 2 3 3" xfId="6000"/>
    <cellStyle name="Comma 6 2 3 3 2" xfId="6001"/>
    <cellStyle name="Comma 6 2 3 3 2 2" xfId="6002"/>
    <cellStyle name="Comma 6 2 3 3 2 2 2" xfId="6003"/>
    <cellStyle name="Comma 6 2 3 3 2 2 2 2" xfId="6004"/>
    <cellStyle name="Comma 6 2 3 3 2 2 3" xfId="6005"/>
    <cellStyle name="Comma 6 2 3 3 2 3" xfId="6006"/>
    <cellStyle name="Comma 6 2 3 3 2 3 2" xfId="6007"/>
    <cellStyle name="Comma 6 2 3 3 2 3 2 2" xfId="6008"/>
    <cellStyle name="Comma 6 2 3 3 2 3 3" xfId="6009"/>
    <cellStyle name="Comma 6 2 3 3 2 4" xfId="6010"/>
    <cellStyle name="Comma 6 2 3 3 2 4 2" xfId="6011"/>
    <cellStyle name="Comma 6 2 3 3 2 5" xfId="6012"/>
    <cellStyle name="Comma 6 2 3 3 2 6" xfId="6013"/>
    <cellStyle name="Comma 6 2 3 3 3" xfId="6014"/>
    <cellStyle name="Comma 6 2 3 3 3 2" xfId="6015"/>
    <cellStyle name="Comma 6 2 3 3 3 2 2" xfId="6016"/>
    <cellStyle name="Comma 6 2 3 3 3 3" xfId="6017"/>
    <cellStyle name="Comma 6 2 3 3 4" xfId="6018"/>
    <cellStyle name="Comma 6 2 3 3 4 2" xfId="6019"/>
    <cellStyle name="Comma 6 2 3 3 4 2 2" xfId="6020"/>
    <cellStyle name="Comma 6 2 3 3 4 3" xfId="6021"/>
    <cellStyle name="Comma 6 2 3 3 5" xfId="6022"/>
    <cellStyle name="Comma 6 2 3 3 5 2" xfId="6023"/>
    <cellStyle name="Comma 6 2 3 3 6" xfId="6024"/>
    <cellStyle name="Comma 6 2 3 3 7" xfId="6025"/>
    <cellStyle name="Comma 6 2 3 4" xfId="6026"/>
    <cellStyle name="Comma 6 2 3 4 2" xfId="6027"/>
    <cellStyle name="Comma 6 2 3 4 2 2" xfId="6028"/>
    <cellStyle name="Comma 6 2 3 4 2 2 2" xfId="6029"/>
    <cellStyle name="Comma 6 2 3 4 2 3" xfId="6030"/>
    <cellStyle name="Comma 6 2 3 4 3" xfId="6031"/>
    <cellStyle name="Comma 6 2 3 4 3 2" xfId="6032"/>
    <cellStyle name="Comma 6 2 3 4 3 2 2" xfId="6033"/>
    <cellStyle name="Comma 6 2 3 4 3 3" xfId="6034"/>
    <cellStyle name="Comma 6 2 3 4 4" xfId="6035"/>
    <cellStyle name="Comma 6 2 3 4 4 2" xfId="6036"/>
    <cellStyle name="Comma 6 2 3 4 5" xfId="6037"/>
    <cellStyle name="Comma 6 2 3 4 6" xfId="6038"/>
    <cellStyle name="Comma 6 2 3 5" xfId="6039"/>
    <cellStyle name="Comma 6 2 3 5 2" xfId="6040"/>
    <cellStyle name="Comma 6 2 3 5 2 2" xfId="6041"/>
    <cellStyle name="Comma 6 2 3 5 3" xfId="6042"/>
    <cellStyle name="Comma 6 2 3 5 4" xfId="6043"/>
    <cellStyle name="Comma 6 2 3 6" xfId="6044"/>
    <cellStyle name="Comma 6 2 3 6 2" xfId="6045"/>
    <cellStyle name="Comma 6 2 3 6 2 2" xfId="6046"/>
    <cellStyle name="Comma 6 2 3 6 3" xfId="6047"/>
    <cellStyle name="Comma 6 2 3 7" xfId="6048"/>
    <cellStyle name="Comma 6 2 3 7 2" xfId="6049"/>
    <cellStyle name="Comma 6 2 3 8" xfId="6050"/>
    <cellStyle name="Comma 6 2 3 9" xfId="6051"/>
    <cellStyle name="Comma 6 2 4" xfId="6052"/>
    <cellStyle name="Comma 6 2 4 2" xfId="6053"/>
    <cellStyle name="Comma 6 2 4 2 2" xfId="6054"/>
    <cellStyle name="Comma 6 2 4 2 2 2" xfId="6055"/>
    <cellStyle name="Comma 6 2 4 2 2 2 2" xfId="6056"/>
    <cellStyle name="Comma 6 2 4 2 2 2 2 2" xfId="6057"/>
    <cellStyle name="Comma 6 2 4 2 2 2 2 2 2" xfId="6058"/>
    <cellStyle name="Comma 6 2 4 2 2 2 2 3" xfId="6059"/>
    <cellStyle name="Comma 6 2 4 2 2 2 3" xfId="6060"/>
    <cellStyle name="Comma 6 2 4 2 2 2 3 2" xfId="6061"/>
    <cellStyle name="Comma 6 2 4 2 2 2 3 2 2" xfId="6062"/>
    <cellStyle name="Comma 6 2 4 2 2 2 3 3" xfId="6063"/>
    <cellStyle name="Comma 6 2 4 2 2 2 4" xfId="6064"/>
    <cellStyle name="Comma 6 2 4 2 2 2 4 2" xfId="6065"/>
    <cellStyle name="Comma 6 2 4 2 2 2 5" xfId="6066"/>
    <cellStyle name="Comma 6 2 4 2 2 3" xfId="6067"/>
    <cellStyle name="Comma 6 2 4 2 2 3 2" xfId="6068"/>
    <cellStyle name="Comma 6 2 4 2 2 3 2 2" xfId="6069"/>
    <cellStyle name="Comma 6 2 4 2 2 3 3" xfId="6070"/>
    <cellStyle name="Comma 6 2 4 2 2 4" xfId="6071"/>
    <cellStyle name="Comma 6 2 4 2 2 4 2" xfId="6072"/>
    <cellStyle name="Comma 6 2 4 2 2 4 2 2" xfId="6073"/>
    <cellStyle name="Comma 6 2 4 2 2 4 3" xfId="6074"/>
    <cellStyle name="Comma 6 2 4 2 2 5" xfId="6075"/>
    <cellStyle name="Comma 6 2 4 2 2 5 2" xfId="6076"/>
    <cellStyle name="Comma 6 2 4 2 2 6" xfId="6077"/>
    <cellStyle name="Comma 6 2 4 2 2 7" xfId="6078"/>
    <cellStyle name="Comma 6 2 4 2 3" xfId="6079"/>
    <cellStyle name="Comma 6 2 4 2 3 2" xfId="6080"/>
    <cellStyle name="Comma 6 2 4 2 3 2 2" xfId="6081"/>
    <cellStyle name="Comma 6 2 4 2 3 2 2 2" xfId="6082"/>
    <cellStyle name="Comma 6 2 4 2 3 2 3" xfId="6083"/>
    <cellStyle name="Comma 6 2 4 2 3 3" xfId="6084"/>
    <cellStyle name="Comma 6 2 4 2 3 3 2" xfId="6085"/>
    <cellStyle name="Comma 6 2 4 2 3 3 2 2" xfId="6086"/>
    <cellStyle name="Comma 6 2 4 2 3 3 3" xfId="6087"/>
    <cellStyle name="Comma 6 2 4 2 3 4" xfId="6088"/>
    <cellStyle name="Comma 6 2 4 2 3 4 2" xfId="6089"/>
    <cellStyle name="Comma 6 2 4 2 3 5" xfId="6090"/>
    <cellStyle name="Comma 6 2 4 2 4" xfId="6091"/>
    <cellStyle name="Comma 6 2 4 2 4 2" xfId="6092"/>
    <cellStyle name="Comma 6 2 4 2 4 2 2" xfId="6093"/>
    <cellStyle name="Comma 6 2 4 2 4 3" xfId="6094"/>
    <cellStyle name="Comma 6 2 4 2 4 4" xfId="6095"/>
    <cellStyle name="Comma 6 2 4 2 5" xfId="6096"/>
    <cellStyle name="Comma 6 2 4 2 5 2" xfId="6097"/>
    <cellStyle name="Comma 6 2 4 2 5 2 2" xfId="6098"/>
    <cellStyle name="Comma 6 2 4 2 5 3" xfId="6099"/>
    <cellStyle name="Comma 6 2 4 2 6" xfId="6100"/>
    <cellStyle name="Comma 6 2 4 2 6 2" xfId="6101"/>
    <cellStyle name="Comma 6 2 4 2 7" xfId="6102"/>
    <cellStyle name="Comma 6 2 4 2 8" xfId="6103"/>
    <cellStyle name="Comma 6 2 4 3" xfId="6104"/>
    <cellStyle name="Comma 6 2 4 3 2" xfId="6105"/>
    <cellStyle name="Comma 6 2 4 3 2 2" xfId="6106"/>
    <cellStyle name="Comma 6 2 4 3 2 2 2" xfId="6107"/>
    <cellStyle name="Comma 6 2 4 3 2 2 2 2" xfId="6108"/>
    <cellStyle name="Comma 6 2 4 3 2 2 3" xfId="6109"/>
    <cellStyle name="Comma 6 2 4 3 2 3" xfId="6110"/>
    <cellStyle name="Comma 6 2 4 3 2 3 2" xfId="6111"/>
    <cellStyle name="Comma 6 2 4 3 2 3 2 2" xfId="6112"/>
    <cellStyle name="Comma 6 2 4 3 2 3 3" xfId="6113"/>
    <cellStyle name="Comma 6 2 4 3 2 4" xfId="6114"/>
    <cellStyle name="Comma 6 2 4 3 2 4 2" xfId="6115"/>
    <cellStyle name="Comma 6 2 4 3 2 5" xfId="6116"/>
    <cellStyle name="Comma 6 2 4 3 3" xfId="6117"/>
    <cellStyle name="Comma 6 2 4 3 3 2" xfId="6118"/>
    <cellStyle name="Comma 6 2 4 3 3 2 2" xfId="6119"/>
    <cellStyle name="Comma 6 2 4 3 3 3" xfId="6120"/>
    <cellStyle name="Comma 6 2 4 3 4" xfId="6121"/>
    <cellStyle name="Comma 6 2 4 3 4 2" xfId="6122"/>
    <cellStyle name="Comma 6 2 4 3 4 2 2" xfId="6123"/>
    <cellStyle name="Comma 6 2 4 3 4 3" xfId="6124"/>
    <cellStyle name="Comma 6 2 4 3 5" xfId="6125"/>
    <cellStyle name="Comma 6 2 4 3 5 2" xfId="6126"/>
    <cellStyle name="Comma 6 2 4 3 6" xfId="6127"/>
    <cellStyle name="Comma 6 2 4 3 7" xfId="6128"/>
    <cellStyle name="Comma 6 2 4 4" xfId="6129"/>
    <cellStyle name="Comma 6 2 4 4 2" xfId="6130"/>
    <cellStyle name="Comma 6 2 4 4 2 2" xfId="6131"/>
    <cellStyle name="Comma 6 2 4 4 2 2 2" xfId="6132"/>
    <cellStyle name="Comma 6 2 4 4 2 3" xfId="6133"/>
    <cellStyle name="Comma 6 2 4 4 3" xfId="6134"/>
    <cellStyle name="Comma 6 2 4 4 3 2" xfId="6135"/>
    <cellStyle name="Comma 6 2 4 4 3 2 2" xfId="6136"/>
    <cellStyle name="Comma 6 2 4 4 3 3" xfId="6137"/>
    <cellStyle name="Comma 6 2 4 4 4" xfId="6138"/>
    <cellStyle name="Comma 6 2 4 4 4 2" xfId="6139"/>
    <cellStyle name="Comma 6 2 4 4 5" xfId="6140"/>
    <cellStyle name="Comma 6 2 4 5" xfId="6141"/>
    <cellStyle name="Comma 6 2 4 5 2" xfId="6142"/>
    <cellStyle name="Comma 6 2 4 5 2 2" xfId="6143"/>
    <cellStyle name="Comma 6 2 4 5 3" xfId="6144"/>
    <cellStyle name="Comma 6 2 4 5 4" xfId="6145"/>
    <cellStyle name="Comma 6 2 4 6" xfId="6146"/>
    <cellStyle name="Comma 6 2 4 6 2" xfId="6147"/>
    <cellStyle name="Comma 6 2 4 6 2 2" xfId="6148"/>
    <cellStyle name="Comma 6 2 4 6 3" xfId="6149"/>
    <cellStyle name="Comma 6 2 4 7" xfId="6150"/>
    <cellStyle name="Comma 6 2 4 7 2" xfId="6151"/>
    <cellStyle name="Comma 6 2 4 8" xfId="6152"/>
    <cellStyle name="Comma 6 2 4 9" xfId="6153"/>
    <cellStyle name="Comma 6 2 5" xfId="6154"/>
    <cellStyle name="Comma 6 2 5 2" xfId="6155"/>
    <cellStyle name="Comma 6 2 5 2 2" xfId="6156"/>
    <cellStyle name="Comma 6 2 5 2 2 2" xfId="6157"/>
    <cellStyle name="Comma 6 2 5 2 2 2 2" xfId="6158"/>
    <cellStyle name="Comma 6 2 5 2 2 2 2 2" xfId="6159"/>
    <cellStyle name="Comma 6 2 5 2 2 2 3" xfId="6160"/>
    <cellStyle name="Comma 6 2 5 2 2 3" xfId="6161"/>
    <cellStyle name="Comma 6 2 5 2 2 3 2" xfId="6162"/>
    <cellStyle name="Comma 6 2 5 2 2 3 2 2" xfId="6163"/>
    <cellStyle name="Comma 6 2 5 2 2 3 3" xfId="6164"/>
    <cellStyle name="Comma 6 2 5 2 2 4" xfId="6165"/>
    <cellStyle name="Comma 6 2 5 2 2 4 2" xfId="6166"/>
    <cellStyle name="Comma 6 2 5 2 2 5" xfId="6167"/>
    <cellStyle name="Comma 6 2 5 2 3" xfId="6168"/>
    <cellStyle name="Comma 6 2 5 2 3 2" xfId="6169"/>
    <cellStyle name="Comma 6 2 5 2 3 2 2" xfId="6170"/>
    <cellStyle name="Comma 6 2 5 2 3 3" xfId="6171"/>
    <cellStyle name="Comma 6 2 5 2 4" xfId="6172"/>
    <cellStyle name="Comma 6 2 5 2 4 2" xfId="6173"/>
    <cellStyle name="Comma 6 2 5 2 4 2 2" xfId="6174"/>
    <cellStyle name="Comma 6 2 5 2 4 3" xfId="6175"/>
    <cellStyle name="Comma 6 2 5 2 5" xfId="6176"/>
    <cellStyle name="Comma 6 2 5 2 5 2" xfId="6177"/>
    <cellStyle name="Comma 6 2 5 2 6" xfId="6178"/>
    <cellStyle name="Comma 6 2 5 2 7" xfId="6179"/>
    <cellStyle name="Comma 6 2 5 3" xfId="6180"/>
    <cellStyle name="Comma 6 2 5 3 2" xfId="6181"/>
    <cellStyle name="Comma 6 2 5 3 2 2" xfId="6182"/>
    <cellStyle name="Comma 6 2 5 3 2 2 2" xfId="6183"/>
    <cellStyle name="Comma 6 2 5 3 2 3" xfId="6184"/>
    <cellStyle name="Comma 6 2 5 3 3" xfId="6185"/>
    <cellStyle name="Comma 6 2 5 3 3 2" xfId="6186"/>
    <cellStyle name="Comma 6 2 5 3 3 2 2" xfId="6187"/>
    <cellStyle name="Comma 6 2 5 3 3 3" xfId="6188"/>
    <cellStyle name="Comma 6 2 5 3 4" xfId="6189"/>
    <cellStyle name="Comma 6 2 5 3 4 2" xfId="6190"/>
    <cellStyle name="Comma 6 2 5 3 5" xfId="6191"/>
    <cellStyle name="Comma 6 2 5 4" xfId="6192"/>
    <cellStyle name="Comma 6 2 5 4 2" xfId="6193"/>
    <cellStyle name="Comma 6 2 5 4 2 2" xfId="6194"/>
    <cellStyle name="Comma 6 2 5 4 3" xfId="6195"/>
    <cellStyle name="Comma 6 2 5 4 4" xfId="6196"/>
    <cellStyle name="Comma 6 2 5 5" xfId="6197"/>
    <cellStyle name="Comma 6 2 5 5 2" xfId="6198"/>
    <cellStyle name="Comma 6 2 5 5 2 2" xfId="6199"/>
    <cellStyle name="Comma 6 2 5 5 3" xfId="6200"/>
    <cellStyle name="Comma 6 2 5 6" xfId="6201"/>
    <cellStyle name="Comma 6 2 5 6 2" xfId="6202"/>
    <cellStyle name="Comma 6 2 5 7" xfId="6203"/>
    <cellStyle name="Comma 6 2 5 8" xfId="6204"/>
    <cellStyle name="Comma 6 2 6" xfId="6205"/>
    <cellStyle name="Comma 6 2 6 2" xfId="6206"/>
    <cellStyle name="Comma 6 2 6 2 2" xfId="6207"/>
    <cellStyle name="Comma 6 2 6 2 2 2" xfId="6208"/>
    <cellStyle name="Comma 6 2 6 2 2 2 2" xfId="6209"/>
    <cellStyle name="Comma 6 2 6 2 2 3" xfId="6210"/>
    <cellStyle name="Comma 6 2 6 2 3" xfId="6211"/>
    <cellStyle name="Comma 6 2 6 2 3 2" xfId="6212"/>
    <cellStyle name="Comma 6 2 6 2 3 2 2" xfId="6213"/>
    <cellStyle name="Comma 6 2 6 2 3 3" xfId="6214"/>
    <cellStyle name="Comma 6 2 6 2 4" xfId="6215"/>
    <cellStyle name="Comma 6 2 6 2 4 2" xfId="6216"/>
    <cellStyle name="Comma 6 2 6 2 5" xfId="6217"/>
    <cellStyle name="Comma 6 2 6 3" xfId="6218"/>
    <cellStyle name="Comma 6 2 6 3 2" xfId="6219"/>
    <cellStyle name="Comma 6 2 6 3 2 2" xfId="6220"/>
    <cellStyle name="Comma 6 2 6 3 3" xfId="6221"/>
    <cellStyle name="Comma 6 2 6 4" xfId="6222"/>
    <cellStyle name="Comma 6 2 6 4 2" xfId="6223"/>
    <cellStyle name="Comma 6 2 6 4 2 2" xfId="6224"/>
    <cellStyle name="Comma 6 2 6 4 3" xfId="6225"/>
    <cellStyle name="Comma 6 2 6 5" xfId="6226"/>
    <cellStyle name="Comma 6 2 6 5 2" xfId="6227"/>
    <cellStyle name="Comma 6 2 6 6" xfId="6228"/>
    <cellStyle name="Comma 6 2 6 7" xfId="6229"/>
    <cellStyle name="Comma 6 2 7" xfId="6230"/>
    <cellStyle name="Comma 6 2 7 2" xfId="6231"/>
    <cellStyle name="Comma 6 2 7 2 2" xfId="6232"/>
    <cellStyle name="Comma 6 2 7 2 2 2" xfId="6233"/>
    <cellStyle name="Comma 6 2 7 2 3" xfId="6234"/>
    <cellStyle name="Comma 6 2 7 3" xfId="6235"/>
    <cellStyle name="Comma 6 2 7 3 2" xfId="6236"/>
    <cellStyle name="Comma 6 2 7 3 2 2" xfId="6237"/>
    <cellStyle name="Comma 6 2 7 3 3" xfId="6238"/>
    <cellStyle name="Comma 6 2 7 4" xfId="6239"/>
    <cellStyle name="Comma 6 2 7 4 2" xfId="6240"/>
    <cellStyle name="Comma 6 2 7 5" xfId="6241"/>
    <cellStyle name="Comma 6 2 8" xfId="6242"/>
    <cellStyle name="Comma 6 2 8 2" xfId="6243"/>
    <cellStyle name="Comma 6 2 8 2 2" xfId="6244"/>
    <cellStyle name="Comma 6 2 8 3" xfId="6245"/>
    <cellStyle name="Comma 6 2 8 4" xfId="6246"/>
    <cellStyle name="Comma 6 2 9" xfId="6247"/>
    <cellStyle name="Comma 6 2 9 2" xfId="6248"/>
    <cellStyle name="Comma 6 2 9 2 2" xfId="6249"/>
    <cellStyle name="Comma 6 2 9 3" xfId="6250"/>
    <cellStyle name="Comma 6 3" xfId="6251"/>
    <cellStyle name="Comma 6 3 2" xfId="6252"/>
    <cellStyle name="Comma 6 3 2 2" xfId="6253"/>
    <cellStyle name="Comma 6 3 2 2 2" xfId="6254"/>
    <cellStyle name="Comma 6 3 2 2 2 2" xfId="6255"/>
    <cellStyle name="Comma 6 3 2 2 2 2 2" xfId="6256"/>
    <cellStyle name="Comma 6 3 2 2 2 2 2 2" xfId="6257"/>
    <cellStyle name="Comma 6 3 2 2 2 2 3" xfId="6258"/>
    <cellStyle name="Comma 6 3 2 2 2 3" xfId="6259"/>
    <cellStyle name="Comma 6 3 2 2 2 3 2" xfId="6260"/>
    <cellStyle name="Comma 6 3 2 2 2 3 2 2" xfId="6261"/>
    <cellStyle name="Comma 6 3 2 2 2 3 3" xfId="6262"/>
    <cellStyle name="Comma 6 3 2 2 2 4" xfId="6263"/>
    <cellStyle name="Comma 6 3 2 2 2 4 2" xfId="6264"/>
    <cellStyle name="Comma 6 3 2 2 2 5" xfId="6265"/>
    <cellStyle name="Comma 6 3 2 2 2 6" xfId="6266"/>
    <cellStyle name="Comma 6 3 2 2 3" xfId="6267"/>
    <cellStyle name="Comma 6 3 2 2 3 2" xfId="6268"/>
    <cellStyle name="Comma 6 3 2 2 3 2 2" xfId="6269"/>
    <cellStyle name="Comma 6 3 2 2 3 3" xfId="6270"/>
    <cellStyle name="Comma 6 3 2 2 4" xfId="6271"/>
    <cellStyle name="Comma 6 3 2 2 4 2" xfId="6272"/>
    <cellStyle name="Comma 6 3 2 2 4 2 2" xfId="6273"/>
    <cellStyle name="Comma 6 3 2 2 4 3" xfId="6274"/>
    <cellStyle name="Comma 6 3 2 2 5" xfId="6275"/>
    <cellStyle name="Comma 6 3 2 2 5 2" xfId="6276"/>
    <cellStyle name="Comma 6 3 2 2 6" xfId="6277"/>
    <cellStyle name="Comma 6 3 2 2 7" xfId="6278"/>
    <cellStyle name="Comma 6 3 2 3" xfId="6279"/>
    <cellStyle name="Comma 6 3 2 3 2" xfId="6280"/>
    <cellStyle name="Comma 6 3 2 3 2 2" xfId="6281"/>
    <cellStyle name="Comma 6 3 2 3 2 2 2" xfId="6282"/>
    <cellStyle name="Comma 6 3 2 3 2 3" xfId="6283"/>
    <cellStyle name="Comma 6 3 2 3 3" xfId="6284"/>
    <cellStyle name="Comma 6 3 2 3 3 2" xfId="6285"/>
    <cellStyle name="Comma 6 3 2 3 3 2 2" xfId="6286"/>
    <cellStyle name="Comma 6 3 2 3 3 3" xfId="6287"/>
    <cellStyle name="Comma 6 3 2 3 4" xfId="6288"/>
    <cellStyle name="Comma 6 3 2 3 4 2" xfId="6289"/>
    <cellStyle name="Comma 6 3 2 3 5" xfId="6290"/>
    <cellStyle name="Comma 6 3 2 3 6" xfId="6291"/>
    <cellStyle name="Comma 6 3 2 4" xfId="6292"/>
    <cellStyle name="Comma 6 3 2 4 2" xfId="6293"/>
    <cellStyle name="Comma 6 3 2 4 2 2" xfId="6294"/>
    <cellStyle name="Comma 6 3 2 4 3" xfId="6295"/>
    <cellStyle name="Comma 6 3 2 4 4" xfId="6296"/>
    <cellStyle name="Comma 6 3 2 5" xfId="6297"/>
    <cellStyle name="Comma 6 3 2 5 2" xfId="6298"/>
    <cellStyle name="Comma 6 3 2 5 2 2" xfId="6299"/>
    <cellStyle name="Comma 6 3 2 5 3" xfId="6300"/>
    <cellStyle name="Comma 6 3 2 6" xfId="6301"/>
    <cellStyle name="Comma 6 3 2 6 2" xfId="6302"/>
    <cellStyle name="Comma 6 3 2 7" xfId="6303"/>
    <cellStyle name="Comma 6 3 2 8" xfId="6304"/>
    <cellStyle name="Comma 6 3 3" xfId="6305"/>
    <cellStyle name="Comma 6 3 3 2" xfId="6306"/>
    <cellStyle name="Comma 6 3 3 2 2" xfId="6307"/>
    <cellStyle name="Comma 6 3 3 2 2 2" xfId="6308"/>
    <cellStyle name="Comma 6 3 3 2 2 2 2" xfId="6309"/>
    <cellStyle name="Comma 6 3 3 2 2 3" xfId="6310"/>
    <cellStyle name="Comma 6 3 3 2 3" xfId="6311"/>
    <cellStyle name="Comma 6 3 3 2 3 2" xfId="6312"/>
    <cellStyle name="Comma 6 3 3 2 3 2 2" xfId="6313"/>
    <cellStyle name="Comma 6 3 3 2 3 3" xfId="6314"/>
    <cellStyle name="Comma 6 3 3 2 4" xfId="6315"/>
    <cellStyle name="Comma 6 3 3 2 4 2" xfId="6316"/>
    <cellStyle name="Comma 6 3 3 2 5" xfId="6317"/>
    <cellStyle name="Comma 6 3 3 2 6" xfId="6318"/>
    <cellStyle name="Comma 6 3 3 3" xfId="6319"/>
    <cellStyle name="Comma 6 3 3 3 2" xfId="6320"/>
    <cellStyle name="Comma 6 3 3 3 2 2" xfId="6321"/>
    <cellStyle name="Comma 6 3 3 3 3" xfId="6322"/>
    <cellStyle name="Comma 6 3 3 4" xfId="6323"/>
    <cellStyle name="Comma 6 3 3 4 2" xfId="6324"/>
    <cellStyle name="Comma 6 3 3 4 2 2" xfId="6325"/>
    <cellStyle name="Comma 6 3 3 4 3" xfId="6326"/>
    <cellStyle name="Comma 6 3 3 5" xfId="6327"/>
    <cellStyle name="Comma 6 3 3 5 2" xfId="6328"/>
    <cellStyle name="Comma 6 3 3 6" xfId="6329"/>
    <cellStyle name="Comma 6 3 3 7" xfId="6330"/>
    <cellStyle name="Comma 6 3 4" xfId="6331"/>
    <cellStyle name="Comma 6 3 4 2" xfId="6332"/>
    <cellStyle name="Comma 6 3 4 2 2" xfId="6333"/>
    <cellStyle name="Comma 6 3 4 2 2 2" xfId="6334"/>
    <cellStyle name="Comma 6 3 4 2 3" xfId="6335"/>
    <cellStyle name="Comma 6 3 4 3" xfId="6336"/>
    <cellStyle name="Comma 6 3 4 3 2" xfId="6337"/>
    <cellStyle name="Comma 6 3 4 3 2 2" xfId="6338"/>
    <cellStyle name="Comma 6 3 4 3 3" xfId="6339"/>
    <cellStyle name="Comma 6 3 4 4" xfId="6340"/>
    <cellStyle name="Comma 6 3 4 4 2" xfId="6341"/>
    <cellStyle name="Comma 6 3 4 5" xfId="6342"/>
    <cellStyle name="Comma 6 3 4 6" xfId="6343"/>
    <cellStyle name="Comma 6 3 5" xfId="6344"/>
    <cellStyle name="Comma 6 3 5 2" xfId="6345"/>
    <cellStyle name="Comma 6 3 5 2 2" xfId="6346"/>
    <cellStyle name="Comma 6 3 5 3" xfId="6347"/>
    <cellStyle name="Comma 6 3 5 4" xfId="6348"/>
    <cellStyle name="Comma 6 3 6" xfId="6349"/>
    <cellStyle name="Comma 6 3 6 2" xfId="6350"/>
    <cellStyle name="Comma 6 3 6 2 2" xfId="6351"/>
    <cellStyle name="Comma 6 3 6 3" xfId="6352"/>
    <cellStyle name="Comma 6 3 7" xfId="6353"/>
    <cellStyle name="Comma 6 3 7 2" xfId="6354"/>
    <cellStyle name="Comma 6 3 8" xfId="6355"/>
    <cellStyle name="Comma 6 3 9" xfId="6356"/>
    <cellStyle name="Comma 6 4" xfId="6357"/>
    <cellStyle name="Comma 6 4 2" xfId="6358"/>
    <cellStyle name="Comma 6 4 2 2" xfId="6359"/>
    <cellStyle name="Comma 6 4 2 2 2" xfId="6360"/>
    <cellStyle name="Comma 6 4 2 2 2 2" xfId="6361"/>
    <cellStyle name="Comma 6 4 2 2 2 2 2" xfId="6362"/>
    <cellStyle name="Comma 6 4 2 2 2 2 2 2" xfId="6363"/>
    <cellStyle name="Comma 6 4 2 2 2 2 3" xfId="6364"/>
    <cellStyle name="Comma 6 4 2 2 2 3" xfId="6365"/>
    <cellStyle name="Comma 6 4 2 2 2 3 2" xfId="6366"/>
    <cellStyle name="Comma 6 4 2 2 2 3 2 2" xfId="6367"/>
    <cellStyle name="Comma 6 4 2 2 2 3 3" xfId="6368"/>
    <cellStyle name="Comma 6 4 2 2 2 4" xfId="6369"/>
    <cellStyle name="Comma 6 4 2 2 2 4 2" xfId="6370"/>
    <cellStyle name="Comma 6 4 2 2 2 5" xfId="6371"/>
    <cellStyle name="Comma 6 4 2 2 2 6" xfId="6372"/>
    <cellStyle name="Comma 6 4 2 2 3" xfId="6373"/>
    <cellStyle name="Comma 6 4 2 2 3 2" xfId="6374"/>
    <cellStyle name="Comma 6 4 2 2 3 2 2" xfId="6375"/>
    <cellStyle name="Comma 6 4 2 2 3 3" xfId="6376"/>
    <cellStyle name="Comma 6 4 2 2 4" xfId="6377"/>
    <cellStyle name="Comma 6 4 2 2 4 2" xfId="6378"/>
    <cellStyle name="Comma 6 4 2 2 4 2 2" xfId="6379"/>
    <cellStyle name="Comma 6 4 2 2 4 3" xfId="6380"/>
    <cellStyle name="Comma 6 4 2 2 5" xfId="6381"/>
    <cellStyle name="Comma 6 4 2 2 5 2" xfId="6382"/>
    <cellStyle name="Comma 6 4 2 2 6" xfId="6383"/>
    <cellStyle name="Comma 6 4 2 2 7" xfId="6384"/>
    <cellStyle name="Comma 6 4 2 3" xfId="6385"/>
    <cellStyle name="Comma 6 4 2 3 2" xfId="6386"/>
    <cellStyle name="Comma 6 4 2 3 2 2" xfId="6387"/>
    <cellStyle name="Comma 6 4 2 3 2 2 2" xfId="6388"/>
    <cellStyle name="Comma 6 4 2 3 2 3" xfId="6389"/>
    <cellStyle name="Comma 6 4 2 3 3" xfId="6390"/>
    <cellStyle name="Comma 6 4 2 3 3 2" xfId="6391"/>
    <cellStyle name="Comma 6 4 2 3 3 2 2" xfId="6392"/>
    <cellStyle name="Comma 6 4 2 3 3 3" xfId="6393"/>
    <cellStyle name="Comma 6 4 2 3 4" xfId="6394"/>
    <cellStyle name="Comma 6 4 2 3 4 2" xfId="6395"/>
    <cellStyle name="Comma 6 4 2 3 5" xfId="6396"/>
    <cellStyle name="Comma 6 4 2 3 6" xfId="6397"/>
    <cellStyle name="Comma 6 4 2 4" xfId="6398"/>
    <cellStyle name="Comma 6 4 2 4 2" xfId="6399"/>
    <cellStyle name="Comma 6 4 2 4 2 2" xfId="6400"/>
    <cellStyle name="Comma 6 4 2 4 3" xfId="6401"/>
    <cellStyle name="Comma 6 4 2 4 4" xfId="6402"/>
    <cellStyle name="Comma 6 4 2 5" xfId="6403"/>
    <cellStyle name="Comma 6 4 2 5 2" xfId="6404"/>
    <cellStyle name="Comma 6 4 2 5 2 2" xfId="6405"/>
    <cellStyle name="Comma 6 4 2 5 3" xfId="6406"/>
    <cellStyle name="Comma 6 4 2 6" xfId="6407"/>
    <cellStyle name="Comma 6 4 2 6 2" xfId="6408"/>
    <cellStyle name="Comma 6 4 2 7" xfId="6409"/>
    <cellStyle name="Comma 6 4 2 8" xfId="6410"/>
    <cellStyle name="Comma 6 4 3" xfId="6411"/>
    <cellStyle name="Comma 6 4 3 2" xfId="6412"/>
    <cellStyle name="Comma 6 4 3 2 2" xfId="6413"/>
    <cellStyle name="Comma 6 4 3 2 2 2" xfId="6414"/>
    <cellStyle name="Comma 6 4 3 2 2 2 2" xfId="6415"/>
    <cellStyle name="Comma 6 4 3 2 2 3" xfId="6416"/>
    <cellStyle name="Comma 6 4 3 2 3" xfId="6417"/>
    <cellStyle name="Comma 6 4 3 2 3 2" xfId="6418"/>
    <cellStyle name="Comma 6 4 3 2 3 2 2" xfId="6419"/>
    <cellStyle name="Comma 6 4 3 2 3 3" xfId="6420"/>
    <cellStyle name="Comma 6 4 3 2 4" xfId="6421"/>
    <cellStyle name="Comma 6 4 3 2 4 2" xfId="6422"/>
    <cellStyle name="Comma 6 4 3 2 5" xfId="6423"/>
    <cellStyle name="Comma 6 4 3 2 6" xfId="6424"/>
    <cellStyle name="Comma 6 4 3 3" xfId="6425"/>
    <cellStyle name="Comma 6 4 3 3 2" xfId="6426"/>
    <cellStyle name="Comma 6 4 3 3 2 2" xfId="6427"/>
    <cellStyle name="Comma 6 4 3 3 3" xfId="6428"/>
    <cellStyle name="Comma 6 4 3 4" xfId="6429"/>
    <cellStyle name="Comma 6 4 3 4 2" xfId="6430"/>
    <cellStyle name="Comma 6 4 3 4 2 2" xfId="6431"/>
    <cellStyle name="Comma 6 4 3 4 3" xfId="6432"/>
    <cellStyle name="Comma 6 4 3 5" xfId="6433"/>
    <cellStyle name="Comma 6 4 3 5 2" xfId="6434"/>
    <cellStyle name="Comma 6 4 3 6" xfId="6435"/>
    <cellStyle name="Comma 6 4 3 7" xfId="6436"/>
    <cellStyle name="Comma 6 4 4" xfId="6437"/>
    <cellStyle name="Comma 6 4 4 2" xfId="6438"/>
    <cellStyle name="Comma 6 4 4 2 2" xfId="6439"/>
    <cellStyle name="Comma 6 4 4 2 2 2" xfId="6440"/>
    <cellStyle name="Comma 6 4 4 2 3" xfId="6441"/>
    <cellStyle name="Comma 6 4 4 3" xfId="6442"/>
    <cellStyle name="Comma 6 4 4 3 2" xfId="6443"/>
    <cellStyle name="Comma 6 4 4 3 2 2" xfId="6444"/>
    <cellStyle name="Comma 6 4 4 3 3" xfId="6445"/>
    <cellStyle name="Comma 6 4 4 4" xfId="6446"/>
    <cellStyle name="Comma 6 4 4 4 2" xfId="6447"/>
    <cellStyle name="Comma 6 4 4 5" xfId="6448"/>
    <cellStyle name="Comma 6 4 4 6" xfId="6449"/>
    <cellStyle name="Comma 6 4 5" xfId="6450"/>
    <cellStyle name="Comma 6 4 5 2" xfId="6451"/>
    <cellStyle name="Comma 6 4 5 2 2" xfId="6452"/>
    <cellStyle name="Comma 6 4 5 3" xfId="6453"/>
    <cellStyle name="Comma 6 4 5 4" xfId="6454"/>
    <cellStyle name="Comma 6 4 6" xfId="6455"/>
    <cellStyle name="Comma 6 4 6 2" xfId="6456"/>
    <cellStyle name="Comma 6 4 6 2 2" xfId="6457"/>
    <cellStyle name="Comma 6 4 6 3" xfId="6458"/>
    <cellStyle name="Comma 6 4 7" xfId="6459"/>
    <cellStyle name="Comma 6 4 7 2" xfId="6460"/>
    <cellStyle name="Comma 6 4 8" xfId="6461"/>
    <cellStyle name="Comma 6 4 9" xfId="6462"/>
    <cellStyle name="Comma 6 5" xfId="6463"/>
    <cellStyle name="Comma 6 5 2" xfId="6464"/>
    <cellStyle name="Comma 6 5 2 2" xfId="6465"/>
    <cellStyle name="Comma 6 5 2 2 2" xfId="6466"/>
    <cellStyle name="Comma 6 5 2 2 2 2" xfId="6467"/>
    <cellStyle name="Comma 6 5 2 2 2 2 2" xfId="6468"/>
    <cellStyle name="Comma 6 5 2 2 2 2 2 2" xfId="6469"/>
    <cellStyle name="Comma 6 5 2 2 2 2 3" xfId="6470"/>
    <cellStyle name="Comma 6 5 2 2 2 3" xfId="6471"/>
    <cellStyle name="Comma 6 5 2 2 2 3 2" xfId="6472"/>
    <cellStyle name="Comma 6 5 2 2 2 3 2 2" xfId="6473"/>
    <cellStyle name="Comma 6 5 2 2 2 3 3" xfId="6474"/>
    <cellStyle name="Comma 6 5 2 2 2 4" xfId="6475"/>
    <cellStyle name="Comma 6 5 2 2 2 4 2" xfId="6476"/>
    <cellStyle name="Comma 6 5 2 2 2 5" xfId="6477"/>
    <cellStyle name="Comma 6 5 2 2 3" xfId="6478"/>
    <cellStyle name="Comma 6 5 2 2 3 2" xfId="6479"/>
    <cellStyle name="Comma 6 5 2 2 3 2 2" xfId="6480"/>
    <cellStyle name="Comma 6 5 2 2 3 3" xfId="6481"/>
    <cellStyle name="Comma 6 5 2 2 4" xfId="6482"/>
    <cellStyle name="Comma 6 5 2 2 4 2" xfId="6483"/>
    <cellStyle name="Comma 6 5 2 2 4 2 2" xfId="6484"/>
    <cellStyle name="Comma 6 5 2 2 4 3" xfId="6485"/>
    <cellStyle name="Comma 6 5 2 2 5" xfId="6486"/>
    <cellStyle name="Comma 6 5 2 2 5 2" xfId="6487"/>
    <cellStyle name="Comma 6 5 2 2 6" xfId="6488"/>
    <cellStyle name="Comma 6 5 2 2 7" xfId="6489"/>
    <cellStyle name="Comma 6 5 2 3" xfId="6490"/>
    <cellStyle name="Comma 6 5 2 3 2" xfId="6491"/>
    <cellStyle name="Comma 6 5 2 3 2 2" xfId="6492"/>
    <cellStyle name="Comma 6 5 2 3 2 2 2" xfId="6493"/>
    <cellStyle name="Comma 6 5 2 3 2 3" xfId="6494"/>
    <cellStyle name="Comma 6 5 2 3 3" xfId="6495"/>
    <cellStyle name="Comma 6 5 2 3 3 2" xfId="6496"/>
    <cellStyle name="Comma 6 5 2 3 3 2 2" xfId="6497"/>
    <cellStyle name="Comma 6 5 2 3 3 3" xfId="6498"/>
    <cellStyle name="Comma 6 5 2 3 4" xfId="6499"/>
    <cellStyle name="Comma 6 5 2 3 4 2" xfId="6500"/>
    <cellStyle name="Comma 6 5 2 3 5" xfId="6501"/>
    <cellStyle name="Comma 6 5 2 4" xfId="6502"/>
    <cellStyle name="Comma 6 5 2 4 2" xfId="6503"/>
    <cellStyle name="Comma 6 5 2 4 2 2" xfId="6504"/>
    <cellStyle name="Comma 6 5 2 4 3" xfId="6505"/>
    <cellStyle name="Comma 6 5 2 4 4" xfId="6506"/>
    <cellStyle name="Comma 6 5 2 5" xfId="6507"/>
    <cellStyle name="Comma 6 5 2 5 2" xfId="6508"/>
    <cellStyle name="Comma 6 5 2 5 2 2" xfId="6509"/>
    <cellStyle name="Comma 6 5 2 5 3" xfId="6510"/>
    <cellStyle name="Comma 6 5 2 6" xfId="6511"/>
    <cellStyle name="Comma 6 5 2 6 2" xfId="6512"/>
    <cellStyle name="Comma 6 5 2 7" xfId="6513"/>
    <cellStyle name="Comma 6 5 2 8" xfId="6514"/>
    <cellStyle name="Comma 6 5 3" xfId="6515"/>
    <cellStyle name="Comma 6 5 3 2" xfId="6516"/>
    <cellStyle name="Comma 6 5 3 2 2" xfId="6517"/>
    <cellStyle name="Comma 6 5 3 2 2 2" xfId="6518"/>
    <cellStyle name="Comma 6 5 3 2 2 2 2" xfId="6519"/>
    <cellStyle name="Comma 6 5 3 2 2 3" xfId="6520"/>
    <cellStyle name="Comma 6 5 3 2 3" xfId="6521"/>
    <cellStyle name="Comma 6 5 3 2 3 2" xfId="6522"/>
    <cellStyle name="Comma 6 5 3 2 3 2 2" xfId="6523"/>
    <cellStyle name="Comma 6 5 3 2 3 3" xfId="6524"/>
    <cellStyle name="Comma 6 5 3 2 4" xfId="6525"/>
    <cellStyle name="Comma 6 5 3 2 4 2" xfId="6526"/>
    <cellStyle name="Comma 6 5 3 2 5" xfId="6527"/>
    <cellStyle name="Comma 6 5 3 3" xfId="6528"/>
    <cellStyle name="Comma 6 5 3 3 2" xfId="6529"/>
    <cellStyle name="Comma 6 5 3 3 2 2" xfId="6530"/>
    <cellStyle name="Comma 6 5 3 3 3" xfId="6531"/>
    <cellStyle name="Comma 6 5 3 4" xfId="6532"/>
    <cellStyle name="Comma 6 5 3 4 2" xfId="6533"/>
    <cellStyle name="Comma 6 5 3 4 2 2" xfId="6534"/>
    <cellStyle name="Comma 6 5 3 4 3" xfId="6535"/>
    <cellStyle name="Comma 6 5 3 5" xfId="6536"/>
    <cellStyle name="Comma 6 5 3 5 2" xfId="6537"/>
    <cellStyle name="Comma 6 5 3 6" xfId="6538"/>
    <cellStyle name="Comma 6 5 3 7" xfId="6539"/>
    <cellStyle name="Comma 6 5 4" xfId="6540"/>
    <cellStyle name="Comma 6 5 4 2" xfId="6541"/>
    <cellStyle name="Comma 6 5 4 2 2" xfId="6542"/>
    <cellStyle name="Comma 6 5 4 2 2 2" xfId="6543"/>
    <cellStyle name="Comma 6 5 4 2 3" xfId="6544"/>
    <cellStyle name="Comma 6 5 4 3" xfId="6545"/>
    <cellStyle name="Comma 6 5 4 3 2" xfId="6546"/>
    <cellStyle name="Comma 6 5 4 3 2 2" xfId="6547"/>
    <cellStyle name="Comma 6 5 4 3 3" xfId="6548"/>
    <cellStyle name="Comma 6 5 4 4" xfId="6549"/>
    <cellStyle name="Comma 6 5 4 4 2" xfId="6550"/>
    <cellStyle name="Comma 6 5 4 5" xfId="6551"/>
    <cellStyle name="Comma 6 5 5" xfId="6552"/>
    <cellStyle name="Comma 6 5 5 2" xfId="6553"/>
    <cellStyle name="Comma 6 5 5 2 2" xfId="6554"/>
    <cellStyle name="Comma 6 5 5 3" xfId="6555"/>
    <cellStyle name="Comma 6 5 5 4" xfId="6556"/>
    <cellStyle name="Comma 6 5 6" xfId="6557"/>
    <cellStyle name="Comma 6 5 6 2" xfId="6558"/>
    <cellStyle name="Comma 6 5 6 2 2" xfId="6559"/>
    <cellStyle name="Comma 6 5 6 3" xfId="6560"/>
    <cellStyle name="Comma 6 5 7" xfId="6561"/>
    <cellStyle name="Comma 6 5 7 2" xfId="6562"/>
    <cellStyle name="Comma 6 5 8" xfId="6563"/>
    <cellStyle name="Comma 6 5 9" xfId="6564"/>
    <cellStyle name="Comma 6 6" xfId="6565"/>
    <cellStyle name="Comma 6 6 2" xfId="6566"/>
    <cellStyle name="Comma 6 6 2 2" xfId="6567"/>
    <cellStyle name="Comma 6 6 2 2 2" xfId="6568"/>
    <cellStyle name="Comma 6 6 2 2 2 2" xfId="6569"/>
    <cellStyle name="Comma 6 6 2 2 2 2 2" xfId="6570"/>
    <cellStyle name="Comma 6 6 2 2 2 3" xfId="6571"/>
    <cellStyle name="Comma 6 6 2 2 3" xfId="6572"/>
    <cellStyle name="Comma 6 6 2 2 3 2" xfId="6573"/>
    <cellStyle name="Comma 6 6 2 2 3 2 2" xfId="6574"/>
    <cellStyle name="Comma 6 6 2 2 3 3" xfId="6575"/>
    <cellStyle name="Comma 6 6 2 2 4" xfId="6576"/>
    <cellStyle name="Comma 6 6 2 2 4 2" xfId="6577"/>
    <cellStyle name="Comma 6 6 2 2 5" xfId="6578"/>
    <cellStyle name="Comma 6 6 2 3" xfId="6579"/>
    <cellStyle name="Comma 6 6 2 3 2" xfId="6580"/>
    <cellStyle name="Comma 6 6 2 3 2 2" xfId="6581"/>
    <cellStyle name="Comma 6 6 2 3 3" xfId="6582"/>
    <cellStyle name="Comma 6 6 2 4" xfId="6583"/>
    <cellStyle name="Comma 6 6 2 4 2" xfId="6584"/>
    <cellStyle name="Comma 6 6 2 4 2 2" xfId="6585"/>
    <cellStyle name="Comma 6 6 2 4 3" xfId="6586"/>
    <cellStyle name="Comma 6 6 2 5" xfId="6587"/>
    <cellStyle name="Comma 6 6 2 5 2" xfId="6588"/>
    <cellStyle name="Comma 6 6 2 6" xfId="6589"/>
    <cellStyle name="Comma 6 6 2 7" xfId="6590"/>
    <cellStyle name="Comma 6 6 3" xfId="6591"/>
    <cellStyle name="Comma 6 6 3 2" xfId="6592"/>
    <cellStyle name="Comma 6 6 3 2 2" xfId="6593"/>
    <cellStyle name="Comma 6 6 3 2 2 2" xfId="6594"/>
    <cellStyle name="Comma 6 6 3 2 3" xfId="6595"/>
    <cellStyle name="Comma 6 6 3 3" xfId="6596"/>
    <cellStyle name="Comma 6 6 3 3 2" xfId="6597"/>
    <cellStyle name="Comma 6 6 3 3 2 2" xfId="6598"/>
    <cellStyle name="Comma 6 6 3 3 3" xfId="6599"/>
    <cellStyle name="Comma 6 6 3 4" xfId="6600"/>
    <cellStyle name="Comma 6 6 3 4 2" xfId="6601"/>
    <cellStyle name="Comma 6 6 3 5" xfId="6602"/>
    <cellStyle name="Comma 6 6 4" xfId="6603"/>
    <cellStyle name="Comma 6 6 4 2" xfId="6604"/>
    <cellStyle name="Comma 6 6 4 2 2" xfId="6605"/>
    <cellStyle name="Comma 6 6 4 3" xfId="6606"/>
    <cellStyle name="Comma 6 6 4 4" xfId="6607"/>
    <cellStyle name="Comma 6 6 5" xfId="6608"/>
    <cellStyle name="Comma 6 6 5 2" xfId="6609"/>
    <cellStyle name="Comma 6 6 5 2 2" xfId="6610"/>
    <cellStyle name="Comma 6 6 5 3" xfId="6611"/>
    <cellStyle name="Comma 6 6 6" xfId="6612"/>
    <cellStyle name="Comma 6 6 6 2" xfId="6613"/>
    <cellStyle name="Comma 6 6 7" xfId="6614"/>
    <cellStyle name="Comma 6 6 8" xfId="6615"/>
    <cellStyle name="Comma 6 7" xfId="6616"/>
    <cellStyle name="Comma 6 7 2" xfId="6617"/>
    <cellStyle name="Comma 6 7 2 2" xfId="6618"/>
    <cellStyle name="Comma 6 7 2 2 2" xfId="6619"/>
    <cellStyle name="Comma 6 7 2 2 2 2" xfId="6620"/>
    <cellStyle name="Comma 6 7 2 2 3" xfId="6621"/>
    <cellStyle name="Comma 6 7 2 3" xfId="6622"/>
    <cellStyle name="Comma 6 7 2 3 2" xfId="6623"/>
    <cellStyle name="Comma 6 7 2 3 2 2" xfId="6624"/>
    <cellStyle name="Comma 6 7 2 3 3" xfId="6625"/>
    <cellStyle name="Comma 6 7 2 4" xfId="6626"/>
    <cellStyle name="Comma 6 7 2 4 2" xfId="6627"/>
    <cellStyle name="Comma 6 7 2 5" xfId="6628"/>
    <cellStyle name="Comma 6 7 3" xfId="6629"/>
    <cellStyle name="Comma 6 7 3 2" xfId="6630"/>
    <cellStyle name="Comma 6 7 3 2 2" xfId="6631"/>
    <cellStyle name="Comma 6 7 3 3" xfId="6632"/>
    <cellStyle name="Comma 6 7 4" xfId="6633"/>
    <cellStyle name="Comma 6 7 4 2" xfId="6634"/>
    <cellStyle name="Comma 6 7 4 2 2" xfId="6635"/>
    <cellStyle name="Comma 6 7 4 3" xfId="6636"/>
    <cellStyle name="Comma 6 7 5" xfId="6637"/>
    <cellStyle name="Comma 6 7 5 2" xfId="6638"/>
    <cellStyle name="Comma 6 7 6" xfId="6639"/>
    <cellStyle name="Comma 6 7 7" xfId="6640"/>
    <cellStyle name="Comma 6 8" xfId="6641"/>
    <cellStyle name="Comma 6 8 2" xfId="6642"/>
    <cellStyle name="Comma 6 8 2 2" xfId="6643"/>
    <cellStyle name="Comma 6 8 2 2 2" xfId="6644"/>
    <cellStyle name="Comma 6 8 2 3" xfId="6645"/>
    <cellStyle name="Comma 6 8 3" xfId="6646"/>
    <cellStyle name="Comma 6 8 3 2" xfId="6647"/>
    <cellStyle name="Comma 6 8 3 2 2" xfId="6648"/>
    <cellStyle name="Comma 6 8 3 3" xfId="6649"/>
    <cellStyle name="Comma 6 8 4" xfId="6650"/>
    <cellStyle name="Comma 6 8 4 2" xfId="6651"/>
    <cellStyle name="Comma 6 8 5" xfId="6652"/>
    <cellStyle name="Comma 6 9" xfId="6653"/>
    <cellStyle name="Comma 6 9 2" xfId="6654"/>
    <cellStyle name="Comma 6 9 2 2" xfId="6655"/>
    <cellStyle name="Comma 6 9 3" xfId="6656"/>
    <cellStyle name="Comma 6 9 4" xfId="6657"/>
    <cellStyle name="Comma 60" xfId="6658"/>
    <cellStyle name="Comma 61" xfId="6659"/>
    <cellStyle name="Comma 62" xfId="6660"/>
    <cellStyle name="Comma 63" xfId="6661"/>
    <cellStyle name="Comma 64" xfId="6662"/>
    <cellStyle name="Comma 65" xfId="6663"/>
    <cellStyle name="Comma 66" xfId="6664"/>
    <cellStyle name="Comma 67" xfId="6665"/>
    <cellStyle name="Comma 68" xfId="6666"/>
    <cellStyle name="Comma 69" xfId="6667"/>
    <cellStyle name="Comma 7" xfId="6668"/>
    <cellStyle name="Comma 7 10" xfId="6669"/>
    <cellStyle name="Comma 7 10 2" xfId="6670"/>
    <cellStyle name="Comma 7 10 2 2" xfId="6671"/>
    <cellStyle name="Comma 7 10 3" xfId="6672"/>
    <cellStyle name="Comma 7 11" xfId="6673"/>
    <cellStyle name="Comma 7 11 2" xfId="6674"/>
    <cellStyle name="Comma 7 12" xfId="6675"/>
    <cellStyle name="Comma 7 13" xfId="6676"/>
    <cellStyle name="Comma 7 2" xfId="6677"/>
    <cellStyle name="Comma 7 2 10" xfId="6678"/>
    <cellStyle name="Comma 7 2 10 2" xfId="6679"/>
    <cellStyle name="Comma 7 2 11" xfId="6680"/>
    <cellStyle name="Comma 7 2 12" xfId="6681"/>
    <cellStyle name="Comma 7 2 2" xfId="6682"/>
    <cellStyle name="Comma 7 2 2 2" xfId="6683"/>
    <cellStyle name="Comma 7 2 2 2 2" xfId="6684"/>
    <cellStyle name="Comma 7 2 2 2 2 2" xfId="6685"/>
    <cellStyle name="Comma 7 2 2 2 2 2 2" xfId="6686"/>
    <cellStyle name="Comma 7 2 2 2 2 2 2 2" xfId="6687"/>
    <cellStyle name="Comma 7 2 2 2 2 2 2 2 2" xfId="6688"/>
    <cellStyle name="Comma 7 2 2 2 2 2 2 3" xfId="6689"/>
    <cellStyle name="Comma 7 2 2 2 2 2 3" xfId="6690"/>
    <cellStyle name="Comma 7 2 2 2 2 2 3 2" xfId="6691"/>
    <cellStyle name="Comma 7 2 2 2 2 2 3 2 2" xfId="6692"/>
    <cellStyle name="Comma 7 2 2 2 2 2 3 3" xfId="6693"/>
    <cellStyle name="Comma 7 2 2 2 2 2 4" xfId="6694"/>
    <cellStyle name="Comma 7 2 2 2 2 2 4 2" xfId="6695"/>
    <cellStyle name="Comma 7 2 2 2 2 2 5" xfId="6696"/>
    <cellStyle name="Comma 7 2 2 2 2 3" xfId="6697"/>
    <cellStyle name="Comma 7 2 2 2 2 3 2" xfId="6698"/>
    <cellStyle name="Comma 7 2 2 2 2 3 2 2" xfId="6699"/>
    <cellStyle name="Comma 7 2 2 2 2 3 3" xfId="6700"/>
    <cellStyle name="Comma 7 2 2 2 2 4" xfId="6701"/>
    <cellStyle name="Comma 7 2 2 2 2 4 2" xfId="6702"/>
    <cellStyle name="Comma 7 2 2 2 2 4 2 2" xfId="6703"/>
    <cellStyle name="Comma 7 2 2 2 2 4 3" xfId="6704"/>
    <cellStyle name="Comma 7 2 2 2 2 5" xfId="6705"/>
    <cellStyle name="Comma 7 2 2 2 2 5 2" xfId="6706"/>
    <cellStyle name="Comma 7 2 2 2 2 6" xfId="6707"/>
    <cellStyle name="Comma 7 2 2 2 2 7" xfId="6708"/>
    <cellStyle name="Comma 7 2 2 2 3" xfId="6709"/>
    <cellStyle name="Comma 7 2 2 2 3 2" xfId="6710"/>
    <cellStyle name="Comma 7 2 2 2 3 2 2" xfId="6711"/>
    <cellStyle name="Comma 7 2 2 2 3 2 2 2" xfId="6712"/>
    <cellStyle name="Comma 7 2 2 2 3 2 3" xfId="6713"/>
    <cellStyle name="Comma 7 2 2 2 3 3" xfId="6714"/>
    <cellStyle name="Comma 7 2 2 2 3 3 2" xfId="6715"/>
    <cellStyle name="Comma 7 2 2 2 3 3 2 2" xfId="6716"/>
    <cellStyle name="Comma 7 2 2 2 3 3 3" xfId="6717"/>
    <cellStyle name="Comma 7 2 2 2 3 4" xfId="6718"/>
    <cellStyle name="Comma 7 2 2 2 3 4 2" xfId="6719"/>
    <cellStyle name="Comma 7 2 2 2 3 5" xfId="6720"/>
    <cellStyle name="Comma 7 2 2 2 4" xfId="6721"/>
    <cellStyle name="Comma 7 2 2 2 4 2" xfId="6722"/>
    <cellStyle name="Comma 7 2 2 2 4 2 2" xfId="6723"/>
    <cellStyle name="Comma 7 2 2 2 4 3" xfId="6724"/>
    <cellStyle name="Comma 7 2 2 2 4 4" xfId="6725"/>
    <cellStyle name="Comma 7 2 2 2 5" xfId="6726"/>
    <cellStyle name="Comma 7 2 2 2 5 2" xfId="6727"/>
    <cellStyle name="Comma 7 2 2 2 5 2 2" xfId="6728"/>
    <cellStyle name="Comma 7 2 2 2 5 3" xfId="6729"/>
    <cellStyle name="Comma 7 2 2 2 6" xfId="6730"/>
    <cellStyle name="Comma 7 2 2 2 6 2" xfId="6731"/>
    <cellStyle name="Comma 7 2 2 2 7" xfId="6732"/>
    <cellStyle name="Comma 7 2 2 2 8" xfId="6733"/>
    <cellStyle name="Comma 7 2 2 3" xfId="6734"/>
    <cellStyle name="Comma 7 2 2 3 2" xfId="6735"/>
    <cellStyle name="Comma 7 2 2 3 2 2" xfId="6736"/>
    <cellStyle name="Comma 7 2 2 3 2 2 2" xfId="6737"/>
    <cellStyle name="Comma 7 2 2 3 2 2 2 2" xfId="6738"/>
    <cellStyle name="Comma 7 2 2 3 2 2 3" xfId="6739"/>
    <cellStyle name="Comma 7 2 2 3 2 3" xfId="6740"/>
    <cellStyle name="Comma 7 2 2 3 2 3 2" xfId="6741"/>
    <cellStyle name="Comma 7 2 2 3 2 3 2 2" xfId="6742"/>
    <cellStyle name="Comma 7 2 2 3 2 3 3" xfId="6743"/>
    <cellStyle name="Comma 7 2 2 3 2 4" xfId="6744"/>
    <cellStyle name="Comma 7 2 2 3 2 4 2" xfId="6745"/>
    <cellStyle name="Comma 7 2 2 3 2 5" xfId="6746"/>
    <cellStyle name="Comma 7 2 2 3 3" xfId="6747"/>
    <cellStyle name="Comma 7 2 2 3 3 2" xfId="6748"/>
    <cellStyle name="Comma 7 2 2 3 3 2 2" xfId="6749"/>
    <cellStyle name="Comma 7 2 2 3 3 3" xfId="6750"/>
    <cellStyle name="Comma 7 2 2 3 4" xfId="6751"/>
    <cellStyle name="Comma 7 2 2 3 4 2" xfId="6752"/>
    <cellStyle name="Comma 7 2 2 3 4 2 2" xfId="6753"/>
    <cellStyle name="Comma 7 2 2 3 4 3" xfId="6754"/>
    <cellStyle name="Comma 7 2 2 3 5" xfId="6755"/>
    <cellStyle name="Comma 7 2 2 3 5 2" xfId="6756"/>
    <cellStyle name="Comma 7 2 2 3 6" xfId="6757"/>
    <cellStyle name="Comma 7 2 2 3 7" xfId="6758"/>
    <cellStyle name="Comma 7 2 2 4" xfId="6759"/>
    <cellStyle name="Comma 7 2 2 4 2" xfId="6760"/>
    <cellStyle name="Comma 7 2 2 4 2 2" xfId="6761"/>
    <cellStyle name="Comma 7 2 2 4 2 2 2" xfId="6762"/>
    <cellStyle name="Comma 7 2 2 4 2 3" xfId="6763"/>
    <cellStyle name="Comma 7 2 2 4 3" xfId="6764"/>
    <cellStyle name="Comma 7 2 2 4 3 2" xfId="6765"/>
    <cellStyle name="Comma 7 2 2 4 3 2 2" xfId="6766"/>
    <cellStyle name="Comma 7 2 2 4 3 3" xfId="6767"/>
    <cellStyle name="Comma 7 2 2 4 4" xfId="6768"/>
    <cellStyle name="Comma 7 2 2 4 4 2" xfId="6769"/>
    <cellStyle name="Comma 7 2 2 4 5" xfId="6770"/>
    <cellStyle name="Comma 7 2 2 5" xfId="6771"/>
    <cellStyle name="Comma 7 2 2 5 2" xfId="6772"/>
    <cellStyle name="Comma 7 2 2 5 2 2" xfId="6773"/>
    <cellStyle name="Comma 7 2 2 5 3" xfId="6774"/>
    <cellStyle name="Comma 7 2 2 5 4" xfId="6775"/>
    <cellStyle name="Comma 7 2 2 6" xfId="6776"/>
    <cellStyle name="Comma 7 2 2 6 2" xfId="6777"/>
    <cellStyle name="Comma 7 2 2 6 2 2" xfId="6778"/>
    <cellStyle name="Comma 7 2 2 6 3" xfId="6779"/>
    <cellStyle name="Comma 7 2 2 7" xfId="6780"/>
    <cellStyle name="Comma 7 2 2 7 2" xfId="6781"/>
    <cellStyle name="Comma 7 2 2 8" xfId="6782"/>
    <cellStyle name="Comma 7 2 2 9" xfId="6783"/>
    <cellStyle name="Comma 7 2 3" xfId="6784"/>
    <cellStyle name="Comma 7 2 3 2" xfId="6785"/>
    <cellStyle name="Comma 7 2 3 2 2" xfId="6786"/>
    <cellStyle name="Comma 7 2 3 2 2 2" xfId="6787"/>
    <cellStyle name="Comma 7 2 3 2 2 2 2" xfId="6788"/>
    <cellStyle name="Comma 7 2 3 2 2 2 2 2" xfId="6789"/>
    <cellStyle name="Comma 7 2 3 2 2 2 2 2 2" xfId="6790"/>
    <cellStyle name="Comma 7 2 3 2 2 2 2 3" xfId="6791"/>
    <cellStyle name="Comma 7 2 3 2 2 2 3" xfId="6792"/>
    <cellStyle name="Comma 7 2 3 2 2 2 3 2" xfId="6793"/>
    <cellStyle name="Comma 7 2 3 2 2 2 3 2 2" xfId="6794"/>
    <cellStyle name="Comma 7 2 3 2 2 2 3 3" xfId="6795"/>
    <cellStyle name="Comma 7 2 3 2 2 2 4" xfId="6796"/>
    <cellStyle name="Comma 7 2 3 2 2 2 4 2" xfId="6797"/>
    <cellStyle name="Comma 7 2 3 2 2 2 5" xfId="6798"/>
    <cellStyle name="Comma 7 2 3 2 2 3" xfId="6799"/>
    <cellStyle name="Comma 7 2 3 2 2 3 2" xfId="6800"/>
    <cellStyle name="Comma 7 2 3 2 2 3 2 2" xfId="6801"/>
    <cellStyle name="Comma 7 2 3 2 2 3 3" xfId="6802"/>
    <cellStyle name="Comma 7 2 3 2 2 4" xfId="6803"/>
    <cellStyle name="Comma 7 2 3 2 2 4 2" xfId="6804"/>
    <cellStyle name="Comma 7 2 3 2 2 4 2 2" xfId="6805"/>
    <cellStyle name="Comma 7 2 3 2 2 4 3" xfId="6806"/>
    <cellStyle name="Comma 7 2 3 2 2 5" xfId="6807"/>
    <cellStyle name="Comma 7 2 3 2 2 5 2" xfId="6808"/>
    <cellStyle name="Comma 7 2 3 2 2 6" xfId="6809"/>
    <cellStyle name="Comma 7 2 3 2 3" xfId="6810"/>
    <cellStyle name="Comma 7 2 3 2 3 2" xfId="6811"/>
    <cellStyle name="Comma 7 2 3 2 3 2 2" xfId="6812"/>
    <cellStyle name="Comma 7 2 3 2 3 2 2 2" xfId="6813"/>
    <cellStyle name="Comma 7 2 3 2 3 2 3" xfId="6814"/>
    <cellStyle name="Comma 7 2 3 2 3 3" xfId="6815"/>
    <cellStyle name="Comma 7 2 3 2 3 3 2" xfId="6816"/>
    <cellStyle name="Comma 7 2 3 2 3 3 2 2" xfId="6817"/>
    <cellStyle name="Comma 7 2 3 2 3 3 3" xfId="6818"/>
    <cellStyle name="Comma 7 2 3 2 3 4" xfId="6819"/>
    <cellStyle name="Comma 7 2 3 2 3 4 2" xfId="6820"/>
    <cellStyle name="Comma 7 2 3 2 3 5" xfId="6821"/>
    <cellStyle name="Comma 7 2 3 2 4" xfId="6822"/>
    <cellStyle name="Comma 7 2 3 2 4 2" xfId="6823"/>
    <cellStyle name="Comma 7 2 3 2 4 2 2" xfId="6824"/>
    <cellStyle name="Comma 7 2 3 2 4 3" xfId="6825"/>
    <cellStyle name="Comma 7 2 3 2 4 4" xfId="6826"/>
    <cellStyle name="Comma 7 2 3 2 5" xfId="6827"/>
    <cellStyle name="Comma 7 2 3 2 5 2" xfId="6828"/>
    <cellStyle name="Comma 7 2 3 2 5 2 2" xfId="6829"/>
    <cellStyle name="Comma 7 2 3 2 5 3" xfId="6830"/>
    <cellStyle name="Comma 7 2 3 2 6" xfId="6831"/>
    <cellStyle name="Comma 7 2 3 2 6 2" xfId="6832"/>
    <cellStyle name="Comma 7 2 3 2 7" xfId="6833"/>
    <cellStyle name="Comma 7 2 3 2 8" xfId="6834"/>
    <cellStyle name="Comma 7 2 3 3" xfId="6835"/>
    <cellStyle name="Comma 7 2 3 3 2" xfId="6836"/>
    <cellStyle name="Comma 7 2 3 3 2 2" xfId="6837"/>
    <cellStyle name="Comma 7 2 3 3 2 2 2" xfId="6838"/>
    <cellStyle name="Comma 7 2 3 3 2 2 2 2" xfId="6839"/>
    <cellStyle name="Comma 7 2 3 3 2 2 3" xfId="6840"/>
    <cellStyle name="Comma 7 2 3 3 2 3" xfId="6841"/>
    <cellStyle name="Comma 7 2 3 3 2 3 2" xfId="6842"/>
    <cellStyle name="Comma 7 2 3 3 2 3 2 2" xfId="6843"/>
    <cellStyle name="Comma 7 2 3 3 2 3 3" xfId="6844"/>
    <cellStyle name="Comma 7 2 3 3 2 4" xfId="6845"/>
    <cellStyle name="Comma 7 2 3 3 2 4 2" xfId="6846"/>
    <cellStyle name="Comma 7 2 3 3 2 5" xfId="6847"/>
    <cellStyle name="Comma 7 2 3 3 3" xfId="6848"/>
    <cellStyle name="Comma 7 2 3 3 3 2" xfId="6849"/>
    <cellStyle name="Comma 7 2 3 3 3 2 2" xfId="6850"/>
    <cellStyle name="Comma 7 2 3 3 3 3" xfId="6851"/>
    <cellStyle name="Comma 7 2 3 3 4" xfId="6852"/>
    <cellStyle name="Comma 7 2 3 3 4 2" xfId="6853"/>
    <cellStyle name="Comma 7 2 3 3 4 2 2" xfId="6854"/>
    <cellStyle name="Comma 7 2 3 3 4 3" xfId="6855"/>
    <cellStyle name="Comma 7 2 3 3 5" xfId="6856"/>
    <cellStyle name="Comma 7 2 3 3 5 2" xfId="6857"/>
    <cellStyle name="Comma 7 2 3 3 6" xfId="6858"/>
    <cellStyle name="Comma 7 2 3 4" xfId="6859"/>
    <cellStyle name="Comma 7 2 3 4 2" xfId="6860"/>
    <cellStyle name="Comma 7 2 3 4 2 2" xfId="6861"/>
    <cellStyle name="Comma 7 2 3 4 2 2 2" xfId="6862"/>
    <cellStyle name="Comma 7 2 3 4 2 3" xfId="6863"/>
    <cellStyle name="Comma 7 2 3 4 3" xfId="6864"/>
    <cellStyle name="Comma 7 2 3 4 3 2" xfId="6865"/>
    <cellStyle name="Comma 7 2 3 4 3 2 2" xfId="6866"/>
    <cellStyle name="Comma 7 2 3 4 3 3" xfId="6867"/>
    <cellStyle name="Comma 7 2 3 4 4" xfId="6868"/>
    <cellStyle name="Comma 7 2 3 4 4 2" xfId="6869"/>
    <cellStyle name="Comma 7 2 3 4 5" xfId="6870"/>
    <cellStyle name="Comma 7 2 3 5" xfId="6871"/>
    <cellStyle name="Comma 7 2 3 5 2" xfId="6872"/>
    <cellStyle name="Comma 7 2 3 5 2 2" xfId="6873"/>
    <cellStyle name="Comma 7 2 3 5 3" xfId="6874"/>
    <cellStyle name="Comma 7 2 3 5 4" xfId="6875"/>
    <cellStyle name="Comma 7 2 3 6" xfId="6876"/>
    <cellStyle name="Comma 7 2 3 6 2" xfId="6877"/>
    <cellStyle name="Comma 7 2 3 6 2 2" xfId="6878"/>
    <cellStyle name="Comma 7 2 3 6 3" xfId="6879"/>
    <cellStyle name="Comma 7 2 3 7" xfId="6880"/>
    <cellStyle name="Comma 7 2 3 7 2" xfId="6881"/>
    <cellStyle name="Comma 7 2 3 8" xfId="6882"/>
    <cellStyle name="Comma 7 2 3 9" xfId="6883"/>
    <cellStyle name="Comma 7 2 4" xfId="6884"/>
    <cellStyle name="Comma 7 2 4 2" xfId="6885"/>
    <cellStyle name="Comma 7 2 4 2 2" xfId="6886"/>
    <cellStyle name="Comma 7 2 4 2 2 2" xfId="6887"/>
    <cellStyle name="Comma 7 2 4 2 2 2 2" xfId="6888"/>
    <cellStyle name="Comma 7 2 4 2 2 2 2 2" xfId="6889"/>
    <cellStyle name="Comma 7 2 4 2 2 2 2 2 2" xfId="6890"/>
    <cellStyle name="Comma 7 2 4 2 2 2 2 3" xfId="6891"/>
    <cellStyle name="Comma 7 2 4 2 2 2 3" xfId="6892"/>
    <cellStyle name="Comma 7 2 4 2 2 2 3 2" xfId="6893"/>
    <cellStyle name="Comma 7 2 4 2 2 2 3 2 2" xfId="6894"/>
    <cellStyle name="Comma 7 2 4 2 2 2 3 3" xfId="6895"/>
    <cellStyle name="Comma 7 2 4 2 2 2 4" xfId="6896"/>
    <cellStyle name="Comma 7 2 4 2 2 2 4 2" xfId="6897"/>
    <cellStyle name="Comma 7 2 4 2 2 2 5" xfId="6898"/>
    <cellStyle name="Comma 7 2 4 2 2 3" xfId="6899"/>
    <cellStyle name="Comma 7 2 4 2 2 3 2" xfId="6900"/>
    <cellStyle name="Comma 7 2 4 2 2 3 2 2" xfId="6901"/>
    <cellStyle name="Comma 7 2 4 2 2 3 3" xfId="6902"/>
    <cellStyle name="Comma 7 2 4 2 2 4" xfId="6903"/>
    <cellStyle name="Comma 7 2 4 2 2 4 2" xfId="6904"/>
    <cellStyle name="Comma 7 2 4 2 2 4 2 2" xfId="6905"/>
    <cellStyle name="Comma 7 2 4 2 2 4 3" xfId="6906"/>
    <cellStyle name="Comma 7 2 4 2 2 5" xfId="6907"/>
    <cellStyle name="Comma 7 2 4 2 2 5 2" xfId="6908"/>
    <cellStyle name="Comma 7 2 4 2 2 6" xfId="6909"/>
    <cellStyle name="Comma 7 2 4 2 3" xfId="6910"/>
    <cellStyle name="Comma 7 2 4 2 3 2" xfId="6911"/>
    <cellStyle name="Comma 7 2 4 2 3 2 2" xfId="6912"/>
    <cellStyle name="Comma 7 2 4 2 3 2 2 2" xfId="6913"/>
    <cellStyle name="Comma 7 2 4 2 3 2 3" xfId="6914"/>
    <cellStyle name="Comma 7 2 4 2 3 3" xfId="6915"/>
    <cellStyle name="Comma 7 2 4 2 3 3 2" xfId="6916"/>
    <cellStyle name="Comma 7 2 4 2 3 3 2 2" xfId="6917"/>
    <cellStyle name="Comma 7 2 4 2 3 3 3" xfId="6918"/>
    <cellStyle name="Comma 7 2 4 2 3 4" xfId="6919"/>
    <cellStyle name="Comma 7 2 4 2 3 4 2" xfId="6920"/>
    <cellStyle name="Comma 7 2 4 2 3 5" xfId="6921"/>
    <cellStyle name="Comma 7 2 4 2 4" xfId="6922"/>
    <cellStyle name="Comma 7 2 4 2 4 2" xfId="6923"/>
    <cellStyle name="Comma 7 2 4 2 4 2 2" xfId="6924"/>
    <cellStyle name="Comma 7 2 4 2 4 3" xfId="6925"/>
    <cellStyle name="Comma 7 2 4 2 4 4" xfId="6926"/>
    <cellStyle name="Comma 7 2 4 2 5" xfId="6927"/>
    <cellStyle name="Comma 7 2 4 2 5 2" xfId="6928"/>
    <cellStyle name="Comma 7 2 4 2 5 2 2" xfId="6929"/>
    <cellStyle name="Comma 7 2 4 2 5 3" xfId="6930"/>
    <cellStyle name="Comma 7 2 4 2 6" xfId="6931"/>
    <cellStyle name="Comma 7 2 4 2 6 2" xfId="6932"/>
    <cellStyle name="Comma 7 2 4 2 7" xfId="6933"/>
    <cellStyle name="Comma 7 2 4 2 8" xfId="6934"/>
    <cellStyle name="Comma 7 2 4 3" xfId="6935"/>
    <cellStyle name="Comma 7 2 4 3 2" xfId="6936"/>
    <cellStyle name="Comma 7 2 4 3 2 2" xfId="6937"/>
    <cellStyle name="Comma 7 2 4 3 2 2 2" xfId="6938"/>
    <cellStyle name="Comma 7 2 4 3 2 2 2 2" xfId="6939"/>
    <cellStyle name="Comma 7 2 4 3 2 2 3" xfId="6940"/>
    <cellStyle name="Comma 7 2 4 3 2 3" xfId="6941"/>
    <cellStyle name="Comma 7 2 4 3 2 3 2" xfId="6942"/>
    <cellStyle name="Comma 7 2 4 3 2 3 2 2" xfId="6943"/>
    <cellStyle name="Comma 7 2 4 3 2 3 3" xfId="6944"/>
    <cellStyle name="Comma 7 2 4 3 2 4" xfId="6945"/>
    <cellStyle name="Comma 7 2 4 3 2 4 2" xfId="6946"/>
    <cellStyle name="Comma 7 2 4 3 2 5" xfId="6947"/>
    <cellStyle name="Comma 7 2 4 3 3" xfId="6948"/>
    <cellStyle name="Comma 7 2 4 3 3 2" xfId="6949"/>
    <cellStyle name="Comma 7 2 4 3 3 2 2" xfId="6950"/>
    <cellStyle name="Comma 7 2 4 3 3 3" xfId="6951"/>
    <cellStyle name="Comma 7 2 4 3 4" xfId="6952"/>
    <cellStyle name="Comma 7 2 4 3 4 2" xfId="6953"/>
    <cellStyle name="Comma 7 2 4 3 4 2 2" xfId="6954"/>
    <cellStyle name="Comma 7 2 4 3 4 3" xfId="6955"/>
    <cellStyle name="Comma 7 2 4 3 5" xfId="6956"/>
    <cellStyle name="Comma 7 2 4 3 5 2" xfId="6957"/>
    <cellStyle name="Comma 7 2 4 3 6" xfId="6958"/>
    <cellStyle name="Comma 7 2 4 4" xfId="6959"/>
    <cellStyle name="Comma 7 2 4 4 2" xfId="6960"/>
    <cellStyle name="Comma 7 2 4 4 2 2" xfId="6961"/>
    <cellStyle name="Comma 7 2 4 4 2 2 2" xfId="6962"/>
    <cellStyle name="Comma 7 2 4 4 2 3" xfId="6963"/>
    <cellStyle name="Comma 7 2 4 4 3" xfId="6964"/>
    <cellStyle name="Comma 7 2 4 4 3 2" xfId="6965"/>
    <cellStyle name="Comma 7 2 4 4 3 2 2" xfId="6966"/>
    <cellStyle name="Comma 7 2 4 4 3 3" xfId="6967"/>
    <cellStyle name="Comma 7 2 4 4 4" xfId="6968"/>
    <cellStyle name="Comma 7 2 4 4 4 2" xfId="6969"/>
    <cellStyle name="Comma 7 2 4 4 5" xfId="6970"/>
    <cellStyle name="Comma 7 2 4 5" xfId="6971"/>
    <cellStyle name="Comma 7 2 4 5 2" xfId="6972"/>
    <cellStyle name="Comma 7 2 4 5 2 2" xfId="6973"/>
    <cellStyle name="Comma 7 2 4 5 3" xfId="6974"/>
    <cellStyle name="Comma 7 2 4 5 4" xfId="6975"/>
    <cellStyle name="Comma 7 2 4 6" xfId="6976"/>
    <cellStyle name="Comma 7 2 4 6 2" xfId="6977"/>
    <cellStyle name="Comma 7 2 4 6 2 2" xfId="6978"/>
    <cellStyle name="Comma 7 2 4 6 3" xfId="6979"/>
    <cellStyle name="Comma 7 2 4 7" xfId="6980"/>
    <cellStyle name="Comma 7 2 4 7 2" xfId="6981"/>
    <cellStyle name="Comma 7 2 4 8" xfId="6982"/>
    <cellStyle name="Comma 7 2 4 9" xfId="6983"/>
    <cellStyle name="Comma 7 2 5" xfId="6984"/>
    <cellStyle name="Comma 7 2 5 2" xfId="6985"/>
    <cellStyle name="Comma 7 2 5 2 2" xfId="6986"/>
    <cellStyle name="Comma 7 2 5 2 2 2" xfId="6987"/>
    <cellStyle name="Comma 7 2 5 2 2 2 2" xfId="6988"/>
    <cellStyle name="Comma 7 2 5 2 2 2 2 2" xfId="6989"/>
    <cellStyle name="Comma 7 2 5 2 2 2 3" xfId="6990"/>
    <cellStyle name="Comma 7 2 5 2 2 3" xfId="6991"/>
    <cellStyle name="Comma 7 2 5 2 2 3 2" xfId="6992"/>
    <cellStyle name="Comma 7 2 5 2 2 3 2 2" xfId="6993"/>
    <cellStyle name="Comma 7 2 5 2 2 3 3" xfId="6994"/>
    <cellStyle name="Comma 7 2 5 2 2 4" xfId="6995"/>
    <cellStyle name="Comma 7 2 5 2 2 4 2" xfId="6996"/>
    <cellStyle name="Comma 7 2 5 2 2 5" xfId="6997"/>
    <cellStyle name="Comma 7 2 5 2 3" xfId="6998"/>
    <cellStyle name="Comma 7 2 5 2 3 2" xfId="6999"/>
    <cellStyle name="Comma 7 2 5 2 3 2 2" xfId="7000"/>
    <cellStyle name="Comma 7 2 5 2 3 3" xfId="7001"/>
    <cellStyle name="Comma 7 2 5 2 4" xfId="7002"/>
    <cellStyle name="Comma 7 2 5 2 4 2" xfId="7003"/>
    <cellStyle name="Comma 7 2 5 2 4 2 2" xfId="7004"/>
    <cellStyle name="Comma 7 2 5 2 4 3" xfId="7005"/>
    <cellStyle name="Comma 7 2 5 2 5" xfId="7006"/>
    <cellStyle name="Comma 7 2 5 2 5 2" xfId="7007"/>
    <cellStyle name="Comma 7 2 5 2 6" xfId="7008"/>
    <cellStyle name="Comma 7 2 5 3" xfId="7009"/>
    <cellStyle name="Comma 7 2 5 3 2" xfId="7010"/>
    <cellStyle name="Comma 7 2 5 3 2 2" xfId="7011"/>
    <cellStyle name="Comma 7 2 5 3 2 2 2" xfId="7012"/>
    <cellStyle name="Comma 7 2 5 3 2 3" xfId="7013"/>
    <cellStyle name="Comma 7 2 5 3 3" xfId="7014"/>
    <cellStyle name="Comma 7 2 5 3 3 2" xfId="7015"/>
    <cellStyle name="Comma 7 2 5 3 3 2 2" xfId="7016"/>
    <cellStyle name="Comma 7 2 5 3 3 3" xfId="7017"/>
    <cellStyle name="Comma 7 2 5 3 4" xfId="7018"/>
    <cellStyle name="Comma 7 2 5 3 4 2" xfId="7019"/>
    <cellStyle name="Comma 7 2 5 3 5" xfId="7020"/>
    <cellStyle name="Comma 7 2 5 4" xfId="7021"/>
    <cellStyle name="Comma 7 2 5 4 2" xfId="7022"/>
    <cellStyle name="Comma 7 2 5 4 2 2" xfId="7023"/>
    <cellStyle name="Comma 7 2 5 4 3" xfId="7024"/>
    <cellStyle name="Comma 7 2 5 4 4" xfId="7025"/>
    <cellStyle name="Comma 7 2 5 5" xfId="7026"/>
    <cellStyle name="Comma 7 2 5 5 2" xfId="7027"/>
    <cellStyle name="Comma 7 2 5 5 2 2" xfId="7028"/>
    <cellStyle name="Comma 7 2 5 5 3" xfId="7029"/>
    <cellStyle name="Comma 7 2 5 6" xfId="7030"/>
    <cellStyle name="Comma 7 2 5 6 2" xfId="7031"/>
    <cellStyle name="Comma 7 2 5 7" xfId="7032"/>
    <cellStyle name="Comma 7 2 5 8" xfId="7033"/>
    <cellStyle name="Comma 7 2 6" xfId="7034"/>
    <cellStyle name="Comma 7 2 6 2" xfId="7035"/>
    <cellStyle name="Comma 7 2 6 2 2" xfId="7036"/>
    <cellStyle name="Comma 7 2 6 2 2 2" xfId="7037"/>
    <cellStyle name="Comma 7 2 6 2 2 2 2" xfId="7038"/>
    <cellStyle name="Comma 7 2 6 2 2 3" xfId="7039"/>
    <cellStyle name="Comma 7 2 6 2 3" xfId="7040"/>
    <cellStyle name="Comma 7 2 6 2 3 2" xfId="7041"/>
    <cellStyle name="Comma 7 2 6 2 3 2 2" xfId="7042"/>
    <cellStyle name="Comma 7 2 6 2 3 3" xfId="7043"/>
    <cellStyle name="Comma 7 2 6 2 4" xfId="7044"/>
    <cellStyle name="Comma 7 2 6 2 4 2" xfId="7045"/>
    <cellStyle name="Comma 7 2 6 2 5" xfId="7046"/>
    <cellStyle name="Comma 7 2 6 3" xfId="7047"/>
    <cellStyle name="Comma 7 2 6 3 2" xfId="7048"/>
    <cellStyle name="Comma 7 2 6 3 2 2" xfId="7049"/>
    <cellStyle name="Comma 7 2 6 3 3" xfId="7050"/>
    <cellStyle name="Comma 7 2 6 4" xfId="7051"/>
    <cellStyle name="Comma 7 2 6 4 2" xfId="7052"/>
    <cellStyle name="Comma 7 2 6 4 2 2" xfId="7053"/>
    <cellStyle name="Comma 7 2 6 4 3" xfId="7054"/>
    <cellStyle name="Comma 7 2 6 5" xfId="7055"/>
    <cellStyle name="Comma 7 2 6 5 2" xfId="7056"/>
    <cellStyle name="Comma 7 2 6 6" xfId="7057"/>
    <cellStyle name="Comma 7 2 7" xfId="7058"/>
    <cellStyle name="Comma 7 2 7 2" xfId="7059"/>
    <cellStyle name="Comma 7 2 7 2 2" xfId="7060"/>
    <cellStyle name="Comma 7 2 7 2 2 2" xfId="7061"/>
    <cellStyle name="Comma 7 2 7 2 3" xfId="7062"/>
    <cellStyle name="Comma 7 2 7 3" xfId="7063"/>
    <cellStyle name="Comma 7 2 7 3 2" xfId="7064"/>
    <cellStyle name="Comma 7 2 7 3 2 2" xfId="7065"/>
    <cellStyle name="Comma 7 2 7 3 3" xfId="7066"/>
    <cellStyle name="Comma 7 2 7 4" xfId="7067"/>
    <cellStyle name="Comma 7 2 7 4 2" xfId="7068"/>
    <cellStyle name="Comma 7 2 7 5" xfId="7069"/>
    <cellStyle name="Comma 7 2 8" xfId="7070"/>
    <cellStyle name="Comma 7 2 8 2" xfId="7071"/>
    <cellStyle name="Comma 7 2 8 2 2" xfId="7072"/>
    <cellStyle name="Comma 7 2 8 3" xfId="7073"/>
    <cellStyle name="Comma 7 2 8 4" xfId="7074"/>
    <cellStyle name="Comma 7 2 9" xfId="7075"/>
    <cellStyle name="Comma 7 2 9 2" xfId="7076"/>
    <cellStyle name="Comma 7 2 9 2 2" xfId="7077"/>
    <cellStyle name="Comma 7 2 9 3" xfId="7078"/>
    <cellStyle name="Comma 7 3" xfId="7079"/>
    <cellStyle name="Comma 7 3 2" xfId="7080"/>
    <cellStyle name="Comma 7 3 2 2" xfId="7081"/>
    <cellStyle name="Comma 7 3 2 2 2" xfId="7082"/>
    <cellStyle name="Comma 7 3 2 2 2 2" xfId="7083"/>
    <cellStyle name="Comma 7 3 2 2 2 2 2" xfId="7084"/>
    <cellStyle name="Comma 7 3 2 2 2 2 2 2" xfId="7085"/>
    <cellStyle name="Comma 7 3 2 2 2 2 3" xfId="7086"/>
    <cellStyle name="Comma 7 3 2 2 2 3" xfId="7087"/>
    <cellStyle name="Comma 7 3 2 2 2 3 2" xfId="7088"/>
    <cellStyle name="Comma 7 3 2 2 2 3 2 2" xfId="7089"/>
    <cellStyle name="Comma 7 3 2 2 2 3 3" xfId="7090"/>
    <cellStyle name="Comma 7 3 2 2 2 4" xfId="7091"/>
    <cellStyle name="Comma 7 3 2 2 2 4 2" xfId="7092"/>
    <cellStyle name="Comma 7 3 2 2 2 5" xfId="7093"/>
    <cellStyle name="Comma 7 3 2 2 2 6" xfId="7094"/>
    <cellStyle name="Comma 7 3 2 2 3" xfId="7095"/>
    <cellStyle name="Comma 7 3 2 2 3 2" xfId="7096"/>
    <cellStyle name="Comma 7 3 2 2 3 2 2" xfId="7097"/>
    <cellStyle name="Comma 7 3 2 2 3 3" xfId="7098"/>
    <cellStyle name="Comma 7 3 2 2 4" xfId="7099"/>
    <cellStyle name="Comma 7 3 2 2 4 2" xfId="7100"/>
    <cellStyle name="Comma 7 3 2 2 4 2 2" xfId="7101"/>
    <cellStyle name="Comma 7 3 2 2 4 3" xfId="7102"/>
    <cellStyle name="Comma 7 3 2 2 5" xfId="7103"/>
    <cellStyle name="Comma 7 3 2 2 5 2" xfId="7104"/>
    <cellStyle name="Comma 7 3 2 2 6" xfId="7105"/>
    <cellStyle name="Comma 7 3 2 2 7" xfId="7106"/>
    <cellStyle name="Comma 7 3 2 3" xfId="7107"/>
    <cellStyle name="Comma 7 3 2 3 2" xfId="7108"/>
    <cellStyle name="Comma 7 3 2 3 2 2" xfId="7109"/>
    <cellStyle name="Comma 7 3 2 3 2 2 2" xfId="7110"/>
    <cellStyle name="Comma 7 3 2 3 2 3" xfId="7111"/>
    <cellStyle name="Comma 7 3 2 3 3" xfId="7112"/>
    <cellStyle name="Comma 7 3 2 3 3 2" xfId="7113"/>
    <cellStyle name="Comma 7 3 2 3 3 2 2" xfId="7114"/>
    <cellStyle name="Comma 7 3 2 3 3 3" xfId="7115"/>
    <cellStyle name="Comma 7 3 2 3 4" xfId="7116"/>
    <cellStyle name="Comma 7 3 2 3 4 2" xfId="7117"/>
    <cellStyle name="Comma 7 3 2 3 5" xfId="7118"/>
    <cellStyle name="Comma 7 3 2 3 6" xfId="7119"/>
    <cellStyle name="Comma 7 3 2 4" xfId="7120"/>
    <cellStyle name="Comma 7 3 2 4 2" xfId="7121"/>
    <cellStyle name="Comma 7 3 2 4 2 2" xfId="7122"/>
    <cellStyle name="Comma 7 3 2 4 3" xfId="7123"/>
    <cellStyle name="Comma 7 3 2 4 4" xfId="7124"/>
    <cellStyle name="Comma 7 3 2 5" xfId="7125"/>
    <cellStyle name="Comma 7 3 2 5 2" xfId="7126"/>
    <cellStyle name="Comma 7 3 2 5 2 2" xfId="7127"/>
    <cellStyle name="Comma 7 3 2 5 3" xfId="7128"/>
    <cellStyle name="Comma 7 3 2 6" xfId="7129"/>
    <cellStyle name="Comma 7 3 2 6 2" xfId="7130"/>
    <cellStyle name="Comma 7 3 2 7" xfId="7131"/>
    <cellStyle name="Comma 7 3 2 8" xfId="7132"/>
    <cellStyle name="Comma 7 3 3" xfId="7133"/>
    <cellStyle name="Comma 7 3 3 2" xfId="7134"/>
    <cellStyle name="Comma 7 3 3 2 2" xfId="7135"/>
    <cellStyle name="Comma 7 3 3 2 2 2" xfId="7136"/>
    <cellStyle name="Comma 7 3 3 2 2 2 2" xfId="7137"/>
    <cellStyle name="Comma 7 3 3 2 2 3" xfId="7138"/>
    <cellStyle name="Comma 7 3 3 2 3" xfId="7139"/>
    <cellStyle name="Comma 7 3 3 2 3 2" xfId="7140"/>
    <cellStyle name="Comma 7 3 3 2 3 2 2" xfId="7141"/>
    <cellStyle name="Comma 7 3 3 2 3 3" xfId="7142"/>
    <cellStyle name="Comma 7 3 3 2 4" xfId="7143"/>
    <cellStyle name="Comma 7 3 3 2 4 2" xfId="7144"/>
    <cellStyle name="Comma 7 3 3 2 5" xfId="7145"/>
    <cellStyle name="Comma 7 3 3 2 6" xfId="7146"/>
    <cellStyle name="Comma 7 3 3 3" xfId="7147"/>
    <cellStyle name="Comma 7 3 3 3 2" xfId="7148"/>
    <cellStyle name="Comma 7 3 3 3 2 2" xfId="7149"/>
    <cellStyle name="Comma 7 3 3 3 3" xfId="7150"/>
    <cellStyle name="Comma 7 3 3 4" xfId="7151"/>
    <cellStyle name="Comma 7 3 3 4 2" xfId="7152"/>
    <cellStyle name="Comma 7 3 3 4 2 2" xfId="7153"/>
    <cellStyle name="Comma 7 3 3 4 3" xfId="7154"/>
    <cellStyle name="Comma 7 3 3 5" xfId="7155"/>
    <cellStyle name="Comma 7 3 3 5 2" xfId="7156"/>
    <cellStyle name="Comma 7 3 3 6" xfId="7157"/>
    <cellStyle name="Comma 7 3 3 7" xfId="7158"/>
    <cellStyle name="Comma 7 3 4" xfId="7159"/>
    <cellStyle name="Comma 7 3 4 2" xfId="7160"/>
    <cellStyle name="Comma 7 3 4 2 2" xfId="7161"/>
    <cellStyle name="Comma 7 3 4 2 2 2" xfId="7162"/>
    <cellStyle name="Comma 7 3 4 2 3" xfId="7163"/>
    <cellStyle name="Comma 7 3 4 3" xfId="7164"/>
    <cellStyle name="Comma 7 3 4 3 2" xfId="7165"/>
    <cellStyle name="Comma 7 3 4 3 2 2" xfId="7166"/>
    <cellStyle name="Comma 7 3 4 3 3" xfId="7167"/>
    <cellStyle name="Comma 7 3 4 4" xfId="7168"/>
    <cellStyle name="Comma 7 3 4 4 2" xfId="7169"/>
    <cellStyle name="Comma 7 3 4 5" xfId="7170"/>
    <cellStyle name="Comma 7 3 4 6" xfId="7171"/>
    <cellStyle name="Comma 7 3 5" xfId="7172"/>
    <cellStyle name="Comma 7 3 5 2" xfId="7173"/>
    <cellStyle name="Comma 7 3 5 2 2" xfId="7174"/>
    <cellStyle name="Comma 7 3 5 3" xfId="7175"/>
    <cellStyle name="Comma 7 3 5 4" xfId="7176"/>
    <cellStyle name="Comma 7 3 6" xfId="7177"/>
    <cellStyle name="Comma 7 3 6 2" xfId="7178"/>
    <cellStyle name="Comma 7 3 6 2 2" xfId="7179"/>
    <cellStyle name="Comma 7 3 6 3" xfId="7180"/>
    <cellStyle name="Comma 7 3 7" xfId="7181"/>
    <cellStyle name="Comma 7 3 7 2" xfId="7182"/>
    <cellStyle name="Comma 7 3 8" xfId="7183"/>
    <cellStyle name="Comma 7 3 9" xfId="7184"/>
    <cellStyle name="Comma 7 4" xfId="7185"/>
    <cellStyle name="Comma 7 4 2" xfId="7186"/>
    <cellStyle name="Comma 7 4 2 2" xfId="7187"/>
    <cellStyle name="Comma 7 4 2 2 2" xfId="7188"/>
    <cellStyle name="Comma 7 4 2 2 2 2" xfId="7189"/>
    <cellStyle name="Comma 7 4 2 2 2 2 2" xfId="7190"/>
    <cellStyle name="Comma 7 4 2 2 2 2 2 2" xfId="7191"/>
    <cellStyle name="Comma 7 4 2 2 2 2 3" xfId="7192"/>
    <cellStyle name="Comma 7 4 2 2 2 3" xfId="7193"/>
    <cellStyle name="Comma 7 4 2 2 2 3 2" xfId="7194"/>
    <cellStyle name="Comma 7 4 2 2 2 3 2 2" xfId="7195"/>
    <cellStyle name="Comma 7 4 2 2 2 3 3" xfId="7196"/>
    <cellStyle name="Comma 7 4 2 2 2 4" xfId="7197"/>
    <cellStyle name="Comma 7 4 2 2 2 4 2" xfId="7198"/>
    <cellStyle name="Comma 7 4 2 2 2 5" xfId="7199"/>
    <cellStyle name="Comma 7 4 2 2 3" xfId="7200"/>
    <cellStyle name="Comma 7 4 2 2 3 2" xfId="7201"/>
    <cellStyle name="Comma 7 4 2 2 3 2 2" xfId="7202"/>
    <cellStyle name="Comma 7 4 2 2 3 3" xfId="7203"/>
    <cellStyle name="Comma 7 4 2 2 4" xfId="7204"/>
    <cellStyle name="Comma 7 4 2 2 4 2" xfId="7205"/>
    <cellStyle name="Comma 7 4 2 2 4 2 2" xfId="7206"/>
    <cellStyle name="Comma 7 4 2 2 4 3" xfId="7207"/>
    <cellStyle name="Comma 7 4 2 2 5" xfId="7208"/>
    <cellStyle name="Comma 7 4 2 2 5 2" xfId="7209"/>
    <cellStyle name="Comma 7 4 2 2 6" xfId="7210"/>
    <cellStyle name="Comma 7 4 2 2 7" xfId="7211"/>
    <cellStyle name="Comma 7 4 2 3" xfId="7212"/>
    <cellStyle name="Comma 7 4 2 3 2" xfId="7213"/>
    <cellStyle name="Comma 7 4 2 3 2 2" xfId="7214"/>
    <cellStyle name="Comma 7 4 2 3 2 2 2" xfId="7215"/>
    <cellStyle name="Comma 7 4 2 3 2 3" xfId="7216"/>
    <cellStyle name="Comma 7 4 2 3 3" xfId="7217"/>
    <cellStyle name="Comma 7 4 2 3 3 2" xfId="7218"/>
    <cellStyle name="Comma 7 4 2 3 3 2 2" xfId="7219"/>
    <cellStyle name="Comma 7 4 2 3 3 3" xfId="7220"/>
    <cellStyle name="Comma 7 4 2 3 4" xfId="7221"/>
    <cellStyle name="Comma 7 4 2 3 4 2" xfId="7222"/>
    <cellStyle name="Comma 7 4 2 3 5" xfId="7223"/>
    <cellStyle name="Comma 7 4 2 4" xfId="7224"/>
    <cellStyle name="Comma 7 4 2 4 2" xfId="7225"/>
    <cellStyle name="Comma 7 4 2 4 2 2" xfId="7226"/>
    <cellStyle name="Comma 7 4 2 4 3" xfId="7227"/>
    <cellStyle name="Comma 7 4 2 4 4" xfId="7228"/>
    <cellStyle name="Comma 7 4 2 5" xfId="7229"/>
    <cellStyle name="Comma 7 4 2 5 2" xfId="7230"/>
    <cellStyle name="Comma 7 4 2 5 2 2" xfId="7231"/>
    <cellStyle name="Comma 7 4 2 5 3" xfId="7232"/>
    <cellStyle name="Comma 7 4 2 6" xfId="7233"/>
    <cellStyle name="Comma 7 4 2 6 2" xfId="7234"/>
    <cellStyle name="Comma 7 4 2 7" xfId="7235"/>
    <cellStyle name="Comma 7 4 2 8" xfId="7236"/>
    <cellStyle name="Comma 7 4 3" xfId="7237"/>
    <cellStyle name="Comma 7 4 3 2" xfId="7238"/>
    <cellStyle name="Comma 7 4 3 2 2" xfId="7239"/>
    <cellStyle name="Comma 7 4 3 2 2 2" xfId="7240"/>
    <cellStyle name="Comma 7 4 3 2 2 2 2" xfId="7241"/>
    <cellStyle name="Comma 7 4 3 2 2 3" xfId="7242"/>
    <cellStyle name="Comma 7 4 3 2 3" xfId="7243"/>
    <cellStyle name="Comma 7 4 3 2 3 2" xfId="7244"/>
    <cellStyle name="Comma 7 4 3 2 3 2 2" xfId="7245"/>
    <cellStyle name="Comma 7 4 3 2 3 3" xfId="7246"/>
    <cellStyle name="Comma 7 4 3 2 4" xfId="7247"/>
    <cellStyle name="Comma 7 4 3 2 4 2" xfId="7248"/>
    <cellStyle name="Comma 7 4 3 2 5" xfId="7249"/>
    <cellStyle name="Comma 7 4 3 3" xfId="7250"/>
    <cellStyle name="Comma 7 4 3 3 2" xfId="7251"/>
    <cellStyle name="Comma 7 4 3 3 2 2" xfId="7252"/>
    <cellStyle name="Comma 7 4 3 3 3" xfId="7253"/>
    <cellStyle name="Comma 7 4 3 4" xfId="7254"/>
    <cellStyle name="Comma 7 4 3 4 2" xfId="7255"/>
    <cellStyle name="Comma 7 4 3 4 2 2" xfId="7256"/>
    <cellStyle name="Comma 7 4 3 4 3" xfId="7257"/>
    <cellStyle name="Comma 7 4 3 5" xfId="7258"/>
    <cellStyle name="Comma 7 4 3 5 2" xfId="7259"/>
    <cellStyle name="Comma 7 4 3 6" xfId="7260"/>
    <cellStyle name="Comma 7 4 3 7" xfId="7261"/>
    <cellStyle name="Comma 7 4 4" xfId="7262"/>
    <cellStyle name="Comma 7 4 4 2" xfId="7263"/>
    <cellStyle name="Comma 7 4 4 2 2" xfId="7264"/>
    <cellStyle name="Comma 7 4 4 2 2 2" xfId="7265"/>
    <cellStyle name="Comma 7 4 4 2 3" xfId="7266"/>
    <cellStyle name="Comma 7 4 4 3" xfId="7267"/>
    <cellStyle name="Comma 7 4 4 3 2" xfId="7268"/>
    <cellStyle name="Comma 7 4 4 3 2 2" xfId="7269"/>
    <cellStyle name="Comma 7 4 4 3 3" xfId="7270"/>
    <cellStyle name="Comma 7 4 4 4" xfId="7271"/>
    <cellStyle name="Comma 7 4 4 4 2" xfId="7272"/>
    <cellStyle name="Comma 7 4 4 5" xfId="7273"/>
    <cellStyle name="Comma 7 4 5" xfId="7274"/>
    <cellStyle name="Comma 7 4 5 2" xfId="7275"/>
    <cellStyle name="Comma 7 4 5 2 2" xfId="7276"/>
    <cellStyle name="Comma 7 4 5 3" xfId="7277"/>
    <cellStyle name="Comma 7 4 5 4" xfId="7278"/>
    <cellStyle name="Comma 7 4 6" xfId="7279"/>
    <cellStyle name="Comma 7 4 6 2" xfId="7280"/>
    <cellStyle name="Comma 7 4 6 2 2" xfId="7281"/>
    <cellStyle name="Comma 7 4 6 3" xfId="7282"/>
    <cellStyle name="Comma 7 4 7" xfId="7283"/>
    <cellStyle name="Comma 7 4 7 2" xfId="7284"/>
    <cellStyle name="Comma 7 4 8" xfId="7285"/>
    <cellStyle name="Comma 7 4 9" xfId="7286"/>
    <cellStyle name="Comma 7 5" xfId="7287"/>
    <cellStyle name="Comma 7 5 2" xfId="7288"/>
    <cellStyle name="Comma 7 5 2 2" xfId="7289"/>
    <cellStyle name="Comma 7 5 2 2 2" xfId="7290"/>
    <cellStyle name="Comma 7 5 2 2 2 2" xfId="7291"/>
    <cellStyle name="Comma 7 5 2 2 2 2 2" xfId="7292"/>
    <cellStyle name="Comma 7 5 2 2 2 2 2 2" xfId="7293"/>
    <cellStyle name="Comma 7 5 2 2 2 2 3" xfId="7294"/>
    <cellStyle name="Comma 7 5 2 2 2 3" xfId="7295"/>
    <cellStyle name="Comma 7 5 2 2 2 3 2" xfId="7296"/>
    <cellStyle name="Comma 7 5 2 2 2 3 2 2" xfId="7297"/>
    <cellStyle name="Comma 7 5 2 2 2 3 3" xfId="7298"/>
    <cellStyle name="Comma 7 5 2 2 2 4" xfId="7299"/>
    <cellStyle name="Comma 7 5 2 2 2 4 2" xfId="7300"/>
    <cellStyle name="Comma 7 5 2 2 2 5" xfId="7301"/>
    <cellStyle name="Comma 7 5 2 2 3" xfId="7302"/>
    <cellStyle name="Comma 7 5 2 2 3 2" xfId="7303"/>
    <cellStyle name="Comma 7 5 2 2 3 2 2" xfId="7304"/>
    <cellStyle name="Comma 7 5 2 2 3 3" xfId="7305"/>
    <cellStyle name="Comma 7 5 2 2 4" xfId="7306"/>
    <cellStyle name="Comma 7 5 2 2 4 2" xfId="7307"/>
    <cellStyle name="Comma 7 5 2 2 4 2 2" xfId="7308"/>
    <cellStyle name="Comma 7 5 2 2 4 3" xfId="7309"/>
    <cellStyle name="Comma 7 5 2 2 5" xfId="7310"/>
    <cellStyle name="Comma 7 5 2 2 5 2" xfId="7311"/>
    <cellStyle name="Comma 7 5 2 2 6" xfId="7312"/>
    <cellStyle name="Comma 7 5 2 3" xfId="7313"/>
    <cellStyle name="Comma 7 5 2 3 2" xfId="7314"/>
    <cellStyle name="Comma 7 5 2 3 2 2" xfId="7315"/>
    <cellStyle name="Comma 7 5 2 3 2 2 2" xfId="7316"/>
    <cellStyle name="Comma 7 5 2 3 2 3" xfId="7317"/>
    <cellStyle name="Comma 7 5 2 3 3" xfId="7318"/>
    <cellStyle name="Comma 7 5 2 3 3 2" xfId="7319"/>
    <cellStyle name="Comma 7 5 2 3 3 2 2" xfId="7320"/>
    <cellStyle name="Comma 7 5 2 3 3 3" xfId="7321"/>
    <cellStyle name="Comma 7 5 2 3 4" xfId="7322"/>
    <cellStyle name="Comma 7 5 2 3 4 2" xfId="7323"/>
    <cellStyle name="Comma 7 5 2 3 5" xfId="7324"/>
    <cellStyle name="Comma 7 5 2 4" xfId="7325"/>
    <cellStyle name="Comma 7 5 2 4 2" xfId="7326"/>
    <cellStyle name="Comma 7 5 2 4 2 2" xfId="7327"/>
    <cellStyle name="Comma 7 5 2 4 3" xfId="7328"/>
    <cellStyle name="Comma 7 5 2 4 4" xfId="7329"/>
    <cellStyle name="Comma 7 5 2 5" xfId="7330"/>
    <cellStyle name="Comma 7 5 2 5 2" xfId="7331"/>
    <cellStyle name="Comma 7 5 2 5 2 2" xfId="7332"/>
    <cellStyle name="Comma 7 5 2 5 3" xfId="7333"/>
    <cellStyle name="Comma 7 5 2 6" xfId="7334"/>
    <cellStyle name="Comma 7 5 2 6 2" xfId="7335"/>
    <cellStyle name="Comma 7 5 2 7" xfId="7336"/>
    <cellStyle name="Comma 7 5 2 8" xfId="7337"/>
    <cellStyle name="Comma 7 5 3" xfId="7338"/>
    <cellStyle name="Comma 7 5 3 2" xfId="7339"/>
    <cellStyle name="Comma 7 5 3 2 2" xfId="7340"/>
    <cellStyle name="Comma 7 5 3 2 2 2" xfId="7341"/>
    <cellStyle name="Comma 7 5 3 2 2 2 2" xfId="7342"/>
    <cellStyle name="Comma 7 5 3 2 2 3" xfId="7343"/>
    <cellStyle name="Comma 7 5 3 2 3" xfId="7344"/>
    <cellStyle name="Comma 7 5 3 2 3 2" xfId="7345"/>
    <cellStyle name="Comma 7 5 3 2 3 2 2" xfId="7346"/>
    <cellStyle name="Comma 7 5 3 2 3 3" xfId="7347"/>
    <cellStyle name="Comma 7 5 3 2 4" xfId="7348"/>
    <cellStyle name="Comma 7 5 3 2 4 2" xfId="7349"/>
    <cellStyle name="Comma 7 5 3 2 5" xfId="7350"/>
    <cellStyle name="Comma 7 5 3 3" xfId="7351"/>
    <cellStyle name="Comma 7 5 3 3 2" xfId="7352"/>
    <cellStyle name="Comma 7 5 3 3 2 2" xfId="7353"/>
    <cellStyle name="Comma 7 5 3 3 3" xfId="7354"/>
    <cellStyle name="Comma 7 5 3 4" xfId="7355"/>
    <cellStyle name="Comma 7 5 3 4 2" xfId="7356"/>
    <cellStyle name="Comma 7 5 3 4 2 2" xfId="7357"/>
    <cellStyle name="Comma 7 5 3 4 3" xfId="7358"/>
    <cellStyle name="Comma 7 5 3 5" xfId="7359"/>
    <cellStyle name="Comma 7 5 3 5 2" xfId="7360"/>
    <cellStyle name="Comma 7 5 3 6" xfId="7361"/>
    <cellStyle name="Comma 7 5 4" xfId="7362"/>
    <cellStyle name="Comma 7 5 4 2" xfId="7363"/>
    <cellStyle name="Comma 7 5 4 2 2" xfId="7364"/>
    <cellStyle name="Comma 7 5 4 2 2 2" xfId="7365"/>
    <cellStyle name="Comma 7 5 4 2 3" xfId="7366"/>
    <cellStyle name="Comma 7 5 4 3" xfId="7367"/>
    <cellStyle name="Comma 7 5 4 3 2" xfId="7368"/>
    <cellStyle name="Comma 7 5 4 3 2 2" xfId="7369"/>
    <cellStyle name="Comma 7 5 4 3 3" xfId="7370"/>
    <cellStyle name="Comma 7 5 4 4" xfId="7371"/>
    <cellStyle name="Comma 7 5 4 4 2" xfId="7372"/>
    <cellStyle name="Comma 7 5 4 5" xfId="7373"/>
    <cellStyle name="Comma 7 5 5" xfId="7374"/>
    <cellStyle name="Comma 7 5 5 2" xfId="7375"/>
    <cellStyle name="Comma 7 5 5 2 2" xfId="7376"/>
    <cellStyle name="Comma 7 5 5 3" xfId="7377"/>
    <cellStyle name="Comma 7 5 5 4" xfId="7378"/>
    <cellStyle name="Comma 7 5 6" xfId="7379"/>
    <cellStyle name="Comma 7 5 6 2" xfId="7380"/>
    <cellStyle name="Comma 7 5 6 2 2" xfId="7381"/>
    <cellStyle name="Comma 7 5 6 3" xfId="7382"/>
    <cellStyle name="Comma 7 5 7" xfId="7383"/>
    <cellStyle name="Comma 7 5 7 2" xfId="7384"/>
    <cellStyle name="Comma 7 5 8" xfId="7385"/>
    <cellStyle name="Comma 7 5 9" xfId="7386"/>
    <cellStyle name="Comma 7 6" xfId="7387"/>
    <cellStyle name="Comma 7 6 2" xfId="7388"/>
    <cellStyle name="Comma 7 6 2 2" xfId="7389"/>
    <cellStyle name="Comma 7 6 2 2 2" xfId="7390"/>
    <cellStyle name="Comma 7 6 2 2 2 2" xfId="7391"/>
    <cellStyle name="Comma 7 6 2 2 2 2 2" xfId="7392"/>
    <cellStyle name="Comma 7 6 2 2 2 3" xfId="7393"/>
    <cellStyle name="Comma 7 6 2 2 3" xfId="7394"/>
    <cellStyle name="Comma 7 6 2 2 3 2" xfId="7395"/>
    <cellStyle name="Comma 7 6 2 2 3 2 2" xfId="7396"/>
    <cellStyle name="Comma 7 6 2 2 3 3" xfId="7397"/>
    <cellStyle name="Comma 7 6 2 2 4" xfId="7398"/>
    <cellStyle name="Comma 7 6 2 2 4 2" xfId="7399"/>
    <cellStyle name="Comma 7 6 2 2 5" xfId="7400"/>
    <cellStyle name="Comma 7 6 2 3" xfId="7401"/>
    <cellStyle name="Comma 7 6 2 3 2" xfId="7402"/>
    <cellStyle name="Comma 7 6 2 3 2 2" xfId="7403"/>
    <cellStyle name="Comma 7 6 2 3 3" xfId="7404"/>
    <cellStyle name="Comma 7 6 2 4" xfId="7405"/>
    <cellStyle name="Comma 7 6 2 4 2" xfId="7406"/>
    <cellStyle name="Comma 7 6 2 4 2 2" xfId="7407"/>
    <cellStyle name="Comma 7 6 2 4 3" xfId="7408"/>
    <cellStyle name="Comma 7 6 2 5" xfId="7409"/>
    <cellStyle name="Comma 7 6 2 5 2" xfId="7410"/>
    <cellStyle name="Comma 7 6 2 6" xfId="7411"/>
    <cellStyle name="Comma 7 6 3" xfId="7412"/>
    <cellStyle name="Comma 7 6 3 2" xfId="7413"/>
    <cellStyle name="Comma 7 6 3 2 2" xfId="7414"/>
    <cellStyle name="Comma 7 6 3 2 2 2" xfId="7415"/>
    <cellStyle name="Comma 7 6 3 2 3" xfId="7416"/>
    <cellStyle name="Comma 7 6 3 3" xfId="7417"/>
    <cellStyle name="Comma 7 6 3 3 2" xfId="7418"/>
    <cellStyle name="Comma 7 6 3 3 2 2" xfId="7419"/>
    <cellStyle name="Comma 7 6 3 3 3" xfId="7420"/>
    <cellStyle name="Comma 7 6 3 4" xfId="7421"/>
    <cellStyle name="Comma 7 6 3 4 2" xfId="7422"/>
    <cellStyle name="Comma 7 6 3 5" xfId="7423"/>
    <cellStyle name="Comma 7 6 4" xfId="7424"/>
    <cellStyle name="Comma 7 6 4 2" xfId="7425"/>
    <cellStyle name="Comma 7 6 4 2 2" xfId="7426"/>
    <cellStyle name="Comma 7 6 4 3" xfId="7427"/>
    <cellStyle name="Comma 7 6 4 4" xfId="7428"/>
    <cellStyle name="Comma 7 6 5" xfId="7429"/>
    <cellStyle name="Comma 7 6 5 2" xfId="7430"/>
    <cellStyle name="Comma 7 6 5 2 2" xfId="7431"/>
    <cellStyle name="Comma 7 6 5 3" xfId="7432"/>
    <cellStyle name="Comma 7 6 6" xfId="7433"/>
    <cellStyle name="Comma 7 6 6 2" xfId="7434"/>
    <cellStyle name="Comma 7 6 7" xfId="7435"/>
    <cellStyle name="Comma 7 6 8" xfId="7436"/>
    <cellStyle name="Comma 7 7" xfId="7437"/>
    <cellStyle name="Comma 7 7 2" xfId="7438"/>
    <cellStyle name="Comma 7 7 2 2" xfId="7439"/>
    <cellStyle name="Comma 7 7 2 2 2" xfId="7440"/>
    <cellStyle name="Comma 7 7 2 2 2 2" xfId="7441"/>
    <cellStyle name="Comma 7 7 2 2 3" xfId="7442"/>
    <cellStyle name="Comma 7 7 2 3" xfId="7443"/>
    <cellStyle name="Comma 7 7 2 3 2" xfId="7444"/>
    <cellStyle name="Comma 7 7 2 3 2 2" xfId="7445"/>
    <cellStyle name="Comma 7 7 2 3 3" xfId="7446"/>
    <cellStyle name="Comma 7 7 2 4" xfId="7447"/>
    <cellStyle name="Comma 7 7 2 4 2" xfId="7448"/>
    <cellStyle name="Comma 7 7 2 5" xfId="7449"/>
    <cellStyle name="Comma 7 7 3" xfId="7450"/>
    <cellStyle name="Comma 7 7 3 2" xfId="7451"/>
    <cellStyle name="Comma 7 7 3 2 2" xfId="7452"/>
    <cellStyle name="Comma 7 7 3 3" xfId="7453"/>
    <cellStyle name="Comma 7 7 3 4" xfId="7454"/>
    <cellStyle name="Comma 7 7 4" xfId="7455"/>
    <cellStyle name="Comma 7 7 4 2" xfId="7456"/>
    <cellStyle name="Comma 7 7 4 2 2" xfId="7457"/>
    <cellStyle name="Comma 7 7 4 3" xfId="7458"/>
    <cellStyle name="Comma 7 7 5" xfId="7459"/>
    <cellStyle name="Comma 7 7 5 2" xfId="7460"/>
    <cellStyle name="Comma 7 7 6" xfId="7461"/>
    <cellStyle name="Comma 7 7 7" xfId="7462"/>
    <cellStyle name="Comma 7 8" xfId="7463"/>
    <cellStyle name="Comma 7 8 2" xfId="7464"/>
    <cellStyle name="Comma 7 8 2 2" xfId="7465"/>
    <cellStyle name="Comma 7 8 2 2 2" xfId="7466"/>
    <cellStyle name="Comma 7 8 2 3" xfId="7467"/>
    <cellStyle name="Comma 7 8 3" xfId="7468"/>
    <cellStyle name="Comma 7 8 3 2" xfId="7469"/>
    <cellStyle name="Comma 7 8 3 2 2" xfId="7470"/>
    <cellStyle name="Comma 7 8 3 3" xfId="7471"/>
    <cellStyle name="Comma 7 8 4" xfId="7472"/>
    <cellStyle name="Comma 7 8 4 2" xfId="7473"/>
    <cellStyle name="Comma 7 8 5" xfId="7474"/>
    <cellStyle name="Comma 7 8 6" xfId="7475"/>
    <cellStyle name="Comma 7 9" xfId="7476"/>
    <cellStyle name="Comma 7 9 2" xfId="7477"/>
    <cellStyle name="Comma 7 9 2 2" xfId="7478"/>
    <cellStyle name="Comma 7 9 3" xfId="7479"/>
    <cellStyle name="Comma 7 9 4" xfId="7480"/>
    <cellStyle name="Comma 70" xfId="7481"/>
    <cellStyle name="Comma 71" xfId="7482"/>
    <cellStyle name="Comma 72" xfId="7483"/>
    <cellStyle name="Comma 73" xfId="7484"/>
    <cellStyle name="Comma 74" xfId="7485"/>
    <cellStyle name="Comma 75" xfId="7486"/>
    <cellStyle name="Comma 76" xfId="7487"/>
    <cellStyle name="Comma 77" xfId="7488"/>
    <cellStyle name="Comma 78" xfId="7489"/>
    <cellStyle name="Comma 79" xfId="7490"/>
    <cellStyle name="Comma 8" xfId="7491"/>
    <cellStyle name="Comma 8 2" xfId="7492"/>
    <cellStyle name="Comma 8 2 2" xfId="7493"/>
    <cellStyle name="Comma 8 2 3" xfId="7494"/>
    <cellStyle name="Comma 8 2 4" xfId="7495"/>
    <cellStyle name="Comma 8 2 5" xfId="7496"/>
    <cellStyle name="Comma 8 3" xfId="7497"/>
    <cellStyle name="Comma 8 3 2" xfId="7498"/>
    <cellStyle name="Comma 8 3 2 2" xfId="7499"/>
    <cellStyle name="Comma 8 3 2 2 2" xfId="7500"/>
    <cellStyle name="Comma 8 3 2 3" xfId="7501"/>
    <cellStyle name="Comma 8 3 3" xfId="7502"/>
    <cellStyle name="Comma 8 3 3 2" xfId="7503"/>
    <cellStyle name="Comma 8 3 4" xfId="7504"/>
    <cellStyle name="Comma 8 4" xfId="7505"/>
    <cellStyle name="Comma 8 4 2" xfId="7506"/>
    <cellStyle name="Comma 8 4 2 2" xfId="7507"/>
    <cellStyle name="Comma 8 4 3" xfId="7508"/>
    <cellStyle name="Comma 8 5" xfId="7509"/>
    <cellStyle name="Comma 8 5 2" xfId="7510"/>
    <cellStyle name="Comma 8 6" xfId="7511"/>
    <cellStyle name="Comma 8 7" xfId="7512"/>
    <cellStyle name="Comma 8 8" xfId="7513"/>
    <cellStyle name="Comma 8 9" xfId="7514"/>
    <cellStyle name="Comma 80" xfId="7515"/>
    <cellStyle name="Comma 81" xfId="7516"/>
    <cellStyle name="Comma 82" xfId="7517"/>
    <cellStyle name="Comma 83" xfId="7518"/>
    <cellStyle name="Comma 84" xfId="7519"/>
    <cellStyle name="Comma 85" xfId="7520"/>
    <cellStyle name="Comma 86" xfId="7521"/>
    <cellStyle name="Comma 87" xfId="7522"/>
    <cellStyle name="Comma 88" xfId="7523"/>
    <cellStyle name="Comma 89" xfId="7524"/>
    <cellStyle name="Comma 9" xfId="7525"/>
    <cellStyle name="Comma 9 10" xfId="7526"/>
    <cellStyle name="Comma 9 2" xfId="7527"/>
    <cellStyle name="Comma 9 2 2" xfId="7528"/>
    <cellStyle name="Comma 9 2 2 2" xfId="7529"/>
    <cellStyle name="Comma 9 2 2 2 2" xfId="7530"/>
    <cellStyle name="Comma 9 2 2 2 2 2" xfId="7531"/>
    <cellStyle name="Comma 9 2 2 2 2 2 2" xfId="7532"/>
    <cellStyle name="Comma 9 2 2 2 2 2 3" xfId="7533"/>
    <cellStyle name="Comma 9 2 2 2 2 3" xfId="7534"/>
    <cellStyle name="Comma 9 2 2 2 2 4" xfId="7535"/>
    <cellStyle name="Comma 9 2 2 2 3" xfId="7536"/>
    <cellStyle name="Comma 9 2 2 2 3 2" xfId="7537"/>
    <cellStyle name="Comma 9 2 2 2 3 2 2" xfId="7538"/>
    <cellStyle name="Comma 9 2 2 2 3 3" xfId="7539"/>
    <cellStyle name="Comma 9 2 2 2 3 4" xfId="7540"/>
    <cellStyle name="Comma 9 2 2 2 4" xfId="7541"/>
    <cellStyle name="Comma 9 2 2 2 4 2" xfId="7542"/>
    <cellStyle name="Comma 9 2 2 2 5" xfId="7543"/>
    <cellStyle name="Comma 9 2 2 2 6" xfId="7544"/>
    <cellStyle name="Comma 9 2 2 3" xfId="7545"/>
    <cellStyle name="Comma 9 2 2 3 2" xfId="7546"/>
    <cellStyle name="Comma 9 2 2 3 2 2" xfId="7547"/>
    <cellStyle name="Comma 9 2 2 3 2 3" xfId="7548"/>
    <cellStyle name="Comma 9 2 2 3 3" xfId="7549"/>
    <cellStyle name="Comma 9 2 2 3 4" xfId="7550"/>
    <cellStyle name="Comma 9 2 2 4" xfId="7551"/>
    <cellStyle name="Comma 9 2 2 4 2" xfId="7552"/>
    <cellStyle name="Comma 9 2 2 4 2 2" xfId="7553"/>
    <cellStyle name="Comma 9 2 2 4 3" xfId="7554"/>
    <cellStyle name="Comma 9 2 2 4 4" xfId="7555"/>
    <cellStyle name="Comma 9 2 2 5" xfId="7556"/>
    <cellStyle name="Comma 9 2 2 5 2" xfId="7557"/>
    <cellStyle name="Comma 9 2 2 6" xfId="7558"/>
    <cellStyle name="Comma 9 2 2 7" xfId="7559"/>
    <cellStyle name="Comma 9 2 3" xfId="7560"/>
    <cellStyle name="Comma 9 2 3 2" xfId="7561"/>
    <cellStyle name="Comma 9 2 3 2 2" xfId="7562"/>
    <cellStyle name="Comma 9 2 3 2 2 2" xfId="7563"/>
    <cellStyle name="Comma 9 2 3 2 2 3" xfId="7564"/>
    <cellStyle name="Comma 9 2 3 2 2 4" xfId="7565"/>
    <cellStyle name="Comma 9 2 3 2 3" xfId="7566"/>
    <cellStyle name="Comma 9 2 3 2 4" xfId="7567"/>
    <cellStyle name="Comma 9 2 3 2 5" xfId="7568"/>
    <cellStyle name="Comma 9 2 3 3" xfId="7569"/>
    <cellStyle name="Comma 9 2 3 3 2" xfId="7570"/>
    <cellStyle name="Comma 9 2 3 3 2 2" xfId="7571"/>
    <cellStyle name="Comma 9 2 3 3 2 3" xfId="7572"/>
    <cellStyle name="Comma 9 2 3 3 3" xfId="7573"/>
    <cellStyle name="Comma 9 2 3 3 4" xfId="7574"/>
    <cellStyle name="Comma 9 2 3 4" xfId="7575"/>
    <cellStyle name="Comma 9 2 3 4 2" xfId="7576"/>
    <cellStyle name="Comma 9 2 3 4 3" xfId="7577"/>
    <cellStyle name="Comma 9 2 3 5" xfId="7578"/>
    <cellStyle name="Comma 9 2 3 6" xfId="7579"/>
    <cellStyle name="Comma 9 2 3 7" xfId="7580"/>
    <cellStyle name="Comma 9 2 4" xfId="7581"/>
    <cellStyle name="Comma 9 2 4 2" xfId="7582"/>
    <cellStyle name="Comma 9 2 4 2 2" xfId="7583"/>
    <cellStyle name="Comma 9 2 4 2 3" xfId="7584"/>
    <cellStyle name="Comma 9 2 4 2 4" xfId="7585"/>
    <cellStyle name="Comma 9 2 4 3" xfId="7586"/>
    <cellStyle name="Comma 9 2 4 4" xfId="7587"/>
    <cellStyle name="Comma 9 2 4 5" xfId="7588"/>
    <cellStyle name="Comma 9 2 5" xfId="7589"/>
    <cellStyle name="Comma 9 2 5 2" xfId="7590"/>
    <cellStyle name="Comma 9 2 5 2 2" xfId="7591"/>
    <cellStyle name="Comma 9 2 5 2 3" xfId="7592"/>
    <cellStyle name="Comma 9 2 5 3" xfId="7593"/>
    <cellStyle name="Comma 9 2 5 4" xfId="7594"/>
    <cellStyle name="Comma 9 2 6" xfId="7595"/>
    <cellStyle name="Comma 9 2 6 2" xfId="7596"/>
    <cellStyle name="Comma 9 2 6 3" xfId="7597"/>
    <cellStyle name="Comma 9 2 7" xfId="7598"/>
    <cellStyle name="Comma 9 2 8" xfId="7599"/>
    <cellStyle name="Comma 9 2 9" xfId="7600"/>
    <cellStyle name="Comma 9 3" xfId="7601"/>
    <cellStyle name="Comma 9 3 2" xfId="7602"/>
    <cellStyle name="Comma 9 3 2 2" xfId="7603"/>
    <cellStyle name="Comma 9 3 2 2 2" xfId="7604"/>
    <cellStyle name="Comma 9 3 2 2 2 2" xfId="7605"/>
    <cellStyle name="Comma 9 3 2 2 2 3" xfId="7606"/>
    <cellStyle name="Comma 9 3 2 2 3" xfId="7607"/>
    <cellStyle name="Comma 9 3 2 2 4" xfId="7608"/>
    <cellStyle name="Comma 9 3 2 3" xfId="7609"/>
    <cellStyle name="Comma 9 3 2 3 2" xfId="7610"/>
    <cellStyle name="Comma 9 3 2 3 2 2" xfId="7611"/>
    <cellStyle name="Comma 9 3 2 3 3" xfId="7612"/>
    <cellStyle name="Comma 9 3 2 3 4" xfId="7613"/>
    <cellStyle name="Comma 9 3 2 4" xfId="7614"/>
    <cellStyle name="Comma 9 3 2 4 2" xfId="7615"/>
    <cellStyle name="Comma 9 3 2 5" xfId="7616"/>
    <cellStyle name="Comma 9 3 2 6" xfId="7617"/>
    <cellStyle name="Comma 9 3 3" xfId="7618"/>
    <cellStyle name="Comma 9 3 3 2" xfId="7619"/>
    <cellStyle name="Comma 9 3 3 2 2" xfId="7620"/>
    <cellStyle name="Comma 9 3 3 2 3" xfId="7621"/>
    <cellStyle name="Comma 9 3 3 3" xfId="7622"/>
    <cellStyle name="Comma 9 3 3 4" xfId="7623"/>
    <cellStyle name="Comma 9 3 4" xfId="7624"/>
    <cellStyle name="Comma 9 3 4 2" xfId="7625"/>
    <cellStyle name="Comma 9 3 4 2 2" xfId="7626"/>
    <cellStyle name="Comma 9 3 4 3" xfId="7627"/>
    <cellStyle name="Comma 9 3 4 4" xfId="7628"/>
    <cellStyle name="Comma 9 3 5" xfId="7629"/>
    <cellStyle name="Comma 9 3 5 2" xfId="7630"/>
    <cellStyle name="Comma 9 3 6" xfId="7631"/>
    <cellStyle name="Comma 9 3 7" xfId="7632"/>
    <cellStyle name="Comma 9 4" xfId="7633"/>
    <cellStyle name="Comma 9 4 2" xfId="7634"/>
    <cellStyle name="Comma 9 4 2 2" xfId="7635"/>
    <cellStyle name="Comma 9 4 2 2 2" xfId="7636"/>
    <cellStyle name="Comma 9 4 2 2 3" xfId="7637"/>
    <cellStyle name="Comma 9 4 2 2 4" xfId="7638"/>
    <cellStyle name="Comma 9 4 2 3" xfId="7639"/>
    <cellStyle name="Comma 9 4 2 4" xfId="7640"/>
    <cellStyle name="Comma 9 4 2 5" xfId="7641"/>
    <cellStyle name="Comma 9 4 3" xfId="7642"/>
    <cellStyle name="Comma 9 4 3 2" xfId="7643"/>
    <cellStyle name="Comma 9 4 3 2 2" xfId="7644"/>
    <cellStyle name="Comma 9 4 3 2 3" xfId="7645"/>
    <cellStyle name="Comma 9 4 3 3" xfId="7646"/>
    <cellStyle name="Comma 9 4 3 4" xfId="7647"/>
    <cellStyle name="Comma 9 4 4" xfId="7648"/>
    <cellStyle name="Comma 9 4 4 2" xfId="7649"/>
    <cellStyle name="Comma 9 4 4 3" xfId="7650"/>
    <cellStyle name="Comma 9 4 5" xfId="7651"/>
    <cellStyle name="Comma 9 4 6" xfId="7652"/>
    <cellStyle name="Comma 9 4 7" xfId="7653"/>
    <cellStyle name="Comma 9 5" xfId="7654"/>
    <cellStyle name="Comma 9 5 2" xfId="7655"/>
    <cellStyle name="Comma 9 5 2 2" xfId="7656"/>
    <cellStyle name="Comma 9 5 2 3" xfId="7657"/>
    <cellStyle name="Comma 9 5 2 4" xfId="7658"/>
    <cellStyle name="Comma 9 5 3" xfId="7659"/>
    <cellStyle name="Comma 9 5 4" xfId="7660"/>
    <cellStyle name="Comma 9 5 5" xfId="7661"/>
    <cellStyle name="Comma 9 6" xfId="7662"/>
    <cellStyle name="Comma 9 6 2" xfId="7663"/>
    <cellStyle name="Comma 9 6 2 2" xfId="7664"/>
    <cellStyle name="Comma 9 6 2 3" xfId="7665"/>
    <cellStyle name="Comma 9 6 3" xfId="7666"/>
    <cellStyle name="Comma 9 6 4" xfId="7667"/>
    <cellStyle name="Comma 9 7" xfId="7668"/>
    <cellStyle name="Comma 9 7 2" xfId="7669"/>
    <cellStyle name="Comma 9 7 3" xfId="7670"/>
    <cellStyle name="Comma 9 8" xfId="7671"/>
    <cellStyle name="Comma 9 9" xfId="7672"/>
    <cellStyle name="Comma 90" xfId="7673"/>
    <cellStyle name="Comma 91" xfId="7674"/>
    <cellStyle name="Comma 92" xfId="7675"/>
    <cellStyle name="Comma 93" xfId="7676"/>
    <cellStyle name="Comma 94" xfId="7677"/>
    <cellStyle name="Comma 95" xfId="7678"/>
    <cellStyle name="Comma 96" xfId="7679"/>
    <cellStyle name="Comma 98" xfId="7680"/>
    <cellStyle name="Comma(0)" xfId="7681"/>
    <cellStyle name="comma(1)" xfId="7682"/>
    <cellStyle name="Comma(3)" xfId="7683"/>
    <cellStyle name="Comma[0]" xfId="7684"/>
    <cellStyle name="Comma[1]" xfId="7685"/>
    <cellStyle name="Comma[2]__" xfId="7686"/>
    <cellStyle name="Comma[3]" xfId="7687"/>
    <cellStyle name="Comma0" xfId="7688"/>
    <cellStyle name="Commentaire 2" xfId="7689"/>
    <cellStyle name="Commentaire 2 2" xfId="7690"/>
    <cellStyle name="Commentaire 2 2 2" xfId="7691"/>
    <cellStyle name="Commentaire 2 2 2 2" xfId="7692"/>
    <cellStyle name="Commentaire 2 2 2 2 2" xfId="7693"/>
    <cellStyle name="Commentaire 2 2 2 3" xfId="7694"/>
    <cellStyle name="Commentaire 2 2 2 3 2" xfId="7695"/>
    <cellStyle name="Commentaire 2 2 3" xfId="7696"/>
    <cellStyle name="Commentaire 2 2 3 2" xfId="7697"/>
    <cellStyle name="Commentaire 2 2 3 2 2" xfId="7698"/>
    <cellStyle name="Commentaire 2 2 3 3" xfId="7699"/>
    <cellStyle name="Commentaire 2 2 3 3 2" xfId="7700"/>
    <cellStyle name="Commentaire 2 2 4" xfId="7701"/>
    <cellStyle name="Commentaire 2 2 4 2" xfId="7702"/>
    <cellStyle name="Commentaire 2 2 4 2 2" xfId="7703"/>
    <cellStyle name="Commentaire 2 2 4 3" xfId="7704"/>
    <cellStyle name="Commentaire 2 2 4 3 2" xfId="7705"/>
    <cellStyle name="Commentaire 2 2 5" xfId="7706"/>
    <cellStyle name="Commentaire 2 2 5 2" xfId="7707"/>
    <cellStyle name="Commentaire 2 3" xfId="7708"/>
    <cellStyle name="Commentaire 2 3 2" xfId="7709"/>
    <cellStyle name="Commentaire 2 3 2 2" xfId="7710"/>
    <cellStyle name="Commentaire 2 3 2 2 2" xfId="7711"/>
    <cellStyle name="Commentaire 2 3 2 3" xfId="7712"/>
    <cellStyle name="Commentaire 2 3 2 3 2" xfId="7713"/>
    <cellStyle name="Commentaire 2 3 3" xfId="7714"/>
    <cellStyle name="Commentaire 2 3 3 2" xfId="7715"/>
    <cellStyle name="Commentaire 2 3 3 2 2" xfId="7716"/>
    <cellStyle name="Commentaire 2 3 3 3" xfId="7717"/>
    <cellStyle name="Commentaire 2 3 3 3 2" xfId="7718"/>
    <cellStyle name="Commentaire 2 3 4" xfId="7719"/>
    <cellStyle name="Commentaire 2 3 4 2" xfId="7720"/>
    <cellStyle name="Commentaire 2 3 4 2 2" xfId="7721"/>
    <cellStyle name="Commentaire 2 3 4 3" xfId="7722"/>
    <cellStyle name="Commentaire 2 3 4 3 2" xfId="7723"/>
    <cellStyle name="Commentaire 2 3 5" xfId="7724"/>
    <cellStyle name="Commentaire 2 3 5 2" xfId="7725"/>
    <cellStyle name="Commentaire 2 4" xfId="7726"/>
    <cellStyle name="Commentaire 2 4 2" xfId="7727"/>
    <cellStyle name="Commentaire 2 4 2 2" xfId="7728"/>
    <cellStyle name="Commentaire 2 4 2 2 2" xfId="7729"/>
    <cellStyle name="Commentaire 2 4 2 3" xfId="7730"/>
    <cellStyle name="Commentaire 2 4 2 3 2" xfId="7731"/>
    <cellStyle name="Commentaire 2 4 3" xfId="7732"/>
    <cellStyle name="Commentaire 2 4 3 2" xfId="7733"/>
    <cellStyle name="Commentaire 2 4 3 2 2" xfId="7734"/>
    <cellStyle name="Commentaire 2 4 3 3" xfId="7735"/>
    <cellStyle name="Commentaire 2 4 3 3 2" xfId="7736"/>
    <cellStyle name="Commentaire 2 4 4" xfId="7737"/>
    <cellStyle name="Commentaire 2 4 4 2" xfId="7738"/>
    <cellStyle name="Commentaire 2 4 4 2 2" xfId="7739"/>
    <cellStyle name="Commentaire 2 4 4 3" xfId="7740"/>
    <cellStyle name="Commentaire 2 4 4 3 2" xfId="7741"/>
    <cellStyle name="Commentaire 2 4 5" xfId="7742"/>
    <cellStyle name="Commentaire 2 4 5 2" xfId="7743"/>
    <cellStyle name="Commentaire 2 5" xfId="7744"/>
    <cellStyle name="Commentaire 2 5 2" xfId="7745"/>
    <cellStyle name="Commentaire 2 6" xfId="7746"/>
    <cellStyle name="Commentaire 3" xfId="7747"/>
    <cellStyle name="Currency [0] 2" xfId="7748"/>
    <cellStyle name="Currency 2" xfId="7749"/>
    <cellStyle name="Currency0" xfId="7750"/>
    <cellStyle name="DataEntryCells" xfId="7751"/>
    <cellStyle name="DataEntryCells 2" xfId="7752"/>
    <cellStyle name="DataEntryCells 3" xfId="7753"/>
    <cellStyle name="DataEntryCells 4" xfId="7754"/>
    <cellStyle name="Date" xfId="7755"/>
    <cellStyle name="Default" xfId="7756"/>
    <cellStyle name="DEFINITION" xfId="7757"/>
    <cellStyle name="Dezimal [0]_DIAGRAM" xfId="7758"/>
    <cellStyle name="Dezimal_DIAGRAM" xfId="7759"/>
    <cellStyle name="Didier" xfId="7760"/>
    <cellStyle name="Didier - Title" xfId="7761"/>
    <cellStyle name="Didier - Title 2" xfId="7762"/>
    <cellStyle name="Didier - Title 3" xfId="7763"/>
    <cellStyle name="Didier - Title 4" xfId="7764"/>
    <cellStyle name="Didier subtitles" xfId="7765"/>
    <cellStyle name="Didier subtitles 2" xfId="7766"/>
    <cellStyle name="Didier subtitles 3" xfId="7767"/>
    <cellStyle name="Didier subtitles 4" xfId="7768"/>
    <cellStyle name="données" xfId="7769"/>
    <cellStyle name="donnéesbord" xfId="7770"/>
    <cellStyle name="donnéesbord 2" xfId="7771"/>
    <cellStyle name="èárky [0]_CZLFS0X0" xfId="7772"/>
    <cellStyle name="èárky_CZLFS0X0" xfId="7773"/>
    <cellStyle name="Encadr" xfId="7774"/>
    <cellStyle name="Encadr 2" xfId="7775"/>
    <cellStyle name="Encadr 3" xfId="7776"/>
    <cellStyle name="Entrée 2" xfId="7777"/>
    <cellStyle name="Entrée 2 2" xfId="7778"/>
    <cellStyle name="Entrée 2 2 2" xfId="7779"/>
    <cellStyle name="Entrée 2 2 2 2" xfId="7780"/>
    <cellStyle name="Entrée 2 2 2 2 2" xfId="7781"/>
    <cellStyle name="Entrée 2 2 2 3" xfId="7782"/>
    <cellStyle name="Entrée 2 2 2 3 2" xfId="7783"/>
    <cellStyle name="Entrée 2 2 3" xfId="7784"/>
    <cellStyle name="Entrée 2 2 3 2" xfId="7785"/>
    <cellStyle name="Entrée 2 2 3 2 2" xfId="7786"/>
    <cellStyle name="Entrée 2 2 3 3" xfId="7787"/>
    <cellStyle name="Entrée 2 2 3 3 2" xfId="7788"/>
    <cellStyle name="Entrée 2 2 4" xfId="7789"/>
    <cellStyle name="Entrée 2 2 4 2" xfId="7790"/>
    <cellStyle name="Entrée 2 2 4 2 2" xfId="7791"/>
    <cellStyle name="Entrée 2 2 4 3" xfId="7792"/>
    <cellStyle name="Entrée 2 2 4 3 2" xfId="7793"/>
    <cellStyle name="Entrée 2 2 5" xfId="7794"/>
    <cellStyle name="Entrée 2 2 5 2" xfId="7795"/>
    <cellStyle name="Entrée 2 3" xfId="7796"/>
    <cellStyle name="Entrée 2 3 2" xfId="7797"/>
    <cellStyle name="Entrée 2 3 2 2" xfId="7798"/>
    <cellStyle name="Entrée 2 3 2 2 2" xfId="7799"/>
    <cellStyle name="Entrée 2 3 2 3" xfId="7800"/>
    <cellStyle name="Entrée 2 3 2 3 2" xfId="7801"/>
    <cellStyle name="Entrée 2 3 3" xfId="7802"/>
    <cellStyle name="Entrée 2 3 3 2" xfId="7803"/>
    <cellStyle name="Entrée 2 3 3 2 2" xfId="7804"/>
    <cellStyle name="Entrée 2 3 3 3" xfId="7805"/>
    <cellStyle name="Entrée 2 3 3 3 2" xfId="7806"/>
    <cellStyle name="Entrée 2 3 4" xfId="7807"/>
    <cellStyle name="Entrée 2 3 4 2" xfId="7808"/>
    <cellStyle name="Entrée 2 3 4 2 2" xfId="7809"/>
    <cellStyle name="Entrée 2 3 4 3" xfId="7810"/>
    <cellStyle name="Entrée 2 3 4 3 2" xfId="7811"/>
    <cellStyle name="Entrée 2 3 5" xfId="7812"/>
    <cellStyle name="Entrée 2 3 5 2" xfId="7813"/>
    <cellStyle name="Entrée 2 4" xfId="7814"/>
    <cellStyle name="Entrée 2 4 2" xfId="7815"/>
    <cellStyle name="Entrée 2 4 2 2" xfId="7816"/>
    <cellStyle name="Entrée 2 4 2 2 2" xfId="7817"/>
    <cellStyle name="Entrée 2 4 2 3" xfId="7818"/>
    <cellStyle name="Entrée 2 4 2 3 2" xfId="7819"/>
    <cellStyle name="Entrée 2 4 3" xfId="7820"/>
    <cellStyle name="Entrée 2 4 3 2" xfId="7821"/>
    <cellStyle name="Entrée 2 4 3 2 2" xfId="7822"/>
    <cellStyle name="Entrée 2 4 3 3" xfId="7823"/>
    <cellStyle name="Entrée 2 4 3 3 2" xfId="7824"/>
    <cellStyle name="Entrée 2 4 4" xfId="7825"/>
    <cellStyle name="Entrée 2 4 4 2" xfId="7826"/>
    <cellStyle name="Entrée 2 4 4 2 2" xfId="7827"/>
    <cellStyle name="Entrée 2 4 4 3" xfId="7828"/>
    <cellStyle name="Entrée 2 4 4 3 2" xfId="7829"/>
    <cellStyle name="Entrée 2 4 5" xfId="7830"/>
    <cellStyle name="Entrée 2 4 5 2" xfId="7831"/>
    <cellStyle name="Entrée 2 5" xfId="7832"/>
    <cellStyle name="Entrée 2 6" xfId="7833"/>
    <cellStyle name="Entrée 3" xfId="7834"/>
    <cellStyle name="ErrRpt_DataEntryCells" xfId="7835"/>
    <cellStyle name="ErrRpt-DataEntryCells" xfId="7836"/>
    <cellStyle name="ErrRpt-DataEntryCells 2" xfId="7837"/>
    <cellStyle name="ErrRpt-DataEntryCells 2 2" xfId="7838"/>
    <cellStyle name="ErrRpt-DataEntryCells 2 2 2" xfId="7839"/>
    <cellStyle name="ErrRpt-DataEntryCells 2 3" xfId="7840"/>
    <cellStyle name="ErrRpt-DataEntryCells 3" xfId="7841"/>
    <cellStyle name="ErrRpt-DataEntryCells 3 2" xfId="7842"/>
    <cellStyle name="ErrRpt-DataEntryCells 3 2 2" xfId="7843"/>
    <cellStyle name="ErrRpt-DataEntryCells 3 3" xfId="7844"/>
    <cellStyle name="ErrRpt-DataEntryCells 3 3 2" xfId="7845"/>
    <cellStyle name="ErrRpt-DataEntryCells 3 4" xfId="7846"/>
    <cellStyle name="ErrRpt-DataEntryCells 4" xfId="7847"/>
    <cellStyle name="ErrRpt-DataEntryCells 4 2" xfId="7848"/>
    <cellStyle name="ErrRpt-DataEntryCells 4 2 2" xfId="7849"/>
    <cellStyle name="ErrRpt-DataEntryCells 4 3" xfId="7850"/>
    <cellStyle name="ErrRpt-DataEntryCells 4 3 2" xfId="7851"/>
    <cellStyle name="ErrRpt-DataEntryCells 4 4" xfId="7852"/>
    <cellStyle name="ErrRpt-DataEntryCells 5" xfId="7853"/>
    <cellStyle name="ErrRpt-DataEntryCells 5 2" xfId="7854"/>
    <cellStyle name="ErrRpt-DataEntryCells 6" xfId="7855"/>
    <cellStyle name="ErrRpt-DataEntryCells 6 2" xfId="7856"/>
    <cellStyle name="ErrRpt-DataEntryCells 7" xfId="7857"/>
    <cellStyle name="ErrRpt-GreyBackground" xfId="7858"/>
    <cellStyle name="ErrRpt-GreyBackground 2" xfId="7859"/>
    <cellStyle name="ErrRpt-GreyBackground 3" xfId="7860"/>
    <cellStyle name="Euro" xfId="7861"/>
    <cellStyle name="Euro 2" xfId="7862"/>
    <cellStyle name="Euro 3" xfId="7863"/>
    <cellStyle name="Euro 3 2" xfId="7864"/>
    <cellStyle name="Euro 4" xfId="7865"/>
    <cellStyle name="Euro 5" xfId="7866"/>
    <cellStyle name="Explanatory Text" xfId="7867"/>
    <cellStyle name="Explanatory Text 2" xfId="7868"/>
    <cellStyle name="Explanatory Text 2 2" xfId="7869"/>
    <cellStyle name="Explanatory Text 2 3" xfId="7870"/>
    <cellStyle name="Explanatory Text 3" xfId="7871"/>
    <cellStyle name="FILET_HAUT" xfId="7872"/>
    <cellStyle name="Fixed" xfId="7873"/>
    <cellStyle name="formula" xfId="7874"/>
    <cellStyle name="formula 2" xfId="7875"/>
    <cellStyle name="formula 2 2" xfId="7876"/>
    <cellStyle name="formula 2 2 2" xfId="7877"/>
    <cellStyle name="formula 2 3" xfId="7878"/>
    <cellStyle name="formula 3" xfId="7879"/>
    <cellStyle name="formula 3 2" xfId="7880"/>
    <cellStyle name="formula 3 2 2" xfId="7881"/>
    <cellStyle name="formula 3 3" xfId="7882"/>
    <cellStyle name="formula 3 3 2" xfId="7883"/>
    <cellStyle name="formula 3 4" xfId="7884"/>
    <cellStyle name="formula 4" xfId="7885"/>
    <cellStyle name="formula 4 2" xfId="7886"/>
    <cellStyle name="formula 4 2 2" xfId="7887"/>
    <cellStyle name="formula 4 3" xfId="7888"/>
    <cellStyle name="formula 4 3 2" xfId="7889"/>
    <cellStyle name="formula 4 4" xfId="7890"/>
    <cellStyle name="formula 5" xfId="7891"/>
    <cellStyle name="formula 5 2" xfId="7892"/>
    <cellStyle name="formula 6" xfId="7893"/>
    <cellStyle name="formula 6 2" xfId="7894"/>
    <cellStyle name="formula 7" xfId="7895"/>
    <cellStyle name="gap" xfId="7896"/>
    <cellStyle name="gap 2" xfId="7897"/>
    <cellStyle name="gap 2 2" xfId="7898"/>
    <cellStyle name="gap 2 2 2" xfId="7899"/>
    <cellStyle name="gap 2 2 2 2" xfId="7900"/>
    <cellStyle name="gap 2 2 2 2 2" xfId="7901"/>
    <cellStyle name="gap 2 2 2 2 2 2" xfId="7902"/>
    <cellStyle name="gap 2 2 2 2 3" xfId="7903"/>
    <cellStyle name="gap 2 2 2 3" xfId="7904"/>
    <cellStyle name="gap 2 2 2 3 2" xfId="7905"/>
    <cellStyle name="gap 2 2 2 4" xfId="7906"/>
    <cellStyle name="gap 2 2 3" xfId="7907"/>
    <cellStyle name="gap 2 2 3 2" xfId="7908"/>
    <cellStyle name="gap 2 2 3 2 2" xfId="7909"/>
    <cellStyle name="gap 2 2 3 3" xfId="7910"/>
    <cellStyle name="gap 2 2 4" xfId="7911"/>
    <cellStyle name="gap 2 2 4 2" xfId="7912"/>
    <cellStyle name="gap 2 2 5" xfId="7913"/>
    <cellStyle name="gap 2 2 6" xfId="7914"/>
    <cellStyle name="gap 2 3" xfId="7915"/>
    <cellStyle name="gap 2 4" xfId="7916"/>
    <cellStyle name="gap 3" xfId="7917"/>
    <cellStyle name="gap 3 2" xfId="7918"/>
    <cellStyle name="gap 3 2 2" xfId="7919"/>
    <cellStyle name="gap 3 2 2 2" xfId="7920"/>
    <cellStyle name="gap 3 2 3" xfId="7921"/>
    <cellStyle name="gap 3 3" xfId="7922"/>
    <cellStyle name="gap 3 3 2" xfId="7923"/>
    <cellStyle name="gap 3 4" xfId="7924"/>
    <cellStyle name="gap 4" xfId="7925"/>
    <cellStyle name="gap 4 2" xfId="7926"/>
    <cellStyle name="gap 4 2 2" xfId="7927"/>
    <cellStyle name="gap 4 3" xfId="7928"/>
    <cellStyle name="gap 5" xfId="7929"/>
    <cellStyle name="gap 5 2" xfId="7930"/>
    <cellStyle name="gap 6" xfId="7931"/>
    <cellStyle name="Good" xfId="7932"/>
    <cellStyle name="Good 2" xfId="7933"/>
    <cellStyle name="Good 2 2" xfId="7934"/>
    <cellStyle name="Good 2 3" xfId="7935"/>
    <cellStyle name="Good 2 4" xfId="7936"/>
    <cellStyle name="Good 3" xfId="7937"/>
    <cellStyle name="Good 3 2" xfId="7938"/>
    <cellStyle name="Good 4" xfId="7939"/>
    <cellStyle name="Grey" xfId="7940"/>
    <cellStyle name="GreyBackground" xfId="7941"/>
    <cellStyle name="GreyBackground 2" xfId="7942"/>
    <cellStyle name="GreyBackground 2 2" xfId="7943"/>
    <cellStyle name="GreyBackground 2 3" xfId="7944"/>
    <cellStyle name="GreyBackground 3" xfId="7945"/>
    <cellStyle name="GreyBackground 3 2" xfId="7946"/>
    <cellStyle name="GreyBackground 3 3" xfId="7947"/>
    <cellStyle name="GreyBackground 4" xfId="7948"/>
    <cellStyle name="GreyBackground 4 2" xfId="7949"/>
    <cellStyle name="GreyBackground 4 3" xfId="7950"/>
    <cellStyle name="GreyBackground 5" xfId="7951"/>
    <cellStyle name="GreyBackground 6" xfId="7952"/>
    <cellStyle name="Header1" xfId="7953"/>
    <cellStyle name="Header2" xfId="7954"/>
    <cellStyle name="Header2 2" xfId="7955"/>
    <cellStyle name="Header2 2 2" xfId="7956"/>
    <cellStyle name="Header2 2 3" xfId="7957"/>
    <cellStyle name="Header2 3" xfId="7958"/>
    <cellStyle name="Header2 4" xfId="7959"/>
    <cellStyle name="Heading" xfId="7960"/>
    <cellStyle name="Heading 1" xfId="7961"/>
    <cellStyle name="Heading 1 2" xfId="7962"/>
    <cellStyle name="Heading 1 2 2" xfId="7963"/>
    <cellStyle name="Heading 1 2 3" xfId="7964"/>
    <cellStyle name="Heading 1 3" xfId="7965"/>
    <cellStyle name="Heading 2" xfId="7966"/>
    <cellStyle name="Heading 2 2" xfId="7967"/>
    <cellStyle name="Heading 2 2 2" xfId="7968"/>
    <cellStyle name="Heading 2 2 3" xfId="7969"/>
    <cellStyle name="Heading 2 3" xfId="7970"/>
    <cellStyle name="Heading 3" xfId="7971"/>
    <cellStyle name="Heading 3 2" xfId="7972"/>
    <cellStyle name="Heading 3 2 2" xfId="7973"/>
    <cellStyle name="Heading 3 2 3" xfId="7974"/>
    <cellStyle name="Heading 3 2 4" xfId="7975"/>
    <cellStyle name="Heading 3 3" xfId="7976"/>
    <cellStyle name="Heading 4" xfId="7977"/>
    <cellStyle name="Heading 4 2" xfId="7978"/>
    <cellStyle name="Heading 4 2 2" xfId="7979"/>
    <cellStyle name="Heading 4 2 3" xfId="7980"/>
    <cellStyle name="Heading 4 3" xfId="7981"/>
    <cellStyle name="Heading1" xfId="7982"/>
    <cellStyle name="Heading2" xfId="7983"/>
    <cellStyle name="Hipervínculo" xfId="7984"/>
    <cellStyle name="Hipervínculo 2" xfId="7985"/>
    <cellStyle name="Hipervínculo 3" xfId="7986"/>
    <cellStyle name="Hipervínculo 4" xfId="7987"/>
    <cellStyle name="Hipervínculo 5" xfId="7988"/>
    <cellStyle name="Hipervínculo visitado" xfId="7989"/>
    <cellStyle name="Hipervínculo visitado 2" xfId="7990"/>
    <cellStyle name="Hipervínculo visitado 3" xfId="7991"/>
    <cellStyle name="Hipervínculo visitado 4" xfId="7992"/>
    <cellStyle name="Huomautus 2" xfId="7993"/>
    <cellStyle name="Huomautus 2 10" xfId="7994"/>
    <cellStyle name="Huomautus 2 11" xfId="7995"/>
    <cellStyle name="Huomautus 2 12" xfId="7996"/>
    <cellStyle name="Huomautus 2 2" xfId="7997"/>
    <cellStyle name="Huomautus 2 2 2" xfId="7998"/>
    <cellStyle name="Huomautus 2 2 2 2" xfId="7999"/>
    <cellStyle name="Huomautus 2 2 2 2 2" xfId="8000"/>
    <cellStyle name="Huomautus 2 2 2 2 2 2" xfId="8001"/>
    <cellStyle name="Huomautus 2 2 2 2 2 2 2" xfId="8002"/>
    <cellStyle name="Huomautus 2 2 2 2 2 3" xfId="8003"/>
    <cellStyle name="Huomautus 2 2 2 2 2 3 2" xfId="8004"/>
    <cellStyle name="Huomautus 2 2 2 2 2 4" xfId="8005"/>
    <cellStyle name="Huomautus 2 2 2 2 2 5" xfId="8006"/>
    <cellStyle name="Huomautus 2 2 2 2 2 6" xfId="8007"/>
    <cellStyle name="Huomautus 2 2 2 2 3" xfId="8008"/>
    <cellStyle name="Huomautus 2 2 2 2 3 2" xfId="8009"/>
    <cellStyle name="Huomautus 2 2 2 2 4" xfId="8010"/>
    <cellStyle name="Huomautus 2 2 2 2 4 2" xfId="8011"/>
    <cellStyle name="Huomautus 2 2 2 2 5" xfId="8012"/>
    <cellStyle name="Huomautus 2 2 2 2 6" xfId="8013"/>
    <cellStyle name="Huomautus 2 2 2 2 7" xfId="8014"/>
    <cellStyle name="Huomautus 2 2 2 3" xfId="8015"/>
    <cellStyle name="Huomautus 2 2 2 3 2" xfId="8016"/>
    <cellStyle name="Huomautus 2 2 2 3 2 2" xfId="8017"/>
    <cellStyle name="Huomautus 2 2 2 3 3" xfId="8018"/>
    <cellStyle name="Huomautus 2 2 2 3 3 2" xfId="8019"/>
    <cellStyle name="Huomautus 2 2 2 3 4" xfId="8020"/>
    <cellStyle name="Huomautus 2 2 2 3 5" xfId="8021"/>
    <cellStyle name="Huomautus 2 2 2 3 6" xfId="8022"/>
    <cellStyle name="Huomautus 2 2 2 4" xfId="8023"/>
    <cellStyle name="Huomautus 2 2 2 4 2" xfId="8024"/>
    <cellStyle name="Huomautus 2 2 2 4 3" xfId="8025"/>
    <cellStyle name="Huomautus 2 2 2 4 4" xfId="8026"/>
    <cellStyle name="Huomautus 2 2 2 5" xfId="8027"/>
    <cellStyle name="Huomautus 2 2 2 5 2" xfId="8028"/>
    <cellStyle name="Huomautus 2 2 2 6" xfId="8029"/>
    <cellStyle name="Huomautus 2 2 2 7" xfId="8030"/>
    <cellStyle name="Huomautus 2 2 2 8" xfId="8031"/>
    <cellStyle name="Huomautus 2 2 3" xfId="8032"/>
    <cellStyle name="Huomautus 2 2 3 2" xfId="8033"/>
    <cellStyle name="Huomautus 2 2 3 2 2" xfId="8034"/>
    <cellStyle name="Huomautus 2 2 3 2 2 2" xfId="8035"/>
    <cellStyle name="Huomautus 2 2 3 2 3" xfId="8036"/>
    <cellStyle name="Huomautus 2 2 3 2 3 2" xfId="8037"/>
    <cellStyle name="Huomautus 2 2 3 2 4" xfId="8038"/>
    <cellStyle name="Huomautus 2 2 3 2 5" xfId="8039"/>
    <cellStyle name="Huomautus 2 2 3 2 6" xfId="8040"/>
    <cellStyle name="Huomautus 2 2 3 3" xfId="8041"/>
    <cellStyle name="Huomautus 2 2 3 3 2" xfId="8042"/>
    <cellStyle name="Huomautus 2 2 3 4" xfId="8043"/>
    <cellStyle name="Huomautus 2 2 3 4 2" xfId="8044"/>
    <cellStyle name="Huomautus 2 2 3 5" xfId="8045"/>
    <cellStyle name="Huomautus 2 2 3 6" xfId="8046"/>
    <cellStyle name="Huomautus 2 2 3 7" xfId="8047"/>
    <cellStyle name="Huomautus 2 2 4" xfId="8048"/>
    <cellStyle name="Huomautus 2 2 4 2" xfId="8049"/>
    <cellStyle name="Huomautus 2 2 4 2 2" xfId="8050"/>
    <cellStyle name="Huomautus 2 2 4 3" xfId="8051"/>
    <cellStyle name="Huomautus 2 2 4 3 2" xfId="8052"/>
    <cellStyle name="Huomautus 2 2 4 4" xfId="8053"/>
    <cellStyle name="Huomautus 2 2 4 5" xfId="8054"/>
    <cellStyle name="Huomautus 2 2 4 6" xfId="8055"/>
    <cellStyle name="Huomautus 2 2 5" xfId="8056"/>
    <cellStyle name="Huomautus 2 2 5 2" xfId="8057"/>
    <cellStyle name="Huomautus 2 2 5 3" xfId="8058"/>
    <cellStyle name="Huomautus 2 2 5 4" xfId="8059"/>
    <cellStyle name="Huomautus 2 2 6" xfId="8060"/>
    <cellStyle name="Huomautus 2 2 6 2" xfId="8061"/>
    <cellStyle name="Huomautus 2 2 7" xfId="8062"/>
    <cellStyle name="Huomautus 2 2 8" xfId="8063"/>
    <cellStyle name="Huomautus 2 2 9" xfId="8064"/>
    <cellStyle name="Huomautus 2 3" xfId="8065"/>
    <cellStyle name="Huomautus 2 3 2" xfId="8066"/>
    <cellStyle name="Huomautus 2 3 2 2" xfId="8067"/>
    <cellStyle name="Huomautus 2 3 2 2 2" xfId="8068"/>
    <cellStyle name="Huomautus 2 3 2 2 2 2" xfId="8069"/>
    <cellStyle name="Huomautus 2 3 2 2 2 2 2" xfId="8070"/>
    <cellStyle name="Huomautus 2 3 2 2 2 3" xfId="8071"/>
    <cellStyle name="Huomautus 2 3 2 2 2 3 2" xfId="8072"/>
    <cellStyle name="Huomautus 2 3 2 2 2 4" xfId="8073"/>
    <cellStyle name="Huomautus 2 3 2 2 2 5" xfId="8074"/>
    <cellStyle name="Huomautus 2 3 2 2 2 6" xfId="8075"/>
    <cellStyle name="Huomautus 2 3 2 2 3" xfId="8076"/>
    <cellStyle name="Huomautus 2 3 2 2 3 2" xfId="8077"/>
    <cellStyle name="Huomautus 2 3 2 2 4" xfId="8078"/>
    <cellStyle name="Huomautus 2 3 2 2 4 2" xfId="8079"/>
    <cellStyle name="Huomautus 2 3 2 2 5" xfId="8080"/>
    <cellStyle name="Huomautus 2 3 2 2 6" xfId="8081"/>
    <cellStyle name="Huomautus 2 3 2 2 7" xfId="8082"/>
    <cellStyle name="Huomautus 2 3 2 3" xfId="8083"/>
    <cellStyle name="Huomautus 2 3 2 3 2" xfId="8084"/>
    <cellStyle name="Huomautus 2 3 2 3 2 2" xfId="8085"/>
    <cellStyle name="Huomautus 2 3 2 3 3" xfId="8086"/>
    <cellStyle name="Huomautus 2 3 2 3 3 2" xfId="8087"/>
    <cellStyle name="Huomautus 2 3 2 3 4" xfId="8088"/>
    <cellStyle name="Huomautus 2 3 2 3 5" xfId="8089"/>
    <cellStyle name="Huomautus 2 3 2 3 6" xfId="8090"/>
    <cellStyle name="Huomautus 2 3 2 4" xfId="8091"/>
    <cellStyle name="Huomautus 2 3 2 4 2" xfId="8092"/>
    <cellStyle name="Huomautus 2 3 2 4 3" xfId="8093"/>
    <cellStyle name="Huomautus 2 3 2 4 4" xfId="8094"/>
    <cellStyle name="Huomautus 2 3 2 5" xfId="8095"/>
    <cellStyle name="Huomautus 2 3 2 5 2" xfId="8096"/>
    <cellStyle name="Huomautus 2 3 2 6" xfId="8097"/>
    <cellStyle name="Huomautus 2 3 2 7" xfId="8098"/>
    <cellStyle name="Huomautus 2 3 2 8" xfId="8099"/>
    <cellStyle name="Huomautus 2 3 3" xfId="8100"/>
    <cellStyle name="Huomautus 2 3 3 2" xfId="8101"/>
    <cellStyle name="Huomautus 2 3 3 2 2" xfId="8102"/>
    <cellStyle name="Huomautus 2 3 3 2 2 2" xfId="8103"/>
    <cellStyle name="Huomautus 2 3 3 2 3" xfId="8104"/>
    <cellStyle name="Huomautus 2 3 3 2 3 2" xfId="8105"/>
    <cellStyle name="Huomautus 2 3 3 2 4" xfId="8106"/>
    <cellStyle name="Huomautus 2 3 3 2 5" xfId="8107"/>
    <cellStyle name="Huomautus 2 3 3 2 6" xfId="8108"/>
    <cellStyle name="Huomautus 2 3 3 3" xfId="8109"/>
    <cellStyle name="Huomautus 2 3 3 3 2" xfId="8110"/>
    <cellStyle name="Huomautus 2 3 3 4" xfId="8111"/>
    <cellStyle name="Huomautus 2 3 3 4 2" xfId="8112"/>
    <cellStyle name="Huomautus 2 3 3 5" xfId="8113"/>
    <cellStyle name="Huomautus 2 3 3 6" xfId="8114"/>
    <cellStyle name="Huomautus 2 3 3 7" xfId="8115"/>
    <cellStyle name="Huomautus 2 3 4" xfId="8116"/>
    <cellStyle name="Huomautus 2 3 4 2" xfId="8117"/>
    <cellStyle name="Huomautus 2 3 4 2 2" xfId="8118"/>
    <cellStyle name="Huomautus 2 3 4 3" xfId="8119"/>
    <cellStyle name="Huomautus 2 3 4 3 2" xfId="8120"/>
    <cellStyle name="Huomautus 2 3 4 4" xfId="8121"/>
    <cellStyle name="Huomautus 2 3 4 5" xfId="8122"/>
    <cellStyle name="Huomautus 2 3 4 6" xfId="8123"/>
    <cellStyle name="Huomautus 2 3 5" xfId="8124"/>
    <cellStyle name="Huomautus 2 3 5 2" xfId="8125"/>
    <cellStyle name="Huomautus 2 3 5 3" xfId="8126"/>
    <cellStyle name="Huomautus 2 3 5 4" xfId="8127"/>
    <cellStyle name="Huomautus 2 3 6" xfId="8128"/>
    <cellStyle name="Huomautus 2 3 6 2" xfId="8129"/>
    <cellStyle name="Huomautus 2 3 7" xfId="8130"/>
    <cellStyle name="Huomautus 2 3 8" xfId="8131"/>
    <cellStyle name="Huomautus 2 3 9" xfId="8132"/>
    <cellStyle name="Huomautus 2 4" xfId="8133"/>
    <cellStyle name="Huomautus 2 4 2" xfId="8134"/>
    <cellStyle name="Huomautus 2 4 2 2" xfId="8135"/>
    <cellStyle name="Huomautus 2 4 2 2 2" xfId="8136"/>
    <cellStyle name="Huomautus 2 4 2 2 2 2" xfId="8137"/>
    <cellStyle name="Huomautus 2 4 2 2 2 2 2" xfId="8138"/>
    <cellStyle name="Huomautus 2 4 2 2 2 3" xfId="8139"/>
    <cellStyle name="Huomautus 2 4 2 2 2 3 2" xfId="8140"/>
    <cellStyle name="Huomautus 2 4 2 2 2 4" xfId="8141"/>
    <cellStyle name="Huomautus 2 4 2 2 2 5" xfId="8142"/>
    <cellStyle name="Huomautus 2 4 2 2 2 6" xfId="8143"/>
    <cellStyle name="Huomautus 2 4 2 2 3" xfId="8144"/>
    <cellStyle name="Huomautus 2 4 2 2 3 2" xfId="8145"/>
    <cellStyle name="Huomautus 2 4 2 2 4" xfId="8146"/>
    <cellStyle name="Huomautus 2 4 2 2 4 2" xfId="8147"/>
    <cellStyle name="Huomautus 2 4 2 2 5" xfId="8148"/>
    <cellStyle name="Huomautus 2 4 2 2 6" xfId="8149"/>
    <cellStyle name="Huomautus 2 4 2 2 7" xfId="8150"/>
    <cellStyle name="Huomautus 2 4 2 3" xfId="8151"/>
    <cellStyle name="Huomautus 2 4 2 3 2" xfId="8152"/>
    <cellStyle name="Huomautus 2 4 2 3 2 2" xfId="8153"/>
    <cellStyle name="Huomautus 2 4 2 3 3" xfId="8154"/>
    <cellStyle name="Huomautus 2 4 2 3 3 2" xfId="8155"/>
    <cellStyle name="Huomautus 2 4 2 3 4" xfId="8156"/>
    <cellStyle name="Huomautus 2 4 2 3 5" xfId="8157"/>
    <cellStyle name="Huomautus 2 4 2 3 6" xfId="8158"/>
    <cellStyle name="Huomautus 2 4 2 4" xfId="8159"/>
    <cellStyle name="Huomautus 2 4 2 4 2" xfId="8160"/>
    <cellStyle name="Huomautus 2 4 2 4 3" xfId="8161"/>
    <cellStyle name="Huomautus 2 4 2 4 4" xfId="8162"/>
    <cellStyle name="Huomautus 2 4 2 5" xfId="8163"/>
    <cellStyle name="Huomautus 2 4 2 5 2" xfId="8164"/>
    <cellStyle name="Huomautus 2 4 2 6" xfId="8165"/>
    <cellStyle name="Huomautus 2 4 2 7" xfId="8166"/>
    <cellStyle name="Huomautus 2 4 2 8" xfId="8167"/>
    <cellStyle name="Huomautus 2 4 3" xfId="8168"/>
    <cellStyle name="Huomautus 2 4 3 2" xfId="8169"/>
    <cellStyle name="Huomautus 2 4 3 2 2" xfId="8170"/>
    <cellStyle name="Huomautus 2 4 3 2 2 2" xfId="8171"/>
    <cellStyle name="Huomautus 2 4 3 2 3" xfId="8172"/>
    <cellStyle name="Huomautus 2 4 3 2 3 2" xfId="8173"/>
    <cellStyle name="Huomautus 2 4 3 2 4" xfId="8174"/>
    <cellStyle name="Huomautus 2 4 3 2 5" xfId="8175"/>
    <cellStyle name="Huomautus 2 4 3 2 6" xfId="8176"/>
    <cellStyle name="Huomautus 2 4 3 3" xfId="8177"/>
    <cellStyle name="Huomautus 2 4 3 3 2" xfId="8178"/>
    <cellStyle name="Huomautus 2 4 3 4" xfId="8179"/>
    <cellStyle name="Huomautus 2 4 3 4 2" xfId="8180"/>
    <cellStyle name="Huomautus 2 4 3 5" xfId="8181"/>
    <cellStyle name="Huomautus 2 4 3 6" xfId="8182"/>
    <cellStyle name="Huomautus 2 4 3 7" xfId="8183"/>
    <cellStyle name="Huomautus 2 4 4" xfId="8184"/>
    <cellStyle name="Huomautus 2 4 4 2" xfId="8185"/>
    <cellStyle name="Huomautus 2 4 4 2 2" xfId="8186"/>
    <cellStyle name="Huomautus 2 4 4 3" xfId="8187"/>
    <cellStyle name="Huomautus 2 4 4 3 2" xfId="8188"/>
    <cellStyle name="Huomautus 2 4 4 4" xfId="8189"/>
    <cellStyle name="Huomautus 2 4 4 5" xfId="8190"/>
    <cellStyle name="Huomautus 2 4 4 6" xfId="8191"/>
    <cellStyle name="Huomautus 2 4 5" xfId="8192"/>
    <cellStyle name="Huomautus 2 4 5 2" xfId="8193"/>
    <cellStyle name="Huomautus 2 4 5 3" xfId="8194"/>
    <cellStyle name="Huomautus 2 4 5 4" xfId="8195"/>
    <cellStyle name="Huomautus 2 4 6" xfId="8196"/>
    <cellStyle name="Huomautus 2 4 6 2" xfId="8197"/>
    <cellStyle name="Huomautus 2 4 7" xfId="8198"/>
    <cellStyle name="Huomautus 2 4 8" xfId="8199"/>
    <cellStyle name="Huomautus 2 4 9" xfId="8200"/>
    <cellStyle name="Huomautus 2 5" xfId="8201"/>
    <cellStyle name="Huomautus 2 5 2" xfId="8202"/>
    <cellStyle name="Huomautus 2 5 2 2" xfId="8203"/>
    <cellStyle name="Huomautus 2 5 2 2 2" xfId="8204"/>
    <cellStyle name="Huomautus 2 5 2 2 2 2" xfId="8205"/>
    <cellStyle name="Huomautus 2 5 2 2 3" xfId="8206"/>
    <cellStyle name="Huomautus 2 5 2 2 3 2" xfId="8207"/>
    <cellStyle name="Huomautus 2 5 2 2 4" xfId="8208"/>
    <cellStyle name="Huomautus 2 5 2 2 5" xfId="8209"/>
    <cellStyle name="Huomautus 2 5 2 2 6" xfId="8210"/>
    <cellStyle name="Huomautus 2 5 2 3" xfId="8211"/>
    <cellStyle name="Huomautus 2 5 2 3 2" xfId="8212"/>
    <cellStyle name="Huomautus 2 5 2 4" xfId="8213"/>
    <cellStyle name="Huomautus 2 5 2 4 2" xfId="8214"/>
    <cellStyle name="Huomautus 2 5 2 5" xfId="8215"/>
    <cellStyle name="Huomautus 2 5 2 6" xfId="8216"/>
    <cellStyle name="Huomautus 2 5 2 7" xfId="8217"/>
    <cellStyle name="Huomautus 2 5 3" xfId="8218"/>
    <cellStyle name="Huomautus 2 5 3 2" xfId="8219"/>
    <cellStyle name="Huomautus 2 5 3 2 2" xfId="8220"/>
    <cellStyle name="Huomautus 2 5 3 3" xfId="8221"/>
    <cellStyle name="Huomautus 2 5 3 3 2" xfId="8222"/>
    <cellStyle name="Huomautus 2 5 3 4" xfId="8223"/>
    <cellStyle name="Huomautus 2 5 3 5" xfId="8224"/>
    <cellStyle name="Huomautus 2 5 3 6" xfId="8225"/>
    <cellStyle name="Huomautus 2 5 4" xfId="8226"/>
    <cellStyle name="Huomautus 2 5 4 2" xfId="8227"/>
    <cellStyle name="Huomautus 2 5 4 3" xfId="8228"/>
    <cellStyle name="Huomautus 2 5 4 4" xfId="8229"/>
    <cellStyle name="Huomautus 2 5 5" xfId="8230"/>
    <cellStyle name="Huomautus 2 5 5 2" xfId="8231"/>
    <cellStyle name="Huomautus 2 5 6" xfId="8232"/>
    <cellStyle name="Huomautus 2 5 7" xfId="8233"/>
    <cellStyle name="Huomautus 2 5 8" xfId="8234"/>
    <cellStyle name="Huomautus 2 6" xfId="8235"/>
    <cellStyle name="Huomautus 2 6 2" xfId="8236"/>
    <cellStyle name="Huomautus 2 6 2 2" xfId="8237"/>
    <cellStyle name="Huomautus 2 6 2 2 2" xfId="8238"/>
    <cellStyle name="Huomautus 2 6 2 3" xfId="8239"/>
    <cellStyle name="Huomautus 2 6 2 3 2" xfId="8240"/>
    <cellStyle name="Huomautus 2 6 2 4" xfId="8241"/>
    <cellStyle name="Huomautus 2 6 2 5" xfId="8242"/>
    <cellStyle name="Huomautus 2 6 2 6" xfId="8243"/>
    <cellStyle name="Huomautus 2 6 3" xfId="8244"/>
    <cellStyle name="Huomautus 2 6 3 2" xfId="8245"/>
    <cellStyle name="Huomautus 2 6 4" xfId="8246"/>
    <cellStyle name="Huomautus 2 6 4 2" xfId="8247"/>
    <cellStyle name="Huomautus 2 6 5" xfId="8248"/>
    <cellStyle name="Huomautus 2 6 6" xfId="8249"/>
    <cellStyle name="Huomautus 2 6 7" xfId="8250"/>
    <cellStyle name="Huomautus 2 7" xfId="8251"/>
    <cellStyle name="Huomautus 2 7 2" xfId="8252"/>
    <cellStyle name="Huomautus 2 7 2 2" xfId="8253"/>
    <cellStyle name="Huomautus 2 7 3" xfId="8254"/>
    <cellStyle name="Huomautus 2 7 3 2" xfId="8255"/>
    <cellStyle name="Huomautus 2 7 4" xfId="8256"/>
    <cellStyle name="Huomautus 2 7 5" xfId="8257"/>
    <cellStyle name="Huomautus 2 7 6" xfId="8258"/>
    <cellStyle name="Huomautus 2 8" xfId="8259"/>
    <cellStyle name="Huomautus 2 8 2" xfId="8260"/>
    <cellStyle name="Huomautus 2 8 3" xfId="8261"/>
    <cellStyle name="Huomautus 2 8 4" xfId="8262"/>
    <cellStyle name="Huomautus 2 9" xfId="8263"/>
    <cellStyle name="Huomautus 2 9 2" xfId="8264"/>
    <cellStyle name="Huomautus 2_T_B1.2" xfId="8265"/>
    <cellStyle name="Huomautus 3" xfId="8266"/>
    <cellStyle name="Huomautus 3 10" xfId="8267"/>
    <cellStyle name="Huomautus 3 11" xfId="8268"/>
    <cellStyle name="Huomautus 3 12" xfId="8269"/>
    <cellStyle name="Huomautus 3 2" xfId="8270"/>
    <cellStyle name="Huomautus 3 2 2" xfId="8271"/>
    <cellStyle name="Huomautus 3 2 2 2" xfId="8272"/>
    <cellStyle name="Huomautus 3 2 2 2 2" xfId="8273"/>
    <cellStyle name="Huomautus 3 2 2 2 2 2" xfId="8274"/>
    <cellStyle name="Huomautus 3 2 2 2 2 2 2" xfId="8275"/>
    <cellStyle name="Huomautus 3 2 2 2 2 3" xfId="8276"/>
    <cellStyle name="Huomautus 3 2 2 2 2 3 2" xfId="8277"/>
    <cellStyle name="Huomautus 3 2 2 2 2 4" xfId="8278"/>
    <cellStyle name="Huomautus 3 2 2 2 2 5" xfId="8279"/>
    <cellStyle name="Huomautus 3 2 2 2 2 6" xfId="8280"/>
    <cellStyle name="Huomautus 3 2 2 2 3" xfId="8281"/>
    <cellStyle name="Huomautus 3 2 2 2 3 2" xfId="8282"/>
    <cellStyle name="Huomautus 3 2 2 2 4" xfId="8283"/>
    <cellStyle name="Huomautus 3 2 2 2 4 2" xfId="8284"/>
    <cellStyle name="Huomautus 3 2 2 2 5" xfId="8285"/>
    <cellStyle name="Huomautus 3 2 2 2 6" xfId="8286"/>
    <cellStyle name="Huomautus 3 2 2 2 7" xfId="8287"/>
    <cellStyle name="Huomautus 3 2 2 3" xfId="8288"/>
    <cellStyle name="Huomautus 3 2 2 3 2" xfId="8289"/>
    <cellStyle name="Huomautus 3 2 2 3 2 2" xfId="8290"/>
    <cellStyle name="Huomautus 3 2 2 3 3" xfId="8291"/>
    <cellStyle name="Huomautus 3 2 2 3 3 2" xfId="8292"/>
    <cellStyle name="Huomautus 3 2 2 3 4" xfId="8293"/>
    <cellStyle name="Huomautus 3 2 2 3 5" xfId="8294"/>
    <cellStyle name="Huomautus 3 2 2 3 6" xfId="8295"/>
    <cellStyle name="Huomautus 3 2 2 4" xfId="8296"/>
    <cellStyle name="Huomautus 3 2 2 4 2" xfId="8297"/>
    <cellStyle name="Huomautus 3 2 2 4 3" xfId="8298"/>
    <cellStyle name="Huomautus 3 2 2 4 4" xfId="8299"/>
    <cellStyle name="Huomautus 3 2 2 5" xfId="8300"/>
    <cellStyle name="Huomautus 3 2 2 5 2" xfId="8301"/>
    <cellStyle name="Huomautus 3 2 2 6" xfId="8302"/>
    <cellStyle name="Huomautus 3 2 2 7" xfId="8303"/>
    <cellStyle name="Huomautus 3 2 2 8" xfId="8304"/>
    <cellStyle name="Huomautus 3 2 3" xfId="8305"/>
    <cellStyle name="Huomautus 3 2 3 2" xfId="8306"/>
    <cellStyle name="Huomautus 3 2 3 2 2" xfId="8307"/>
    <cellStyle name="Huomautus 3 2 3 2 2 2" xfId="8308"/>
    <cellStyle name="Huomautus 3 2 3 2 3" xfId="8309"/>
    <cellStyle name="Huomautus 3 2 3 2 3 2" xfId="8310"/>
    <cellStyle name="Huomautus 3 2 3 2 4" xfId="8311"/>
    <cellStyle name="Huomautus 3 2 3 2 5" xfId="8312"/>
    <cellStyle name="Huomautus 3 2 3 2 6" xfId="8313"/>
    <cellStyle name="Huomautus 3 2 3 3" xfId="8314"/>
    <cellStyle name="Huomautus 3 2 3 3 2" xfId="8315"/>
    <cellStyle name="Huomautus 3 2 3 4" xfId="8316"/>
    <cellStyle name="Huomautus 3 2 3 4 2" xfId="8317"/>
    <cellStyle name="Huomautus 3 2 3 5" xfId="8318"/>
    <cellStyle name="Huomautus 3 2 3 6" xfId="8319"/>
    <cellStyle name="Huomautus 3 2 3 7" xfId="8320"/>
    <cellStyle name="Huomautus 3 2 4" xfId="8321"/>
    <cellStyle name="Huomautus 3 2 4 2" xfId="8322"/>
    <cellStyle name="Huomautus 3 2 4 2 2" xfId="8323"/>
    <cellStyle name="Huomautus 3 2 4 3" xfId="8324"/>
    <cellStyle name="Huomautus 3 2 4 3 2" xfId="8325"/>
    <cellStyle name="Huomautus 3 2 4 4" xfId="8326"/>
    <cellStyle name="Huomautus 3 2 4 5" xfId="8327"/>
    <cellStyle name="Huomautus 3 2 4 6" xfId="8328"/>
    <cellStyle name="Huomautus 3 2 5" xfId="8329"/>
    <cellStyle name="Huomautus 3 2 5 2" xfId="8330"/>
    <cellStyle name="Huomautus 3 2 5 3" xfId="8331"/>
    <cellStyle name="Huomautus 3 2 5 4" xfId="8332"/>
    <cellStyle name="Huomautus 3 2 6" xfId="8333"/>
    <cellStyle name="Huomautus 3 2 6 2" xfId="8334"/>
    <cellStyle name="Huomautus 3 2 7" xfId="8335"/>
    <cellStyle name="Huomautus 3 2 8" xfId="8336"/>
    <cellStyle name="Huomautus 3 2 9" xfId="8337"/>
    <cellStyle name="Huomautus 3 3" xfId="8338"/>
    <cellStyle name="Huomautus 3 3 2" xfId="8339"/>
    <cellStyle name="Huomautus 3 3 2 2" xfId="8340"/>
    <cellStyle name="Huomautus 3 3 2 2 2" xfId="8341"/>
    <cellStyle name="Huomautus 3 3 2 2 2 2" xfId="8342"/>
    <cellStyle name="Huomautus 3 3 2 2 2 2 2" xfId="8343"/>
    <cellStyle name="Huomautus 3 3 2 2 2 3" xfId="8344"/>
    <cellStyle name="Huomautus 3 3 2 2 2 3 2" xfId="8345"/>
    <cellStyle name="Huomautus 3 3 2 2 2 4" xfId="8346"/>
    <cellStyle name="Huomautus 3 3 2 2 2 5" xfId="8347"/>
    <cellStyle name="Huomautus 3 3 2 2 2 6" xfId="8348"/>
    <cellStyle name="Huomautus 3 3 2 2 3" xfId="8349"/>
    <cellStyle name="Huomautus 3 3 2 2 3 2" xfId="8350"/>
    <cellStyle name="Huomautus 3 3 2 2 4" xfId="8351"/>
    <cellStyle name="Huomautus 3 3 2 2 4 2" xfId="8352"/>
    <cellStyle name="Huomautus 3 3 2 2 5" xfId="8353"/>
    <cellStyle name="Huomautus 3 3 2 2 6" xfId="8354"/>
    <cellStyle name="Huomautus 3 3 2 2 7" xfId="8355"/>
    <cellStyle name="Huomautus 3 3 2 3" xfId="8356"/>
    <cellStyle name="Huomautus 3 3 2 3 2" xfId="8357"/>
    <cellStyle name="Huomautus 3 3 2 3 2 2" xfId="8358"/>
    <cellStyle name="Huomautus 3 3 2 3 3" xfId="8359"/>
    <cellStyle name="Huomautus 3 3 2 3 3 2" xfId="8360"/>
    <cellStyle name="Huomautus 3 3 2 3 4" xfId="8361"/>
    <cellStyle name="Huomautus 3 3 2 3 5" xfId="8362"/>
    <cellStyle name="Huomautus 3 3 2 3 6" xfId="8363"/>
    <cellStyle name="Huomautus 3 3 2 4" xfId="8364"/>
    <cellStyle name="Huomautus 3 3 2 4 2" xfId="8365"/>
    <cellStyle name="Huomautus 3 3 2 4 3" xfId="8366"/>
    <cellStyle name="Huomautus 3 3 2 4 4" xfId="8367"/>
    <cellStyle name="Huomautus 3 3 2 5" xfId="8368"/>
    <cellStyle name="Huomautus 3 3 2 5 2" xfId="8369"/>
    <cellStyle name="Huomautus 3 3 2 6" xfId="8370"/>
    <cellStyle name="Huomautus 3 3 2 7" xfId="8371"/>
    <cellStyle name="Huomautus 3 3 2 8" xfId="8372"/>
    <cellStyle name="Huomautus 3 3 3" xfId="8373"/>
    <cellStyle name="Huomautus 3 3 3 2" xfId="8374"/>
    <cellStyle name="Huomautus 3 3 3 2 2" xfId="8375"/>
    <cellStyle name="Huomautus 3 3 3 2 2 2" xfId="8376"/>
    <cellStyle name="Huomautus 3 3 3 2 3" xfId="8377"/>
    <cellStyle name="Huomautus 3 3 3 2 3 2" xfId="8378"/>
    <cellStyle name="Huomautus 3 3 3 2 4" xfId="8379"/>
    <cellStyle name="Huomautus 3 3 3 2 5" xfId="8380"/>
    <cellStyle name="Huomautus 3 3 3 2 6" xfId="8381"/>
    <cellStyle name="Huomautus 3 3 3 3" xfId="8382"/>
    <cellStyle name="Huomautus 3 3 3 3 2" xfId="8383"/>
    <cellStyle name="Huomautus 3 3 3 4" xfId="8384"/>
    <cellStyle name="Huomautus 3 3 3 4 2" xfId="8385"/>
    <cellStyle name="Huomautus 3 3 3 5" xfId="8386"/>
    <cellStyle name="Huomautus 3 3 3 6" xfId="8387"/>
    <cellStyle name="Huomautus 3 3 3 7" xfId="8388"/>
    <cellStyle name="Huomautus 3 3 4" xfId="8389"/>
    <cellStyle name="Huomautus 3 3 4 2" xfId="8390"/>
    <cellStyle name="Huomautus 3 3 4 2 2" xfId="8391"/>
    <cellStyle name="Huomautus 3 3 4 3" xfId="8392"/>
    <cellStyle name="Huomautus 3 3 4 3 2" xfId="8393"/>
    <cellStyle name="Huomautus 3 3 4 4" xfId="8394"/>
    <cellStyle name="Huomautus 3 3 4 5" xfId="8395"/>
    <cellStyle name="Huomautus 3 3 4 6" xfId="8396"/>
    <cellStyle name="Huomautus 3 3 5" xfId="8397"/>
    <cellStyle name="Huomautus 3 3 5 2" xfId="8398"/>
    <cellStyle name="Huomautus 3 3 5 3" xfId="8399"/>
    <cellStyle name="Huomautus 3 3 5 4" xfId="8400"/>
    <cellStyle name="Huomautus 3 3 6" xfId="8401"/>
    <cellStyle name="Huomautus 3 3 6 2" xfId="8402"/>
    <cellStyle name="Huomautus 3 3 7" xfId="8403"/>
    <cellStyle name="Huomautus 3 3 8" xfId="8404"/>
    <cellStyle name="Huomautus 3 3 9" xfId="8405"/>
    <cellStyle name="Huomautus 3 4" xfId="8406"/>
    <cellStyle name="Huomautus 3 4 2" xfId="8407"/>
    <cellStyle name="Huomautus 3 4 2 2" xfId="8408"/>
    <cellStyle name="Huomautus 3 4 2 2 2" xfId="8409"/>
    <cellStyle name="Huomautus 3 4 2 2 2 2" xfId="8410"/>
    <cellStyle name="Huomautus 3 4 2 2 2 2 2" xfId="8411"/>
    <cellStyle name="Huomautus 3 4 2 2 2 3" xfId="8412"/>
    <cellStyle name="Huomautus 3 4 2 2 2 3 2" xfId="8413"/>
    <cellStyle name="Huomautus 3 4 2 2 2 4" xfId="8414"/>
    <cellStyle name="Huomautus 3 4 2 2 2 5" xfId="8415"/>
    <cellStyle name="Huomautus 3 4 2 2 2 6" xfId="8416"/>
    <cellStyle name="Huomautus 3 4 2 2 3" xfId="8417"/>
    <cellStyle name="Huomautus 3 4 2 2 3 2" xfId="8418"/>
    <cellStyle name="Huomautus 3 4 2 2 4" xfId="8419"/>
    <cellStyle name="Huomautus 3 4 2 2 4 2" xfId="8420"/>
    <cellStyle name="Huomautus 3 4 2 2 5" xfId="8421"/>
    <cellStyle name="Huomautus 3 4 2 2 6" xfId="8422"/>
    <cellStyle name="Huomautus 3 4 2 2 7" xfId="8423"/>
    <cellStyle name="Huomautus 3 4 2 3" xfId="8424"/>
    <cellStyle name="Huomautus 3 4 2 3 2" xfId="8425"/>
    <cellStyle name="Huomautus 3 4 2 3 2 2" xfId="8426"/>
    <cellStyle name="Huomautus 3 4 2 3 3" xfId="8427"/>
    <cellStyle name="Huomautus 3 4 2 3 3 2" xfId="8428"/>
    <cellStyle name="Huomautus 3 4 2 3 4" xfId="8429"/>
    <cellStyle name="Huomautus 3 4 2 3 5" xfId="8430"/>
    <cellStyle name="Huomautus 3 4 2 3 6" xfId="8431"/>
    <cellStyle name="Huomautus 3 4 2 4" xfId="8432"/>
    <cellStyle name="Huomautus 3 4 2 4 2" xfId="8433"/>
    <cellStyle name="Huomautus 3 4 2 4 3" xfId="8434"/>
    <cellStyle name="Huomautus 3 4 2 4 4" xfId="8435"/>
    <cellStyle name="Huomautus 3 4 2 5" xfId="8436"/>
    <cellStyle name="Huomautus 3 4 2 5 2" xfId="8437"/>
    <cellStyle name="Huomautus 3 4 2 6" xfId="8438"/>
    <cellStyle name="Huomautus 3 4 2 7" xfId="8439"/>
    <cellStyle name="Huomautus 3 4 2 8" xfId="8440"/>
    <cellStyle name="Huomautus 3 4 3" xfId="8441"/>
    <cellStyle name="Huomautus 3 4 3 2" xfId="8442"/>
    <cellStyle name="Huomautus 3 4 3 2 2" xfId="8443"/>
    <cellStyle name="Huomautus 3 4 3 2 2 2" xfId="8444"/>
    <cellStyle name="Huomautus 3 4 3 2 3" xfId="8445"/>
    <cellStyle name="Huomautus 3 4 3 2 3 2" xfId="8446"/>
    <cellStyle name="Huomautus 3 4 3 2 4" xfId="8447"/>
    <cellStyle name="Huomautus 3 4 3 2 5" xfId="8448"/>
    <cellStyle name="Huomautus 3 4 3 2 6" xfId="8449"/>
    <cellStyle name="Huomautus 3 4 3 3" xfId="8450"/>
    <cellStyle name="Huomautus 3 4 3 3 2" xfId="8451"/>
    <cellStyle name="Huomautus 3 4 3 4" xfId="8452"/>
    <cellStyle name="Huomautus 3 4 3 4 2" xfId="8453"/>
    <cellStyle name="Huomautus 3 4 3 5" xfId="8454"/>
    <cellStyle name="Huomautus 3 4 3 6" xfId="8455"/>
    <cellStyle name="Huomautus 3 4 3 7" xfId="8456"/>
    <cellStyle name="Huomautus 3 4 4" xfId="8457"/>
    <cellStyle name="Huomautus 3 4 4 2" xfId="8458"/>
    <cellStyle name="Huomautus 3 4 4 2 2" xfId="8459"/>
    <cellStyle name="Huomautus 3 4 4 3" xfId="8460"/>
    <cellStyle name="Huomautus 3 4 4 3 2" xfId="8461"/>
    <cellStyle name="Huomautus 3 4 4 4" xfId="8462"/>
    <cellStyle name="Huomautus 3 4 4 5" xfId="8463"/>
    <cellStyle name="Huomautus 3 4 4 6" xfId="8464"/>
    <cellStyle name="Huomautus 3 4 5" xfId="8465"/>
    <cellStyle name="Huomautus 3 4 5 2" xfId="8466"/>
    <cellStyle name="Huomautus 3 4 5 3" xfId="8467"/>
    <cellStyle name="Huomautus 3 4 5 4" xfId="8468"/>
    <cellStyle name="Huomautus 3 4 6" xfId="8469"/>
    <cellStyle name="Huomautus 3 4 6 2" xfId="8470"/>
    <cellStyle name="Huomautus 3 4 7" xfId="8471"/>
    <cellStyle name="Huomautus 3 4 8" xfId="8472"/>
    <cellStyle name="Huomautus 3 4 9" xfId="8473"/>
    <cellStyle name="Huomautus 3 5" xfId="8474"/>
    <cellStyle name="Huomautus 3 5 2" xfId="8475"/>
    <cellStyle name="Huomautus 3 5 2 2" xfId="8476"/>
    <cellStyle name="Huomautus 3 5 2 2 2" xfId="8477"/>
    <cellStyle name="Huomautus 3 5 2 2 2 2" xfId="8478"/>
    <cellStyle name="Huomautus 3 5 2 2 3" xfId="8479"/>
    <cellStyle name="Huomautus 3 5 2 2 3 2" xfId="8480"/>
    <cellStyle name="Huomautus 3 5 2 2 4" xfId="8481"/>
    <cellStyle name="Huomautus 3 5 2 2 5" xfId="8482"/>
    <cellStyle name="Huomautus 3 5 2 2 6" xfId="8483"/>
    <cellStyle name="Huomautus 3 5 2 3" xfId="8484"/>
    <cellStyle name="Huomautus 3 5 2 3 2" xfId="8485"/>
    <cellStyle name="Huomautus 3 5 2 4" xfId="8486"/>
    <cellStyle name="Huomautus 3 5 2 4 2" xfId="8487"/>
    <cellStyle name="Huomautus 3 5 2 5" xfId="8488"/>
    <cellStyle name="Huomautus 3 5 2 6" xfId="8489"/>
    <cellStyle name="Huomautus 3 5 2 7" xfId="8490"/>
    <cellStyle name="Huomautus 3 5 3" xfId="8491"/>
    <cellStyle name="Huomautus 3 5 3 2" xfId="8492"/>
    <cellStyle name="Huomautus 3 5 3 2 2" xfId="8493"/>
    <cellStyle name="Huomautus 3 5 3 3" xfId="8494"/>
    <cellStyle name="Huomautus 3 5 3 3 2" xfId="8495"/>
    <cellStyle name="Huomautus 3 5 3 4" xfId="8496"/>
    <cellStyle name="Huomautus 3 5 3 5" xfId="8497"/>
    <cellStyle name="Huomautus 3 5 3 6" xfId="8498"/>
    <cellStyle name="Huomautus 3 5 4" xfId="8499"/>
    <cellStyle name="Huomautus 3 5 4 2" xfId="8500"/>
    <cellStyle name="Huomautus 3 5 4 3" xfId="8501"/>
    <cellStyle name="Huomautus 3 5 4 4" xfId="8502"/>
    <cellStyle name="Huomautus 3 5 5" xfId="8503"/>
    <cellStyle name="Huomautus 3 5 5 2" xfId="8504"/>
    <cellStyle name="Huomautus 3 5 6" xfId="8505"/>
    <cellStyle name="Huomautus 3 5 7" xfId="8506"/>
    <cellStyle name="Huomautus 3 5 8" xfId="8507"/>
    <cellStyle name="Huomautus 3 6" xfId="8508"/>
    <cellStyle name="Huomautus 3 6 2" xfId="8509"/>
    <cellStyle name="Huomautus 3 6 2 2" xfId="8510"/>
    <cellStyle name="Huomautus 3 6 2 2 2" xfId="8511"/>
    <cellStyle name="Huomautus 3 6 2 3" xfId="8512"/>
    <cellStyle name="Huomautus 3 6 2 3 2" xfId="8513"/>
    <cellStyle name="Huomautus 3 6 2 4" xfId="8514"/>
    <cellStyle name="Huomautus 3 6 2 5" xfId="8515"/>
    <cellStyle name="Huomautus 3 6 2 6" xfId="8516"/>
    <cellStyle name="Huomautus 3 6 3" xfId="8517"/>
    <cellStyle name="Huomautus 3 6 3 2" xfId="8518"/>
    <cellStyle name="Huomautus 3 6 4" xfId="8519"/>
    <cellStyle name="Huomautus 3 6 4 2" xfId="8520"/>
    <cellStyle name="Huomautus 3 6 5" xfId="8521"/>
    <cellStyle name="Huomautus 3 6 6" xfId="8522"/>
    <cellStyle name="Huomautus 3 6 7" xfId="8523"/>
    <cellStyle name="Huomautus 3 7" xfId="8524"/>
    <cellStyle name="Huomautus 3 7 2" xfId="8525"/>
    <cellStyle name="Huomautus 3 7 2 2" xfId="8526"/>
    <cellStyle name="Huomautus 3 7 3" xfId="8527"/>
    <cellStyle name="Huomautus 3 7 3 2" xfId="8528"/>
    <cellStyle name="Huomautus 3 7 4" xfId="8529"/>
    <cellStyle name="Huomautus 3 7 5" xfId="8530"/>
    <cellStyle name="Huomautus 3 7 6" xfId="8531"/>
    <cellStyle name="Huomautus 3 8" xfId="8532"/>
    <cellStyle name="Huomautus 3 8 2" xfId="8533"/>
    <cellStyle name="Huomautus 3 8 3" xfId="8534"/>
    <cellStyle name="Huomautus 3 8 4" xfId="8535"/>
    <cellStyle name="Huomautus 3 9" xfId="8536"/>
    <cellStyle name="Huomautus 3 9 2" xfId="8537"/>
    <cellStyle name="Huomautus 3_T_B1.2" xfId="8538"/>
    <cellStyle name="Hyperlink" xfId="8539"/>
    <cellStyle name="Hyperlink 2" xfId="8540"/>
    <cellStyle name="Hyperlink 2 2" xfId="8541"/>
    <cellStyle name="Hyperlink 2 3" xfId="8542"/>
    <cellStyle name="Hyperlink 2 4" xfId="8543"/>
    <cellStyle name="Hyperlink 3" xfId="8544"/>
    <cellStyle name="Hyperlink 3 2" xfId="8545"/>
    <cellStyle name="Hyperlink 3 3" xfId="8546"/>
    <cellStyle name="Hyperlink 4" xfId="8547"/>
    <cellStyle name="Hyperlink 4 2" xfId="8548"/>
    <cellStyle name="Hyperlink 4 3" xfId="8549"/>
    <cellStyle name="Hyperlink 4 4" xfId="8550"/>
    <cellStyle name="Hyperlink 5" xfId="8551"/>
    <cellStyle name="Input" xfId="8552"/>
    <cellStyle name="Input [yellow]" xfId="8553"/>
    <cellStyle name="Input [yellow] 2" xfId="8554"/>
    <cellStyle name="Input 2" xfId="8555"/>
    <cellStyle name="Input 2 2" xfId="8556"/>
    <cellStyle name="Input 2 3" xfId="8557"/>
    <cellStyle name="Input 2 4" xfId="8558"/>
    <cellStyle name="Input 3" xfId="8559"/>
    <cellStyle name="Input 3 2" xfId="8560"/>
    <cellStyle name="Input 4" xfId="8561"/>
    <cellStyle name="Input 5" xfId="8562"/>
    <cellStyle name="Insatisfaisant 2" xfId="8563"/>
    <cellStyle name="Insatisfaisant 2 2" xfId="8564"/>
    <cellStyle name="Insatisfaisant 3" xfId="8565"/>
    <cellStyle name="ISC" xfId="8566"/>
    <cellStyle name="ISC 10" xfId="8567"/>
    <cellStyle name="ISC 11" xfId="8568"/>
    <cellStyle name="ISC 2" xfId="8569"/>
    <cellStyle name="ISC 3" xfId="8570"/>
    <cellStyle name="ISC 4" xfId="8571"/>
    <cellStyle name="ISC 5" xfId="8572"/>
    <cellStyle name="ISC 6" xfId="8573"/>
    <cellStyle name="ISC 7" xfId="8574"/>
    <cellStyle name="ISC 8" xfId="8575"/>
    <cellStyle name="ISC 9" xfId="8576"/>
    <cellStyle name="isced" xfId="8577"/>
    <cellStyle name="isced 2" xfId="8578"/>
    <cellStyle name="isced 2 2" xfId="8579"/>
    <cellStyle name="isced 2 2 2" xfId="8580"/>
    <cellStyle name="isced 2 3" xfId="8581"/>
    <cellStyle name="isced 3" xfId="8582"/>
    <cellStyle name="isced 3 2" xfId="8583"/>
    <cellStyle name="isced 3 2 2" xfId="8584"/>
    <cellStyle name="isced 3 3" xfId="8585"/>
    <cellStyle name="isced 3 3 2" xfId="8586"/>
    <cellStyle name="isced 3 4" xfId="8587"/>
    <cellStyle name="isced 4" xfId="8588"/>
    <cellStyle name="isced 4 2" xfId="8589"/>
    <cellStyle name="isced 4 2 2" xfId="8590"/>
    <cellStyle name="isced 4 3" xfId="8591"/>
    <cellStyle name="isced 4 3 2" xfId="8592"/>
    <cellStyle name="isced 4 4" xfId="8593"/>
    <cellStyle name="isced 5" xfId="8594"/>
    <cellStyle name="isced 5 2" xfId="8595"/>
    <cellStyle name="isced 6" xfId="8596"/>
    <cellStyle name="isced 6 2" xfId="8597"/>
    <cellStyle name="isced 7" xfId="8598"/>
    <cellStyle name="ISCED Titles" xfId="8599"/>
    <cellStyle name="isced_8gradk" xfId="8600"/>
    <cellStyle name="Komma 2" xfId="8601"/>
    <cellStyle name="Komma 2 2" xfId="8602"/>
    <cellStyle name="Komma 2 2 2" xfId="8603"/>
    <cellStyle name="Komma 2 2 3" xfId="8604"/>
    <cellStyle name="Komma 2 3" xfId="8605"/>
    <cellStyle name="Komma 2 4" xfId="8606"/>
    <cellStyle name="level1a" xfId="8607"/>
    <cellStyle name="level1a 10" xfId="8608"/>
    <cellStyle name="level1a 10 2" xfId="8609"/>
    <cellStyle name="level1a 11" xfId="8610"/>
    <cellStyle name="level1a 11 2" xfId="8611"/>
    <cellStyle name="level1a 11 3" xfId="8612"/>
    <cellStyle name="level1a 12" xfId="8613"/>
    <cellStyle name="level1a 2" xfId="8614"/>
    <cellStyle name="level1a 2 10" xfId="8615"/>
    <cellStyle name="level1a 2 11" xfId="8616"/>
    <cellStyle name="level1a 2 11 2" xfId="8617"/>
    <cellStyle name="level1a 2 11 3" xfId="8618"/>
    <cellStyle name="level1a 2 12" xfId="8619"/>
    <cellStyle name="level1a 2 2" xfId="8620"/>
    <cellStyle name="level1a 2 2 10" xfId="8621"/>
    <cellStyle name="level1a 2 2 2" xfId="8622"/>
    <cellStyle name="level1a 2 2 2 2" xfId="8623"/>
    <cellStyle name="level1a 2 2 2 2 2" xfId="8624"/>
    <cellStyle name="level1a 2 2 2 2 2 2" xfId="8625"/>
    <cellStyle name="level1a 2 2 2 2 2 2 2" xfId="8626"/>
    <cellStyle name="level1a 2 2 2 2 2 2 3" xfId="8627"/>
    <cellStyle name="level1a 2 2 2 2 2 3" xfId="8628"/>
    <cellStyle name="level1a 2 2 2 2 3" xfId="8629"/>
    <cellStyle name="level1a 2 2 2 2 4" xfId="8630"/>
    <cellStyle name="level1a 2 2 2 2 4 2" xfId="8631"/>
    <cellStyle name="level1a 2 2 2 2 4 3" xfId="8632"/>
    <cellStyle name="level1a 2 2 2 2 5" xfId="8633"/>
    <cellStyle name="level1a 2 2 2 3" xfId="8634"/>
    <cellStyle name="level1a 2 2 2 3 2" xfId="8635"/>
    <cellStyle name="level1a 2 2 2 3 2 2" xfId="8636"/>
    <cellStyle name="level1a 2 2 2 3 2 2 2" xfId="8637"/>
    <cellStyle name="level1a 2 2 2 3 2 2 3" xfId="8638"/>
    <cellStyle name="level1a 2 2 2 3 2 3" xfId="8639"/>
    <cellStyle name="level1a 2 2 2 3 3" xfId="8640"/>
    <cellStyle name="level1a 2 2 2 3 4" xfId="8641"/>
    <cellStyle name="level1a 2 2 2 3 4 2" xfId="8642"/>
    <cellStyle name="level1a 2 2 2 3 4 3" xfId="8643"/>
    <cellStyle name="level1a 2 2 2 3 5" xfId="8644"/>
    <cellStyle name="level1a 2 2 2 4" xfId="8645"/>
    <cellStyle name="level1a 2 2 2 4 2" xfId="8646"/>
    <cellStyle name="level1a 2 2 2 4 2 2" xfId="8647"/>
    <cellStyle name="level1a 2 2 2 4 2 3" xfId="8648"/>
    <cellStyle name="level1a 2 2 2 4 3" xfId="8649"/>
    <cellStyle name="level1a 2 2 2 5" xfId="8650"/>
    <cellStyle name="level1a 2 2 2 5 2" xfId="8651"/>
    <cellStyle name="level1a 2 2 2 6" xfId="8652"/>
    <cellStyle name="level1a 2 2 2 6 2" xfId="8653"/>
    <cellStyle name="level1a 2 2 2 6 3" xfId="8654"/>
    <cellStyle name="level1a 2 2 2 7" xfId="8655"/>
    <cellStyle name="level1a 2 2 3" xfId="8656"/>
    <cellStyle name="level1a 2 2 3 2" xfId="8657"/>
    <cellStyle name="level1a 2 2 3 2 2" xfId="8658"/>
    <cellStyle name="level1a 2 2 3 2 2 2" xfId="8659"/>
    <cellStyle name="level1a 2 2 3 2 2 2 2" xfId="8660"/>
    <cellStyle name="level1a 2 2 3 2 2 2 3" xfId="8661"/>
    <cellStyle name="level1a 2 2 3 2 2 3" xfId="8662"/>
    <cellStyle name="level1a 2 2 3 2 3" xfId="8663"/>
    <cellStyle name="level1a 2 2 3 2 4" xfId="8664"/>
    <cellStyle name="level1a 2 2 3 2 4 2" xfId="8665"/>
    <cellStyle name="level1a 2 2 3 2 4 3" xfId="8666"/>
    <cellStyle name="level1a 2 2 3 2 5" xfId="8667"/>
    <cellStyle name="level1a 2 2 3 3" xfId="8668"/>
    <cellStyle name="level1a 2 2 3 3 2" xfId="8669"/>
    <cellStyle name="level1a 2 2 3 3 2 2" xfId="8670"/>
    <cellStyle name="level1a 2 2 3 3 2 2 2" xfId="8671"/>
    <cellStyle name="level1a 2 2 3 3 2 2 3" xfId="8672"/>
    <cellStyle name="level1a 2 2 3 3 2 3" xfId="8673"/>
    <cellStyle name="level1a 2 2 3 3 3" xfId="8674"/>
    <cellStyle name="level1a 2 2 3 3 4" xfId="8675"/>
    <cellStyle name="level1a 2 2 3 3 4 2" xfId="8676"/>
    <cellStyle name="level1a 2 2 3 3 4 3" xfId="8677"/>
    <cellStyle name="level1a 2 2 3 3 5" xfId="8678"/>
    <cellStyle name="level1a 2 2 3 4" xfId="8679"/>
    <cellStyle name="level1a 2 2 3 4 2" xfId="8680"/>
    <cellStyle name="level1a 2 2 3 4 2 2" xfId="8681"/>
    <cellStyle name="level1a 2 2 3 4 2 2 2" xfId="8682"/>
    <cellStyle name="level1a 2 2 3 4 2 2 3" xfId="8683"/>
    <cellStyle name="level1a 2 2 3 4 2 3" xfId="8684"/>
    <cellStyle name="level1a 2 2 3 4 3" xfId="8685"/>
    <cellStyle name="level1a 2 2 3 4 4" xfId="8686"/>
    <cellStyle name="level1a 2 2 3 4 4 2" xfId="8687"/>
    <cellStyle name="level1a 2 2 3 4 4 3" xfId="8688"/>
    <cellStyle name="level1a 2 2 3 4 5" xfId="8689"/>
    <cellStyle name="level1a 2 2 3 5" xfId="8690"/>
    <cellStyle name="level1a 2 2 3 5 2" xfId="8691"/>
    <cellStyle name="level1a 2 2 3 5 2 2" xfId="8692"/>
    <cellStyle name="level1a 2 2 3 5 2 3" xfId="8693"/>
    <cellStyle name="level1a 2 2 3 5 3" xfId="8694"/>
    <cellStyle name="level1a 2 2 3 6" xfId="8695"/>
    <cellStyle name="level1a 2 2 3 7" xfId="8696"/>
    <cellStyle name="level1a 2 2 3 7 2" xfId="8697"/>
    <cellStyle name="level1a 2 2 3 7 3" xfId="8698"/>
    <cellStyle name="level1a 2 2 3 8" xfId="8699"/>
    <cellStyle name="level1a 2 2 4" xfId="8700"/>
    <cellStyle name="level1a 2 2 4 2" xfId="8701"/>
    <cellStyle name="level1a 2 2 4 2 2" xfId="8702"/>
    <cellStyle name="level1a 2 2 4 2 2 2" xfId="8703"/>
    <cellStyle name="level1a 2 2 4 2 2 2 2" xfId="8704"/>
    <cellStyle name="level1a 2 2 4 2 2 2 3" xfId="8705"/>
    <cellStyle name="level1a 2 2 4 2 2 3" xfId="8706"/>
    <cellStyle name="level1a 2 2 4 2 3" xfId="8707"/>
    <cellStyle name="level1a 2 2 4 2 4" xfId="8708"/>
    <cellStyle name="level1a 2 2 4 2 4 2" xfId="8709"/>
    <cellStyle name="level1a 2 2 4 2 4 3" xfId="8710"/>
    <cellStyle name="level1a 2 2 4 2 5" xfId="8711"/>
    <cellStyle name="level1a 2 2 4 3" xfId="8712"/>
    <cellStyle name="level1a 2 2 4 3 2" xfId="8713"/>
    <cellStyle name="level1a 2 2 4 3 2 2" xfId="8714"/>
    <cellStyle name="level1a 2 2 4 3 2 2 2" xfId="8715"/>
    <cellStyle name="level1a 2 2 4 3 2 2 3" xfId="8716"/>
    <cellStyle name="level1a 2 2 4 3 2 3" xfId="8717"/>
    <cellStyle name="level1a 2 2 4 3 3" xfId="8718"/>
    <cellStyle name="level1a 2 2 4 3 4" xfId="8719"/>
    <cellStyle name="level1a 2 2 4 3 4 2" xfId="8720"/>
    <cellStyle name="level1a 2 2 4 3 4 3" xfId="8721"/>
    <cellStyle name="level1a 2 2 4 3 5" xfId="8722"/>
    <cellStyle name="level1a 2 2 4 4" xfId="8723"/>
    <cellStyle name="level1a 2 2 4 4 2" xfId="8724"/>
    <cellStyle name="level1a 2 2 4 4 2 2" xfId="8725"/>
    <cellStyle name="level1a 2 2 4 4 2 2 2" xfId="8726"/>
    <cellStyle name="level1a 2 2 4 4 2 2 3" xfId="8727"/>
    <cellStyle name="level1a 2 2 4 4 2 3" xfId="8728"/>
    <cellStyle name="level1a 2 2 4 4 3" xfId="8729"/>
    <cellStyle name="level1a 2 2 4 4 4" xfId="8730"/>
    <cellStyle name="level1a 2 2 4 4 4 2" xfId="8731"/>
    <cellStyle name="level1a 2 2 4 4 4 3" xfId="8732"/>
    <cellStyle name="level1a 2 2 4 4 5" xfId="8733"/>
    <cellStyle name="level1a 2 2 4 5" xfId="8734"/>
    <cellStyle name="level1a 2 2 4 5 2" xfId="8735"/>
    <cellStyle name="level1a 2 2 4 5 2 2" xfId="8736"/>
    <cellStyle name="level1a 2 2 4 5 2 3" xfId="8737"/>
    <cellStyle name="level1a 2 2 4 5 3" xfId="8738"/>
    <cellStyle name="level1a 2 2 4 6" xfId="8739"/>
    <cellStyle name="level1a 2 2 4 7" xfId="8740"/>
    <cellStyle name="level1a 2 2 4 7 2" xfId="8741"/>
    <cellStyle name="level1a 2 2 4 7 3" xfId="8742"/>
    <cellStyle name="level1a 2 2 4 8" xfId="8743"/>
    <cellStyle name="level1a 2 2 5" xfId="8744"/>
    <cellStyle name="level1a 2 2 5 2" xfId="8745"/>
    <cellStyle name="level1a 2 2 5 2 2" xfId="8746"/>
    <cellStyle name="level1a 2 2 5 2 2 2" xfId="8747"/>
    <cellStyle name="level1a 2 2 5 2 2 2 2" xfId="8748"/>
    <cellStyle name="level1a 2 2 5 2 2 2 3" xfId="8749"/>
    <cellStyle name="level1a 2 2 5 2 2 3" xfId="8750"/>
    <cellStyle name="level1a 2 2 5 2 3" xfId="8751"/>
    <cellStyle name="level1a 2 2 5 2 4" xfId="8752"/>
    <cellStyle name="level1a 2 2 5 2 4 2" xfId="8753"/>
    <cellStyle name="level1a 2 2 5 2 4 3" xfId="8754"/>
    <cellStyle name="level1a 2 2 5 2 5" xfId="8755"/>
    <cellStyle name="level1a 2 2 5 3" xfId="8756"/>
    <cellStyle name="level1a 2 2 5 3 2" xfId="8757"/>
    <cellStyle name="level1a 2 2 5 3 2 2" xfId="8758"/>
    <cellStyle name="level1a 2 2 5 3 2 2 2" xfId="8759"/>
    <cellStyle name="level1a 2 2 5 3 2 2 3" xfId="8760"/>
    <cellStyle name="level1a 2 2 5 3 2 3" xfId="8761"/>
    <cellStyle name="level1a 2 2 5 3 3" xfId="8762"/>
    <cellStyle name="level1a 2 2 5 3 4" xfId="8763"/>
    <cellStyle name="level1a 2 2 5 3 4 2" xfId="8764"/>
    <cellStyle name="level1a 2 2 5 3 4 3" xfId="8765"/>
    <cellStyle name="level1a 2 2 5 3 5" xfId="8766"/>
    <cellStyle name="level1a 2 2 5 4" xfId="8767"/>
    <cellStyle name="level1a 2 2 5 4 2" xfId="8768"/>
    <cellStyle name="level1a 2 2 5 4 2 2" xfId="8769"/>
    <cellStyle name="level1a 2 2 5 4 2 2 2" xfId="8770"/>
    <cellStyle name="level1a 2 2 5 4 2 2 3" xfId="8771"/>
    <cellStyle name="level1a 2 2 5 4 2 3" xfId="8772"/>
    <cellStyle name="level1a 2 2 5 4 3" xfId="8773"/>
    <cellStyle name="level1a 2 2 5 4 4" xfId="8774"/>
    <cellStyle name="level1a 2 2 5 4 4 2" xfId="8775"/>
    <cellStyle name="level1a 2 2 5 4 4 3" xfId="8776"/>
    <cellStyle name="level1a 2 2 5 4 5" xfId="8777"/>
    <cellStyle name="level1a 2 2 5 5" xfId="8778"/>
    <cellStyle name="level1a 2 2 5 5 2" xfId="8779"/>
    <cellStyle name="level1a 2 2 5 5 2 2" xfId="8780"/>
    <cellStyle name="level1a 2 2 5 5 2 3" xfId="8781"/>
    <cellStyle name="level1a 2 2 5 5 3" xfId="8782"/>
    <cellStyle name="level1a 2 2 5 6" xfId="8783"/>
    <cellStyle name="level1a 2 2 5 7" xfId="8784"/>
    <cellStyle name="level1a 2 2 5 7 2" xfId="8785"/>
    <cellStyle name="level1a 2 2 5 7 3" xfId="8786"/>
    <cellStyle name="level1a 2 2 5 8" xfId="8787"/>
    <cellStyle name="level1a 2 2 6" xfId="8788"/>
    <cellStyle name="level1a 2 2 6 2" xfId="8789"/>
    <cellStyle name="level1a 2 2 6 2 2" xfId="8790"/>
    <cellStyle name="level1a 2 2 6 2 2 2" xfId="8791"/>
    <cellStyle name="level1a 2 2 6 2 2 3" xfId="8792"/>
    <cellStyle name="level1a 2 2 6 2 3" xfId="8793"/>
    <cellStyle name="level1a 2 2 6 3" xfId="8794"/>
    <cellStyle name="level1a 2 2 6 4" xfId="8795"/>
    <cellStyle name="level1a 2 2 6 4 2" xfId="8796"/>
    <cellStyle name="level1a 2 2 6 4 3" xfId="8797"/>
    <cellStyle name="level1a 2 2 6 5" xfId="8798"/>
    <cellStyle name="level1a 2 2 7" xfId="8799"/>
    <cellStyle name="level1a 2 2 7 2" xfId="8800"/>
    <cellStyle name="level1a 2 2 7 2 2" xfId="8801"/>
    <cellStyle name="level1a 2 2 7 2 3" xfId="8802"/>
    <cellStyle name="level1a 2 2 7 3" xfId="8803"/>
    <cellStyle name="level1a 2 2 8" xfId="8804"/>
    <cellStyle name="level1a 2 2 8 2" xfId="8805"/>
    <cellStyle name="level1a 2 2 9" xfId="8806"/>
    <cellStyle name="level1a 2 2 9 2" xfId="8807"/>
    <cellStyle name="level1a 2 2 9 3" xfId="8808"/>
    <cellStyle name="level1a 2 3" xfId="8809"/>
    <cellStyle name="level1a 2 3 2" xfId="8810"/>
    <cellStyle name="level1a 2 3 2 2" xfId="8811"/>
    <cellStyle name="level1a 2 3 2 2 2" xfId="8812"/>
    <cellStyle name="level1a 2 3 2 2 2 2" xfId="8813"/>
    <cellStyle name="level1a 2 3 2 2 2 2 2" xfId="8814"/>
    <cellStyle name="level1a 2 3 2 2 2 2 3" xfId="8815"/>
    <cellStyle name="level1a 2 3 2 2 2 3" xfId="8816"/>
    <cellStyle name="level1a 2 3 2 2 3" xfId="8817"/>
    <cellStyle name="level1a 2 3 2 2 4" xfId="8818"/>
    <cellStyle name="level1a 2 3 2 2 4 2" xfId="8819"/>
    <cellStyle name="level1a 2 3 2 2 4 3" xfId="8820"/>
    <cellStyle name="level1a 2 3 2 2 5" xfId="8821"/>
    <cellStyle name="level1a 2 3 2 3" xfId="8822"/>
    <cellStyle name="level1a 2 3 2 3 2" xfId="8823"/>
    <cellStyle name="level1a 2 3 2 3 2 2" xfId="8824"/>
    <cellStyle name="level1a 2 3 2 3 2 2 2" xfId="8825"/>
    <cellStyle name="level1a 2 3 2 3 2 2 3" xfId="8826"/>
    <cellStyle name="level1a 2 3 2 3 2 3" xfId="8827"/>
    <cellStyle name="level1a 2 3 2 3 3" xfId="8828"/>
    <cellStyle name="level1a 2 3 2 3 4" xfId="8829"/>
    <cellStyle name="level1a 2 3 2 3 4 2" xfId="8830"/>
    <cellStyle name="level1a 2 3 2 3 4 3" xfId="8831"/>
    <cellStyle name="level1a 2 3 2 3 5" xfId="8832"/>
    <cellStyle name="level1a 2 3 2 4" xfId="8833"/>
    <cellStyle name="level1a 2 3 2 4 2" xfId="8834"/>
    <cellStyle name="level1a 2 3 2 4 2 2" xfId="8835"/>
    <cellStyle name="level1a 2 3 2 4 2 2 2" xfId="8836"/>
    <cellStyle name="level1a 2 3 2 4 2 2 3" xfId="8837"/>
    <cellStyle name="level1a 2 3 2 4 2 3" xfId="8838"/>
    <cellStyle name="level1a 2 3 2 4 3" xfId="8839"/>
    <cellStyle name="level1a 2 3 2 4 4" xfId="8840"/>
    <cellStyle name="level1a 2 3 2 4 4 2" xfId="8841"/>
    <cellStyle name="level1a 2 3 2 4 4 3" xfId="8842"/>
    <cellStyle name="level1a 2 3 2 4 5" xfId="8843"/>
    <cellStyle name="level1a 2 3 2 5" xfId="8844"/>
    <cellStyle name="level1a 2 3 2 5 2" xfId="8845"/>
    <cellStyle name="level1a 2 3 2 5 2 2" xfId="8846"/>
    <cellStyle name="level1a 2 3 2 5 2 3" xfId="8847"/>
    <cellStyle name="level1a 2 3 2 5 3" xfId="8848"/>
    <cellStyle name="level1a 2 3 2 6" xfId="8849"/>
    <cellStyle name="level1a 2 3 2 7" xfId="8850"/>
    <cellStyle name="level1a 2 3 2 7 2" xfId="8851"/>
    <cellStyle name="level1a 2 3 2 7 3" xfId="8852"/>
    <cellStyle name="level1a 2 3 2 8" xfId="8853"/>
    <cellStyle name="level1a 2 3 3" xfId="8854"/>
    <cellStyle name="level1a 2 3 3 2" xfId="8855"/>
    <cellStyle name="level1a 2 3 3 2 2" xfId="8856"/>
    <cellStyle name="level1a 2 3 3 2 2 2" xfId="8857"/>
    <cellStyle name="level1a 2 3 3 2 2 2 2" xfId="8858"/>
    <cellStyle name="level1a 2 3 3 2 2 2 3" xfId="8859"/>
    <cellStyle name="level1a 2 3 3 2 2 3" xfId="8860"/>
    <cellStyle name="level1a 2 3 3 2 3" xfId="8861"/>
    <cellStyle name="level1a 2 3 3 2 4" xfId="8862"/>
    <cellStyle name="level1a 2 3 3 2 4 2" xfId="8863"/>
    <cellStyle name="level1a 2 3 3 2 4 3" xfId="8864"/>
    <cellStyle name="level1a 2 3 3 2 5" xfId="8865"/>
    <cellStyle name="level1a 2 3 3 3" xfId="8866"/>
    <cellStyle name="level1a 2 3 3 3 2" xfId="8867"/>
    <cellStyle name="level1a 2 3 3 3 2 2" xfId="8868"/>
    <cellStyle name="level1a 2 3 3 3 2 2 2" xfId="8869"/>
    <cellStyle name="level1a 2 3 3 3 2 2 3" xfId="8870"/>
    <cellStyle name="level1a 2 3 3 3 2 3" xfId="8871"/>
    <cellStyle name="level1a 2 3 3 3 3" xfId="8872"/>
    <cellStyle name="level1a 2 3 3 3 4" xfId="8873"/>
    <cellStyle name="level1a 2 3 3 3 4 2" xfId="8874"/>
    <cellStyle name="level1a 2 3 3 3 4 3" xfId="8875"/>
    <cellStyle name="level1a 2 3 3 3 5" xfId="8876"/>
    <cellStyle name="level1a 2 3 3 4" xfId="8877"/>
    <cellStyle name="level1a 2 3 3 4 2" xfId="8878"/>
    <cellStyle name="level1a 2 3 3 4 2 2" xfId="8879"/>
    <cellStyle name="level1a 2 3 3 4 2 2 2" xfId="8880"/>
    <cellStyle name="level1a 2 3 3 4 2 2 3" xfId="8881"/>
    <cellStyle name="level1a 2 3 3 4 2 3" xfId="8882"/>
    <cellStyle name="level1a 2 3 3 4 3" xfId="8883"/>
    <cellStyle name="level1a 2 3 3 4 4" xfId="8884"/>
    <cellStyle name="level1a 2 3 3 4 4 2" xfId="8885"/>
    <cellStyle name="level1a 2 3 3 4 4 3" xfId="8886"/>
    <cellStyle name="level1a 2 3 3 4 5" xfId="8887"/>
    <cellStyle name="level1a 2 3 3 5" xfId="8888"/>
    <cellStyle name="level1a 2 3 3 5 2" xfId="8889"/>
    <cellStyle name="level1a 2 3 3 5 2 2" xfId="8890"/>
    <cellStyle name="level1a 2 3 3 5 2 3" xfId="8891"/>
    <cellStyle name="level1a 2 3 3 5 3" xfId="8892"/>
    <cellStyle name="level1a 2 3 3 6" xfId="8893"/>
    <cellStyle name="level1a 2 3 3 7" xfId="8894"/>
    <cellStyle name="level1a 2 3 3 7 2" xfId="8895"/>
    <cellStyle name="level1a 2 3 3 7 3" xfId="8896"/>
    <cellStyle name="level1a 2 3 3 8" xfId="8897"/>
    <cellStyle name="level1a 2 3 4" xfId="8898"/>
    <cellStyle name="level1a 2 3 4 2" xfId="8899"/>
    <cellStyle name="level1a 2 3 4 2 2" xfId="8900"/>
    <cellStyle name="level1a 2 3 4 2 2 2" xfId="8901"/>
    <cellStyle name="level1a 2 3 4 2 2 2 2" xfId="8902"/>
    <cellStyle name="level1a 2 3 4 2 2 2 3" xfId="8903"/>
    <cellStyle name="level1a 2 3 4 2 2 3" xfId="8904"/>
    <cellStyle name="level1a 2 3 4 2 3" xfId="8905"/>
    <cellStyle name="level1a 2 3 4 2 4" xfId="8906"/>
    <cellStyle name="level1a 2 3 4 2 4 2" xfId="8907"/>
    <cellStyle name="level1a 2 3 4 2 4 3" xfId="8908"/>
    <cellStyle name="level1a 2 3 4 2 5" xfId="8909"/>
    <cellStyle name="level1a 2 3 4 3" xfId="8910"/>
    <cellStyle name="level1a 2 3 4 3 2" xfId="8911"/>
    <cellStyle name="level1a 2 3 4 3 2 2" xfId="8912"/>
    <cellStyle name="level1a 2 3 4 3 2 2 2" xfId="8913"/>
    <cellStyle name="level1a 2 3 4 3 2 2 3" xfId="8914"/>
    <cellStyle name="level1a 2 3 4 3 2 3" xfId="8915"/>
    <cellStyle name="level1a 2 3 4 3 3" xfId="8916"/>
    <cellStyle name="level1a 2 3 4 3 4" xfId="8917"/>
    <cellStyle name="level1a 2 3 4 3 4 2" xfId="8918"/>
    <cellStyle name="level1a 2 3 4 3 4 3" xfId="8919"/>
    <cellStyle name="level1a 2 3 4 3 5" xfId="8920"/>
    <cellStyle name="level1a 2 3 4 4" xfId="8921"/>
    <cellStyle name="level1a 2 3 4 4 2" xfId="8922"/>
    <cellStyle name="level1a 2 3 4 4 2 2" xfId="8923"/>
    <cellStyle name="level1a 2 3 4 4 2 2 2" xfId="8924"/>
    <cellStyle name="level1a 2 3 4 4 2 2 3" xfId="8925"/>
    <cellStyle name="level1a 2 3 4 4 2 3" xfId="8926"/>
    <cellStyle name="level1a 2 3 4 4 3" xfId="8927"/>
    <cellStyle name="level1a 2 3 4 4 4" xfId="8928"/>
    <cellStyle name="level1a 2 3 4 4 4 2" xfId="8929"/>
    <cellStyle name="level1a 2 3 4 4 4 3" xfId="8930"/>
    <cellStyle name="level1a 2 3 4 4 5" xfId="8931"/>
    <cellStyle name="level1a 2 3 4 5" xfId="8932"/>
    <cellStyle name="level1a 2 3 4 5 2" xfId="8933"/>
    <cellStyle name="level1a 2 3 4 5 2 2" xfId="8934"/>
    <cellStyle name="level1a 2 3 4 5 2 3" xfId="8935"/>
    <cellStyle name="level1a 2 3 4 5 3" xfId="8936"/>
    <cellStyle name="level1a 2 3 4 6" xfId="8937"/>
    <cellStyle name="level1a 2 3 4 7" xfId="8938"/>
    <cellStyle name="level1a 2 3 4 7 2" xfId="8939"/>
    <cellStyle name="level1a 2 3 4 7 3" xfId="8940"/>
    <cellStyle name="level1a 2 3 4 8" xfId="8941"/>
    <cellStyle name="level1a 2 3 5" xfId="8942"/>
    <cellStyle name="level1a 2 3 5 2" xfId="8943"/>
    <cellStyle name="level1a 2 3 5 2 2" xfId="8944"/>
    <cellStyle name="level1a 2 3 5 2 2 2" xfId="8945"/>
    <cellStyle name="level1a 2 3 5 2 2 3" xfId="8946"/>
    <cellStyle name="level1a 2 3 5 2 3" xfId="8947"/>
    <cellStyle name="level1a 2 3 5 3" xfId="8948"/>
    <cellStyle name="level1a 2 3 5 4" xfId="8949"/>
    <cellStyle name="level1a 2 3 5 4 2" xfId="8950"/>
    <cellStyle name="level1a 2 3 5 4 3" xfId="8951"/>
    <cellStyle name="level1a 2 3 5 5" xfId="8952"/>
    <cellStyle name="level1a 2 3 6" xfId="8953"/>
    <cellStyle name="level1a 2 3 6 2" xfId="8954"/>
    <cellStyle name="level1a 2 3 6 2 2" xfId="8955"/>
    <cellStyle name="level1a 2 3 6 2 3" xfId="8956"/>
    <cellStyle name="level1a 2 3 6 3" xfId="8957"/>
    <cellStyle name="level1a 2 3 7" xfId="8958"/>
    <cellStyle name="level1a 2 3 8" xfId="8959"/>
    <cellStyle name="level1a 2 3 8 2" xfId="8960"/>
    <cellStyle name="level1a 2 3 8 3" xfId="8961"/>
    <cellStyle name="level1a 2 3 9" xfId="8962"/>
    <cellStyle name="level1a 2 4" xfId="8963"/>
    <cellStyle name="level1a 2 4 2" xfId="8964"/>
    <cellStyle name="level1a 2 4 2 2" xfId="8965"/>
    <cellStyle name="level1a 2 4 2 2 2" xfId="8966"/>
    <cellStyle name="level1a 2 4 2 2 2 2" xfId="8967"/>
    <cellStyle name="level1a 2 4 2 2 2 3" xfId="8968"/>
    <cellStyle name="level1a 2 4 2 2 3" xfId="8969"/>
    <cellStyle name="level1a 2 4 2 3" xfId="8970"/>
    <cellStyle name="level1a 2 4 2 4" xfId="8971"/>
    <cellStyle name="level1a 2 4 2 4 2" xfId="8972"/>
    <cellStyle name="level1a 2 4 2 4 3" xfId="8973"/>
    <cellStyle name="level1a 2 4 2 5" xfId="8974"/>
    <cellStyle name="level1a 2 4 3" xfId="8975"/>
    <cellStyle name="level1a 2 4 3 2" xfId="8976"/>
    <cellStyle name="level1a 2 4 3 2 2" xfId="8977"/>
    <cellStyle name="level1a 2 4 3 2 2 2" xfId="8978"/>
    <cellStyle name="level1a 2 4 3 2 2 3" xfId="8979"/>
    <cellStyle name="level1a 2 4 3 2 3" xfId="8980"/>
    <cellStyle name="level1a 2 4 3 3" xfId="8981"/>
    <cellStyle name="level1a 2 4 3 4" xfId="8982"/>
    <cellStyle name="level1a 2 4 3 4 2" xfId="8983"/>
    <cellStyle name="level1a 2 4 3 4 3" xfId="8984"/>
    <cellStyle name="level1a 2 4 3 5" xfId="8985"/>
    <cellStyle name="level1a 2 4 4" xfId="8986"/>
    <cellStyle name="level1a 2 4 4 2" xfId="8987"/>
    <cellStyle name="level1a 2 4 4 2 2" xfId="8988"/>
    <cellStyle name="level1a 2 4 4 2 3" xfId="8989"/>
    <cellStyle name="level1a 2 4 4 3" xfId="8990"/>
    <cellStyle name="level1a 2 4 5" xfId="8991"/>
    <cellStyle name="level1a 2 4 6" xfId="8992"/>
    <cellStyle name="level1a 2 4 6 2" xfId="8993"/>
    <cellStyle name="level1a 2 4 6 3" xfId="8994"/>
    <cellStyle name="level1a 2 4 7" xfId="8995"/>
    <cellStyle name="level1a 2 5" xfId="8996"/>
    <cellStyle name="level1a 2 5 2" xfId="8997"/>
    <cellStyle name="level1a 2 5 2 2" xfId="8998"/>
    <cellStyle name="level1a 2 5 2 2 2" xfId="8999"/>
    <cellStyle name="level1a 2 5 2 2 3" xfId="9000"/>
    <cellStyle name="level1a 2 5 2 3" xfId="9001"/>
    <cellStyle name="level1a 2 5 3" xfId="9002"/>
    <cellStyle name="level1a 2 5 4" xfId="9003"/>
    <cellStyle name="level1a 2 5 5" xfId="9004"/>
    <cellStyle name="level1a 2 5 5 2" xfId="9005"/>
    <cellStyle name="level1a 2 5 5 3" xfId="9006"/>
    <cellStyle name="level1a 2 5 6" xfId="9007"/>
    <cellStyle name="level1a 2 6" xfId="9008"/>
    <cellStyle name="level1a 2 6 2" xfId="9009"/>
    <cellStyle name="level1a 2 6 2 2" xfId="9010"/>
    <cellStyle name="level1a 2 6 2 2 2" xfId="9011"/>
    <cellStyle name="level1a 2 6 2 2 3" xfId="9012"/>
    <cellStyle name="level1a 2 6 2 3" xfId="9013"/>
    <cellStyle name="level1a 2 6 3" xfId="9014"/>
    <cellStyle name="level1a 2 6 4" xfId="9015"/>
    <cellStyle name="level1a 2 6 5" xfId="9016"/>
    <cellStyle name="level1a 2 6 5 2" xfId="9017"/>
    <cellStyle name="level1a 2 6 5 3" xfId="9018"/>
    <cellStyle name="level1a 2 6 6" xfId="9019"/>
    <cellStyle name="level1a 2 7" xfId="9020"/>
    <cellStyle name="level1a 2 7 2" xfId="9021"/>
    <cellStyle name="level1a 2 7 2 2" xfId="9022"/>
    <cellStyle name="level1a 2 7 3" xfId="9023"/>
    <cellStyle name="level1a 2 7 4" xfId="9024"/>
    <cellStyle name="level1a 2 7 4 2" xfId="9025"/>
    <cellStyle name="level1a 2 7 4 3" xfId="9026"/>
    <cellStyle name="level1a 2 7 5" xfId="9027"/>
    <cellStyle name="level1a 2 8" xfId="9028"/>
    <cellStyle name="level1a 2 8 2" xfId="9029"/>
    <cellStyle name="level1a 2 8 2 2" xfId="9030"/>
    <cellStyle name="level1a 2 8 3" xfId="9031"/>
    <cellStyle name="level1a 2 9" xfId="9032"/>
    <cellStyle name="level1a 2 9 2" xfId="9033"/>
    <cellStyle name="level1a 3" xfId="9034"/>
    <cellStyle name="level1a 3 2" xfId="9035"/>
    <cellStyle name="level1a 3 2 2" xfId="9036"/>
    <cellStyle name="level1a 3 2 2 2" xfId="9037"/>
    <cellStyle name="level1a 3 2 2 2 2" xfId="9038"/>
    <cellStyle name="level1a 3 2 2 2 3" xfId="9039"/>
    <cellStyle name="level1a 3 2 2 3" xfId="9040"/>
    <cellStyle name="level1a 3 2 3" xfId="9041"/>
    <cellStyle name="level1a 3 2 3 2" xfId="9042"/>
    <cellStyle name="level1a 3 2 3 2 2" xfId="9043"/>
    <cellStyle name="level1a 3 2 3 2 3" xfId="9044"/>
    <cellStyle name="level1a 3 2 3 3" xfId="9045"/>
    <cellStyle name="level1a 3 2 4" xfId="9046"/>
    <cellStyle name="level1a 3 2 4 2" xfId="9047"/>
    <cellStyle name="level1a 3 2 4 3" xfId="9048"/>
    <cellStyle name="level1a 3 2 5" xfId="9049"/>
    <cellStyle name="level1a 3 3" xfId="9050"/>
    <cellStyle name="level1a 3 3 2" xfId="9051"/>
    <cellStyle name="level1a 3 3 2 2" xfId="9052"/>
    <cellStyle name="level1a 3 3 2 2 2" xfId="9053"/>
    <cellStyle name="level1a 3 3 2 2 3" xfId="9054"/>
    <cellStyle name="level1a 3 3 2 3" xfId="9055"/>
    <cellStyle name="level1a 3 3 3" xfId="9056"/>
    <cellStyle name="level1a 3 3 3 2" xfId="9057"/>
    <cellStyle name="level1a 3 3 3 2 2" xfId="9058"/>
    <cellStyle name="level1a 3 3 3 2 3" xfId="9059"/>
    <cellStyle name="level1a 3 3 3 3" xfId="9060"/>
    <cellStyle name="level1a 3 3 4" xfId="9061"/>
    <cellStyle name="level1a 3 3 4 2" xfId="9062"/>
    <cellStyle name="level1a 3 3 4 2 2" xfId="9063"/>
    <cellStyle name="level1a 3 3 4 2 3" xfId="9064"/>
    <cellStyle name="level1a 3 3 4 3" xfId="9065"/>
    <cellStyle name="level1a 3 3 5" xfId="9066"/>
    <cellStyle name="level1a 3 3 5 2" xfId="9067"/>
    <cellStyle name="level1a 3 3 5 3" xfId="9068"/>
    <cellStyle name="level1a 3 3 6" xfId="9069"/>
    <cellStyle name="level1a 3 4" xfId="9070"/>
    <cellStyle name="level1a 3 4 2" xfId="9071"/>
    <cellStyle name="level1a 3 4 2 2" xfId="9072"/>
    <cellStyle name="level1a 3 4 2 2 2" xfId="9073"/>
    <cellStyle name="level1a 3 4 2 2 3" xfId="9074"/>
    <cellStyle name="level1a 3 4 2 3" xfId="9075"/>
    <cellStyle name="level1a 3 4 3" xfId="9076"/>
    <cellStyle name="level1a 3 4 3 2" xfId="9077"/>
    <cellStyle name="level1a 3 4 3 2 2" xfId="9078"/>
    <cellStyle name="level1a 3 4 3 2 3" xfId="9079"/>
    <cellStyle name="level1a 3 4 3 3" xfId="9080"/>
    <cellStyle name="level1a 3 4 4" xfId="9081"/>
    <cellStyle name="level1a 3 4 4 2" xfId="9082"/>
    <cellStyle name="level1a 3 4 4 2 2" xfId="9083"/>
    <cellStyle name="level1a 3 4 4 2 3" xfId="9084"/>
    <cellStyle name="level1a 3 4 4 3" xfId="9085"/>
    <cellStyle name="level1a 3 4 5" xfId="9086"/>
    <cellStyle name="level1a 3 4 5 2" xfId="9087"/>
    <cellStyle name="level1a 3 4 5 3" xfId="9088"/>
    <cellStyle name="level1a 3 4 6" xfId="9089"/>
    <cellStyle name="level1a 3 5" xfId="9090"/>
    <cellStyle name="level1a 3 5 2" xfId="9091"/>
    <cellStyle name="level1a 3 5 2 2" xfId="9092"/>
    <cellStyle name="level1a 3 5 2 2 2" xfId="9093"/>
    <cellStyle name="level1a 3 5 2 2 3" xfId="9094"/>
    <cellStyle name="level1a 3 5 2 3" xfId="9095"/>
    <cellStyle name="level1a 3 5 3" xfId="9096"/>
    <cellStyle name="level1a 3 5 3 2" xfId="9097"/>
    <cellStyle name="level1a 3 5 3 2 2" xfId="9098"/>
    <cellStyle name="level1a 3 5 3 2 3" xfId="9099"/>
    <cellStyle name="level1a 3 5 3 3" xfId="9100"/>
    <cellStyle name="level1a 3 5 4" xfId="9101"/>
    <cellStyle name="level1a 3 5 4 2" xfId="9102"/>
    <cellStyle name="level1a 3 5 4 2 2" xfId="9103"/>
    <cellStyle name="level1a 3 5 4 2 3" xfId="9104"/>
    <cellStyle name="level1a 3 5 4 3" xfId="9105"/>
    <cellStyle name="level1a 3 5 5" xfId="9106"/>
    <cellStyle name="level1a 3 5 5 2" xfId="9107"/>
    <cellStyle name="level1a 3 5 5 3" xfId="9108"/>
    <cellStyle name="level1a 3 5 6" xfId="9109"/>
    <cellStyle name="level1a 3 6" xfId="9110"/>
    <cellStyle name="level1a 3 6 2" xfId="9111"/>
    <cellStyle name="level1a 3 6 2 2" xfId="9112"/>
    <cellStyle name="level1a 3 6 2 3" xfId="9113"/>
    <cellStyle name="level1a 3 6 3" xfId="9114"/>
    <cellStyle name="level1a 3 7" xfId="9115"/>
    <cellStyle name="level1a 3 7 2" xfId="9116"/>
    <cellStyle name="level1a 3 7 3" xfId="9117"/>
    <cellStyle name="level1a 3 8" xfId="9118"/>
    <cellStyle name="level1a 4" xfId="9119"/>
    <cellStyle name="level1a 4 2" xfId="9120"/>
    <cellStyle name="level1a 4 2 2" xfId="9121"/>
    <cellStyle name="level1a 4 2 2 2" xfId="9122"/>
    <cellStyle name="level1a 4 2 2 2 2" xfId="9123"/>
    <cellStyle name="level1a 4 2 2 2 3" xfId="9124"/>
    <cellStyle name="level1a 4 2 2 3" xfId="9125"/>
    <cellStyle name="level1a 4 2 3" xfId="9126"/>
    <cellStyle name="level1a 4 2 3 2" xfId="9127"/>
    <cellStyle name="level1a 4 2 3 2 2" xfId="9128"/>
    <cellStyle name="level1a 4 2 3 2 3" xfId="9129"/>
    <cellStyle name="level1a 4 2 3 3" xfId="9130"/>
    <cellStyle name="level1a 4 2 4" xfId="9131"/>
    <cellStyle name="level1a 4 2 4 2" xfId="9132"/>
    <cellStyle name="level1a 4 2 4 2 2" xfId="9133"/>
    <cellStyle name="level1a 4 2 4 2 3" xfId="9134"/>
    <cellStyle name="level1a 4 2 4 3" xfId="9135"/>
    <cellStyle name="level1a 4 2 5" xfId="9136"/>
    <cellStyle name="level1a 4 2 5 2" xfId="9137"/>
    <cellStyle name="level1a 4 2 5 3" xfId="9138"/>
    <cellStyle name="level1a 4 2 6" xfId="9139"/>
    <cellStyle name="level1a 4 3" xfId="9140"/>
    <cellStyle name="level1a 4 3 2" xfId="9141"/>
    <cellStyle name="level1a 4 3 2 2" xfId="9142"/>
    <cellStyle name="level1a 4 3 2 2 2" xfId="9143"/>
    <cellStyle name="level1a 4 3 2 2 3" xfId="9144"/>
    <cellStyle name="level1a 4 3 2 3" xfId="9145"/>
    <cellStyle name="level1a 4 3 3" xfId="9146"/>
    <cellStyle name="level1a 4 3 3 2" xfId="9147"/>
    <cellStyle name="level1a 4 3 3 2 2" xfId="9148"/>
    <cellStyle name="level1a 4 3 3 2 3" xfId="9149"/>
    <cellStyle name="level1a 4 3 3 3" xfId="9150"/>
    <cellStyle name="level1a 4 3 4" xfId="9151"/>
    <cellStyle name="level1a 4 3 4 2" xfId="9152"/>
    <cellStyle name="level1a 4 3 4 2 2" xfId="9153"/>
    <cellStyle name="level1a 4 3 4 2 3" xfId="9154"/>
    <cellStyle name="level1a 4 3 4 3" xfId="9155"/>
    <cellStyle name="level1a 4 3 5" xfId="9156"/>
    <cellStyle name="level1a 4 3 5 2" xfId="9157"/>
    <cellStyle name="level1a 4 3 5 3" xfId="9158"/>
    <cellStyle name="level1a 4 3 6" xfId="9159"/>
    <cellStyle name="level1a 4 4" xfId="9160"/>
    <cellStyle name="level1a 4 4 2" xfId="9161"/>
    <cellStyle name="level1a 4 4 2 2" xfId="9162"/>
    <cellStyle name="level1a 4 4 2 2 2" xfId="9163"/>
    <cellStyle name="level1a 4 4 2 2 3" xfId="9164"/>
    <cellStyle name="level1a 4 4 2 3" xfId="9165"/>
    <cellStyle name="level1a 4 4 3" xfId="9166"/>
    <cellStyle name="level1a 4 4 3 2" xfId="9167"/>
    <cellStyle name="level1a 4 4 3 2 2" xfId="9168"/>
    <cellStyle name="level1a 4 4 3 2 3" xfId="9169"/>
    <cellStyle name="level1a 4 4 3 3" xfId="9170"/>
    <cellStyle name="level1a 4 4 4" xfId="9171"/>
    <cellStyle name="level1a 4 4 4 2" xfId="9172"/>
    <cellStyle name="level1a 4 4 4 2 2" xfId="9173"/>
    <cellStyle name="level1a 4 4 4 2 3" xfId="9174"/>
    <cellStyle name="level1a 4 4 4 3" xfId="9175"/>
    <cellStyle name="level1a 4 4 5" xfId="9176"/>
    <cellStyle name="level1a 4 4 5 2" xfId="9177"/>
    <cellStyle name="level1a 4 4 5 3" xfId="9178"/>
    <cellStyle name="level1a 4 4 6" xfId="9179"/>
    <cellStyle name="level1a 4 5" xfId="9180"/>
    <cellStyle name="level1a 4 5 2" xfId="9181"/>
    <cellStyle name="level1a 4 5 2 2" xfId="9182"/>
    <cellStyle name="level1a 4 5 2 3" xfId="9183"/>
    <cellStyle name="level1a 4 5 3" xfId="9184"/>
    <cellStyle name="level1a 4 6" xfId="9185"/>
    <cellStyle name="level1a 4 6 2" xfId="9186"/>
    <cellStyle name="level1a 4 6 3" xfId="9187"/>
    <cellStyle name="level1a 4 7" xfId="9188"/>
    <cellStyle name="level1a 5" xfId="9189"/>
    <cellStyle name="level1a 5 2" xfId="9190"/>
    <cellStyle name="level1a 5 2 2" xfId="9191"/>
    <cellStyle name="level1a 5 2 2 2" xfId="9192"/>
    <cellStyle name="level1a 5 2 2 3" xfId="9193"/>
    <cellStyle name="level1a 5 2 3" xfId="9194"/>
    <cellStyle name="level1a 5 3" xfId="9195"/>
    <cellStyle name="level1a 5 3 2" xfId="9196"/>
    <cellStyle name="level1a 5 3 2 2" xfId="9197"/>
    <cellStyle name="level1a 5 3 2 3" xfId="9198"/>
    <cellStyle name="level1a 5 3 3" xfId="9199"/>
    <cellStyle name="level1a 5 4" xfId="9200"/>
    <cellStyle name="level1a 5 4 2" xfId="9201"/>
    <cellStyle name="level1a 5 4 3" xfId="9202"/>
    <cellStyle name="level1a 5 5" xfId="9203"/>
    <cellStyle name="level1a 6" xfId="9204"/>
    <cellStyle name="level1a 6 2" xfId="9205"/>
    <cellStyle name="level1a 6 2 2" xfId="9206"/>
    <cellStyle name="level1a 6 3" xfId="9207"/>
    <cellStyle name="level1a 6 3 2" xfId="9208"/>
    <cellStyle name="level1a 6 3 3" xfId="9209"/>
    <cellStyle name="level1a 6 4" xfId="9210"/>
    <cellStyle name="level1a 7" xfId="9211"/>
    <cellStyle name="level1a 7 2" xfId="9212"/>
    <cellStyle name="level1a 7 2 2" xfId="9213"/>
    <cellStyle name="level1a 7 3" xfId="9214"/>
    <cellStyle name="level1a 7 3 2" xfId="9215"/>
    <cellStyle name="level1a 7 3 3" xfId="9216"/>
    <cellStyle name="level1a 7 4" xfId="9217"/>
    <cellStyle name="level1a 8" xfId="9218"/>
    <cellStyle name="level1a 8 2" xfId="9219"/>
    <cellStyle name="level1a 8 2 2" xfId="9220"/>
    <cellStyle name="level1a 8 3" xfId="9221"/>
    <cellStyle name="level1a 9" xfId="9222"/>
    <cellStyle name="level1a 9 2" xfId="9223"/>
    <cellStyle name="level1a 9 2 2" xfId="9224"/>
    <cellStyle name="level1a 9 3" xfId="9225"/>
    <cellStyle name="level2" xfId="9226"/>
    <cellStyle name="level2 10" xfId="9227"/>
    <cellStyle name="level2 11" xfId="9228"/>
    <cellStyle name="level2 2" xfId="9229"/>
    <cellStyle name="level2 2 2" xfId="9230"/>
    <cellStyle name="level2 2 2 2" xfId="9231"/>
    <cellStyle name="level2 2 2 3" xfId="9232"/>
    <cellStyle name="level2 2 3" xfId="9233"/>
    <cellStyle name="level2 2 3 2" xfId="9234"/>
    <cellStyle name="level2 2 4" xfId="9235"/>
    <cellStyle name="level2 2 4 2" xfId="9236"/>
    <cellStyle name="level2 2 5" xfId="9237"/>
    <cellStyle name="level2 2 5 2" xfId="9238"/>
    <cellStyle name="level2 2 6" xfId="9239"/>
    <cellStyle name="level2 2 6 2" xfId="9240"/>
    <cellStyle name="level2 2 7" xfId="9241"/>
    <cellStyle name="level2 2 7 2" xfId="9242"/>
    <cellStyle name="level2 2 8" xfId="9243"/>
    <cellStyle name="level2 3" xfId="9244"/>
    <cellStyle name="level2 4" xfId="9245"/>
    <cellStyle name="level2 5" xfId="9246"/>
    <cellStyle name="level2 6" xfId="9247"/>
    <cellStyle name="level2 7" xfId="9248"/>
    <cellStyle name="level2 8" xfId="9249"/>
    <cellStyle name="level2 9" xfId="9250"/>
    <cellStyle name="level2a" xfId="9251"/>
    <cellStyle name="level2a 10" xfId="9252"/>
    <cellStyle name="level2a 11" xfId="9253"/>
    <cellStyle name="level2a 2" xfId="9254"/>
    <cellStyle name="level2a 2 2" xfId="9255"/>
    <cellStyle name="level2a 2 2 2" xfId="9256"/>
    <cellStyle name="level2a 2 2 3" xfId="9257"/>
    <cellStyle name="level2a 2 3" xfId="9258"/>
    <cellStyle name="level2a 2 3 2" xfId="9259"/>
    <cellStyle name="level2a 2 4" xfId="9260"/>
    <cellStyle name="level2a 2 4 2" xfId="9261"/>
    <cellStyle name="level2a 2 5" xfId="9262"/>
    <cellStyle name="level2a 2 5 2" xfId="9263"/>
    <cellStyle name="level2a 2 6" xfId="9264"/>
    <cellStyle name="level2a 2 6 2" xfId="9265"/>
    <cellStyle name="level2a 2 7" xfId="9266"/>
    <cellStyle name="level2a 2 7 2" xfId="9267"/>
    <cellStyle name="level2a 2 8" xfId="9268"/>
    <cellStyle name="level2a 3" xfId="9269"/>
    <cellStyle name="level2a 4" xfId="9270"/>
    <cellStyle name="level2a 5" xfId="9271"/>
    <cellStyle name="level2a 6" xfId="9272"/>
    <cellStyle name="level2a 7" xfId="9273"/>
    <cellStyle name="level2a 8" xfId="9274"/>
    <cellStyle name="level2a 9" xfId="9275"/>
    <cellStyle name="level3" xfId="9276"/>
    <cellStyle name="level3 2" xfId="9277"/>
    <cellStyle name="level3 3" xfId="9278"/>
    <cellStyle name="level3 4" xfId="9279"/>
    <cellStyle name="level3 5" xfId="9280"/>
    <cellStyle name="level3 6" xfId="9281"/>
    <cellStyle name="level3 7" xfId="9282"/>
    <cellStyle name="level3 8" xfId="9283"/>
    <cellStyle name="level3 9" xfId="9284"/>
    <cellStyle name="Lien hypertexte" xfId="21871" builtinId="8"/>
    <cellStyle name="Lien hypertexte 2" xfId="9285"/>
    <cellStyle name="Lien hypertexte 2 2" xfId="9286"/>
    <cellStyle name="Lien hypertexte 3" xfId="9287"/>
    <cellStyle name="Lien hypertexte 3 2" xfId="9288"/>
    <cellStyle name="Lien hypertexte 4" xfId="9289"/>
    <cellStyle name="Lien hypertexte 4 2" xfId="9290"/>
    <cellStyle name="Lien hypertexte 4 2 2" xfId="9291"/>
    <cellStyle name="Lien hypertexte 4 3" xfId="9292"/>
    <cellStyle name="Lien hypertexte 5" xfId="9293"/>
    <cellStyle name="Lien hypertexte 5 2" xfId="9294"/>
    <cellStyle name="Lien hypertexte 6" xfId="9295"/>
    <cellStyle name="Line titles-Rows" xfId="9296"/>
    <cellStyle name="Line titles-Rows 10" xfId="9297"/>
    <cellStyle name="Line titles-Rows 10 2" xfId="9298"/>
    <cellStyle name="Line titles-Rows 2" xfId="9299"/>
    <cellStyle name="Line titles-Rows 2 2" xfId="9300"/>
    <cellStyle name="Line titles-Rows 2 2 2" xfId="9301"/>
    <cellStyle name="Line titles-Rows 2 2 2 2" xfId="9302"/>
    <cellStyle name="Line titles-Rows 2 2 2 2 2" xfId="9303"/>
    <cellStyle name="Line titles-Rows 2 2 2 2 2 2" xfId="9304"/>
    <cellStyle name="Line titles-Rows 2 2 2 2 3" xfId="9305"/>
    <cellStyle name="Line titles-Rows 2 2 2 2 3 2" xfId="9306"/>
    <cellStyle name="Line titles-Rows 2 2 2 3" xfId="9307"/>
    <cellStyle name="Line titles-Rows 2 2 2 3 2" xfId="9308"/>
    <cellStyle name="Line titles-Rows 2 2 2 3 2 2" xfId="9309"/>
    <cellStyle name="Line titles-Rows 2 2 2 3 3" xfId="9310"/>
    <cellStyle name="Line titles-Rows 2 2 2 3 3 2" xfId="9311"/>
    <cellStyle name="Line titles-Rows 2 2 2 4" xfId="9312"/>
    <cellStyle name="Line titles-Rows 2 2 2 4 2" xfId="9313"/>
    <cellStyle name="Line titles-Rows 2 2 3" xfId="9314"/>
    <cellStyle name="Line titles-Rows 2 2 3 2" xfId="9315"/>
    <cellStyle name="Line titles-Rows 2 2 3 2 2" xfId="9316"/>
    <cellStyle name="Line titles-Rows 2 2 3 2 2 2" xfId="9317"/>
    <cellStyle name="Line titles-Rows 2 2 3 2 3" xfId="9318"/>
    <cellStyle name="Line titles-Rows 2 2 3 2 3 2" xfId="9319"/>
    <cellStyle name="Line titles-Rows 2 2 3 3" xfId="9320"/>
    <cellStyle name="Line titles-Rows 2 2 3 3 2" xfId="9321"/>
    <cellStyle name="Line titles-Rows 2 2 3 3 2 2" xfId="9322"/>
    <cellStyle name="Line titles-Rows 2 2 3 3 3" xfId="9323"/>
    <cellStyle name="Line titles-Rows 2 2 3 3 3 2" xfId="9324"/>
    <cellStyle name="Line titles-Rows 2 2 3 4" xfId="9325"/>
    <cellStyle name="Line titles-Rows 2 2 3 4 2" xfId="9326"/>
    <cellStyle name="Line titles-Rows 2 2 4" xfId="9327"/>
    <cellStyle name="Line titles-Rows 2 2 4 2" xfId="9328"/>
    <cellStyle name="Line titles-Rows 2 2 4 2 2" xfId="9329"/>
    <cellStyle name="Line titles-Rows 2 2 4 3" xfId="9330"/>
    <cellStyle name="Line titles-Rows 2 2 4 3 2" xfId="9331"/>
    <cellStyle name="Line titles-Rows 2 2 5" xfId="9332"/>
    <cellStyle name="Line titles-Rows 2 2 5 2" xfId="9333"/>
    <cellStyle name="Line titles-Rows 2 2 5 2 2" xfId="9334"/>
    <cellStyle name="Line titles-Rows 2 2 5 3" xfId="9335"/>
    <cellStyle name="Line titles-Rows 2 2 5 3 2" xfId="9336"/>
    <cellStyle name="Line titles-Rows 2 2 6" xfId="9337"/>
    <cellStyle name="Line titles-Rows 2 2 6 2" xfId="9338"/>
    <cellStyle name="Line titles-Rows 2 3" xfId="9339"/>
    <cellStyle name="Line titles-Rows 2 3 2" xfId="9340"/>
    <cellStyle name="Line titles-Rows 2 3 2 2" xfId="9341"/>
    <cellStyle name="Line titles-Rows 2 3 2 2 2" xfId="9342"/>
    <cellStyle name="Line titles-Rows 2 3 2 2 2 2" xfId="9343"/>
    <cellStyle name="Line titles-Rows 2 3 2 2 3" xfId="9344"/>
    <cellStyle name="Line titles-Rows 2 3 2 2 3 2" xfId="9345"/>
    <cellStyle name="Line titles-Rows 2 3 2 3" xfId="9346"/>
    <cellStyle name="Line titles-Rows 2 3 2 3 2" xfId="9347"/>
    <cellStyle name="Line titles-Rows 2 3 2 3 2 2" xfId="9348"/>
    <cellStyle name="Line titles-Rows 2 3 2 3 3" xfId="9349"/>
    <cellStyle name="Line titles-Rows 2 3 2 3 3 2" xfId="9350"/>
    <cellStyle name="Line titles-Rows 2 3 2 4" xfId="9351"/>
    <cellStyle name="Line titles-Rows 2 3 2 4 2" xfId="9352"/>
    <cellStyle name="Line titles-Rows 2 3 3" xfId="9353"/>
    <cellStyle name="Line titles-Rows 2 3 3 2" xfId="9354"/>
    <cellStyle name="Line titles-Rows 2 3 3 2 2" xfId="9355"/>
    <cellStyle name="Line titles-Rows 2 3 3 2 2 2" xfId="9356"/>
    <cellStyle name="Line titles-Rows 2 3 3 2 3" xfId="9357"/>
    <cellStyle name="Line titles-Rows 2 3 3 2 3 2" xfId="9358"/>
    <cellStyle name="Line titles-Rows 2 3 3 3" xfId="9359"/>
    <cellStyle name="Line titles-Rows 2 3 3 3 2" xfId="9360"/>
    <cellStyle name="Line titles-Rows 2 3 3 3 2 2" xfId="9361"/>
    <cellStyle name="Line titles-Rows 2 3 3 3 3" xfId="9362"/>
    <cellStyle name="Line titles-Rows 2 3 3 3 3 2" xfId="9363"/>
    <cellStyle name="Line titles-Rows 2 3 3 4" xfId="9364"/>
    <cellStyle name="Line titles-Rows 2 3 3 4 2" xfId="9365"/>
    <cellStyle name="Line titles-Rows 2 3 4" xfId="9366"/>
    <cellStyle name="Line titles-Rows 2 3 4 2" xfId="9367"/>
    <cellStyle name="Line titles-Rows 2 3 4 2 2" xfId="9368"/>
    <cellStyle name="Line titles-Rows 2 3 4 3" xfId="9369"/>
    <cellStyle name="Line titles-Rows 2 3 4 3 2" xfId="9370"/>
    <cellStyle name="Line titles-Rows 2 3 5" xfId="9371"/>
    <cellStyle name="Line titles-Rows 2 3 5 2" xfId="9372"/>
    <cellStyle name="Line titles-Rows 2 3 5 2 2" xfId="9373"/>
    <cellStyle name="Line titles-Rows 2 3 5 3" xfId="9374"/>
    <cellStyle name="Line titles-Rows 2 3 5 3 2" xfId="9375"/>
    <cellStyle name="Line titles-Rows 2 3 6" xfId="9376"/>
    <cellStyle name="Line titles-Rows 2 3 6 2" xfId="9377"/>
    <cellStyle name="Line titles-Rows 2 4" xfId="9378"/>
    <cellStyle name="Line titles-Rows 2 4 2" xfId="9379"/>
    <cellStyle name="Line titles-Rows 2 4 2 2" xfId="9380"/>
    <cellStyle name="Line titles-Rows 2 4 2 2 2" xfId="9381"/>
    <cellStyle name="Line titles-Rows 2 4 2 2 2 2" xfId="9382"/>
    <cellStyle name="Line titles-Rows 2 4 2 2 3" xfId="9383"/>
    <cellStyle name="Line titles-Rows 2 4 2 2 3 2" xfId="9384"/>
    <cellStyle name="Line titles-Rows 2 4 2 3" xfId="9385"/>
    <cellStyle name="Line titles-Rows 2 4 2 3 2" xfId="9386"/>
    <cellStyle name="Line titles-Rows 2 4 2 3 2 2" xfId="9387"/>
    <cellStyle name="Line titles-Rows 2 4 2 3 3" xfId="9388"/>
    <cellStyle name="Line titles-Rows 2 4 2 3 3 2" xfId="9389"/>
    <cellStyle name="Line titles-Rows 2 4 2 4" xfId="9390"/>
    <cellStyle name="Line titles-Rows 2 4 2 4 2" xfId="9391"/>
    <cellStyle name="Line titles-Rows 2 4 3" xfId="9392"/>
    <cellStyle name="Line titles-Rows 2 4 3 2" xfId="9393"/>
    <cellStyle name="Line titles-Rows 2 4 3 2 2" xfId="9394"/>
    <cellStyle name="Line titles-Rows 2 4 3 2 2 2" xfId="9395"/>
    <cellStyle name="Line titles-Rows 2 4 3 2 3" xfId="9396"/>
    <cellStyle name="Line titles-Rows 2 4 3 2 3 2" xfId="9397"/>
    <cellStyle name="Line titles-Rows 2 4 3 3" xfId="9398"/>
    <cellStyle name="Line titles-Rows 2 4 3 3 2" xfId="9399"/>
    <cellStyle name="Line titles-Rows 2 4 3 3 2 2" xfId="9400"/>
    <cellStyle name="Line titles-Rows 2 4 3 3 3" xfId="9401"/>
    <cellStyle name="Line titles-Rows 2 4 3 3 3 2" xfId="9402"/>
    <cellStyle name="Line titles-Rows 2 4 3 4" xfId="9403"/>
    <cellStyle name="Line titles-Rows 2 4 3 4 2" xfId="9404"/>
    <cellStyle name="Line titles-Rows 2 4 4" xfId="9405"/>
    <cellStyle name="Line titles-Rows 2 4 4 2" xfId="9406"/>
    <cellStyle name="Line titles-Rows 2 4 4 2 2" xfId="9407"/>
    <cellStyle name="Line titles-Rows 2 4 4 3" xfId="9408"/>
    <cellStyle name="Line titles-Rows 2 4 4 3 2" xfId="9409"/>
    <cellStyle name="Line titles-Rows 2 4 5" xfId="9410"/>
    <cellStyle name="Line titles-Rows 2 4 5 2" xfId="9411"/>
    <cellStyle name="Line titles-Rows 2 4 5 2 2" xfId="9412"/>
    <cellStyle name="Line titles-Rows 2 4 5 3" xfId="9413"/>
    <cellStyle name="Line titles-Rows 2 4 5 3 2" xfId="9414"/>
    <cellStyle name="Line titles-Rows 2 4 6" xfId="9415"/>
    <cellStyle name="Line titles-Rows 2 4 6 2" xfId="9416"/>
    <cellStyle name="Line titles-Rows 2 5" xfId="9417"/>
    <cellStyle name="Line titles-Rows 2 5 2" xfId="9418"/>
    <cellStyle name="Line titles-Rows 2 5 2 2" xfId="9419"/>
    <cellStyle name="Line titles-Rows 2 5 2 2 2" xfId="9420"/>
    <cellStyle name="Line titles-Rows 2 5 2 3" xfId="9421"/>
    <cellStyle name="Line titles-Rows 2 5 2 3 2" xfId="9422"/>
    <cellStyle name="Line titles-Rows 2 5 3" xfId="9423"/>
    <cellStyle name="Line titles-Rows 2 5 3 2" xfId="9424"/>
    <cellStyle name="Line titles-Rows 2 5 3 2 2" xfId="9425"/>
    <cellStyle name="Line titles-Rows 2 5 3 3" xfId="9426"/>
    <cellStyle name="Line titles-Rows 2 5 3 3 2" xfId="9427"/>
    <cellStyle name="Line titles-Rows 2 5 4" xfId="9428"/>
    <cellStyle name="Line titles-Rows 2 5 4 2" xfId="9429"/>
    <cellStyle name="Line titles-Rows 2 6" xfId="9430"/>
    <cellStyle name="Line titles-Rows 2 6 2" xfId="9431"/>
    <cellStyle name="Line titles-Rows 2 6 2 2" xfId="9432"/>
    <cellStyle name="Line titles-Rows 2 6 2 2 2" xfId="9433"/>
    <cellStyle name="Line titles-Rows 2 6 2 3" xfId="9434"/>
    <cellStyle name="Line titles-Rows 2 6 2 3 2" xfId="9435"/>
    <cellStyle name="Line titles-Rows 2 6 3" xfId="9436"/>
    <cellStyle name="Line titles-Rows 2 6 3 2" xfId="9437"/>
    <cellStyle name="Line titles-Rows 2 6 3 2 2" xfId="9438"/>
    <cellStyle name="Line titles-Rows 2 6 3 3" xfId="9439"/>
    <cellStyle name="Line titles-Rows 2 6 3 3 2" xfId="9440"/>
    <cellStyle name="Line titles-Rows 2 6 4" xfId="9441"/>
    <cellStyle name="Line titles-Rows 2 6 4 2" xfId="9442"/>
    <cellStyle name="Line titles-Rows 2 7" xfId="9443"/>
    <cellStyle name="Line titles-Rows 2 7 2" xfId="9444"/>
    <cellStyle name="Line titles-Rows 2 7 2 2" xfId="9445"/>
    <cellStyle name="Line titles-Rows 2 7 3" xfId="9446"/>
    <cellStyle name="Line titles-Rows 2 7 3 2" xfId="9447"/>
    <cellStyle name="Line titles-Rows 2 8" xfId="9448"/>
    <cellStyle name="Line titles-Rows 2 8 2" xfId="9449"/>
    <cellStyle name="Line titles-Rows 2 8 2 2" xfId="9450"/>
    <cellStyle name="Line titles-Rows 2 8 3" xfId="9451"/>
    <cellStyle name="Line titles-Rows 2 8 3 2" xfId="9452"/>
    <cellStyle name="Line titles-Rows 2 9" xfId="9453"/>
    <cellStyle name="Line titles-Rows 2 9 2" xfId="9454"/>
    <cellStyle name="Line titles-Rows 3" xfId="9455"/>
    <cellStyle name="Line titles-Rows 3 2" xfId="9456"/>
    <cellStyle name="Line titles-Rows 3 2 2" xfId="9457"/>
    <cellStyle name="Line titles-Rows 3 2 2 2" xfId="9458"/>
    <cellStyle name="Line titles-Rows 3 2 2 2 2" xfId="9459"/>
    <cellStyle name="Line titles-Rows 3 2 2 3" xfId="9460"/>
    <cellStyle name="Line titles-Rows 3 2 2 3 2" xfId="9461"/>
    <cellStyle name="Line titles-Rows 3 2 3" xfId="9462"/>
    <cellStyle name="Line titles-Rows 3 2 3 2" xfId="9463"/>
    <cellStyle name="Line titles-Rows 3 2 3 2 2" xfId="9464"/>
    <cellStyle name="Line titles-Rows 3 2 3 3" xfId="9465"/>
    <cellStyle name="Line titles-Rows 3 2 3 3 2" xfId="9466"/>
    <cellStyle name="Line titles-Rows 3 2 4" xfId="9467"/>
    <cellStyle name="Line titles-Rows 3 2 4 2" xfId="9468"/>
    <cellStyle name="Line titles-Rows 3 3" xfId="9469"/>
    <cellStyle name="Line titles-Rows 3 3 2" xfId="9470"/>
    <cellStyle name="Line titles-Rows 3 3 2 2" xfId="9471"/>
    <cellStyle name="Line titles-Rows 3 3 2 2 2" xfId="9472"/>
    <cellStyle name="Line titles-Rows 3 3 2 3" xfId="9473"/>
    <cellStyle name="Line titles-Rows 3 3 2 3 2" xfId="9474"/>
    <cellStyle name="Line titles-Rows 3 3 3" xfId="9475"/>
    <cellStyle name="Line titles-Rows 3 3 3 2" xfId="9476"/>
    <cellStyle name="Line titles-Rows 3 3 3 2 2" xfId="9477"/>
    <cellStyle name="Line titles-Rows 3 3 3 3" xfId="9478"/>
    <cellStyle name="Line titles-Rows 3 3 3 3 2" xfId="9479"/>
    <cellStyle name="Line titles-Rows 3 3 4" xfId="9480"/>
    <cellStyle name="Line titles-Rows 3 3 4 2" xfId="9481"/>
    <cellStyle name="Line titles-Rows 3 4" xfId="9482"/>
    <cellStyle name="Line titles-Rows 3 4 2" xfId="9483"/>
    <cellStyle name="Line titles-Rows 3 4 2 2" xfId="9484"/>
    <cellStyle name="Line titles-Rows 3 4 3" xfId="9485"/>
    <cellStyle name="Line titles-Rows 3 4 3 2" xfId="9486"/>
    <cellStyle name="Line titles-Rows 3 5" xfId="9487"/>
    <cellStyle name="Line titles-Rows 3 5 2" xfId="9488"/>
    <cellStyle name="Line titles-Rows 3 5 2 2" xfId="9489"/>
    <cellStyle name="Line titles-Rows 3 5 3" xfId="9490"/>
    <cellStyle name="Line titles-Rows 3 5 3 2" xfId="9491"/>
    <cellStyle name="Line titles-Rows 3 6" xfId="9492"/>
    <cellStyle name="Line titles-Rows 3 6 2" xfId="9493"/>
    <cellStyle name="Line titles-Rows 4" xfId="9494"/>
    <cellStyle name="Line titles-Rows 4 2" xfId="9495"/>
    <cellStyle name="Line titles-Rows 4 2 2" xfId="9496"/>
    <cellStyle name="Line titles-Rows 4 2 2 2" xfId="9497"/>
    <cellStyle name="Line titles-Rows 4 2 2 2 2" xfId="9498"/>
    <cellStyle name="Line titles-Rows 4 2 2 3" xfId="9499"/>
    <cellStyle name="Line titles-Rows 4 2 2 3 2" xfId="9500"/>
    <cellStyle name="Line titles-Rows 4 2 3" xfId="9501"/>
    <cellStyle name="Line titles-Rows 4 2 3 2" xfId="9502"/>
    <cellStyle name="Line titles-Rows 4 2 3 2 2" xfId="9503"/>
    <cellStyle name="Line titles-Rows 4 2 3 3" xfId="9504"/>
    <cellStyle name="Line titles-Rows 4 2 3 3 2" xfId="9505"/>
    <cellStyle name="Line titles-Rows 4 2 4" xfId="9506"/>
    <cellStyle name="Line titles-Rows 4 2 4 2" xfId="9507"/>
    <cellStyle name="Line titles-Rows 4 3" xfId="9508"/>
    <cellStyle name="Line titles-Rows 4 3 2" xfId="9509"/>
    <cellStyle name="Line titles-Rows 4 3 2 2" xfId="9510"/>
    <cellStyle name="Line titles-Rows 4 3 2 2 2" xfId="9511"/>
    <cellStyle name="Line titles-Rows 4 3 2 3" xfId="9512"/>
    <cellStyle name="Line titles-Rows 4 3 2 3 2" xfId="9513"/>
    <cellStyle name="Line titles-Rows 4 3 3" xfId="9514"/>
    <cellStyle name="Line titles-Rows 4 3 3 2" xfId="9515"/>
    <cellStyle name="Line titles-Rows 4 3 3 2 2" xfId="9516"/>
    <cellStyle name="Line titles-Rows 4 3 3 3" xfId="9517"/>
    <cellStyle name="Line titles-Rows 4 3 3 3 2" xfId="9518"/>
    <cellStyle name="Line titles-Rows 4 3 4" xfId="9519"/>
    <cellStyle name="Line titles-Rows 4 3 4 2" xfId="9520"/>
    <cellStyle name="Line titles-Rows 4 4" xfId="9521"/>
    <cellStyle name="Line titles-Rows 4 4 2" xfId="9522"/>
    <cellStyle name="Line titles-Rows 4 4 2 2" xfId="9523"/>
    <cellStyle name="Line titles-Rows 4 4 3" xfId="9524"/>
    <cellStyle name="Line titles-Rows 4 4 3 2" xfId="9525"/>
    <cellStyle name="Line titles-Rows 4 5" xfId="9526"/>
    <cellStyle name="Line titles-Rows 4 5 2" xfId="9527"/>
    <cellStyle name="Line titles-Rows 4 5 2 2" xfId="9528"/>
    <cellStyle name="Line titles-Rows 4 5 3" xfId="9529"/>
    <cellStyle name="Line titles-Rows 4 5 3 2" xfId="9530"/>
    <cellStyle name="Line titles-Rows 4 6" xfId="9531"/>
    <cellStyle name="Line titles-Rows 4 6 2" xfId="9532"/>
    <cellStyle name="Line titles-Rows 5" xfId="9533"/>
    <cellStyle name="Line titles-Rows 5 2" xfId="9534"/>
    <cellStyle name="Line titles-Rows 5 2 2" xfId="9535"/>
    <cellStyle name="Line titles-Rows 5 2 2 2" xfId="9536"/>
    <cellStyle name="Line titles-Rows 5 2 2 2 2" xfId="9537"/>
    <cellStyle name="Line titles-Rows 5 2 2 3" xfId="9538"/>
    <cellStyle name="Line titles-Rows 5 2 2 3 2" xfId="9539"/>
    <cellStyle name="Line titles-Rows 5 2 3" xfId="9540"/>
    <cellStyle name="Line titles-Rows 5 2 3 2" xfId="9541"/>
    <cellStyle name="Line titles-Rows 5 2 3 2 2" xfId="9542"/>
    <cellStyle name="Line titles-Rows 5 2 3 3" xfId="9543"/>
    <cellStyle name="Line titles-Rows 5 2 3 3 2" xfId="9544"/>
    <cellStyle name="Line titles-Rows 5 2 4" xfId="9545"/>
    <cellStyle name="Line titles-Rows 5 2 4 2" xfId="9546"/>
    <cellStyle name="Line titles-Rows 5 3" xfId="9547"/>
    <cellStyle name="Line titles-Rows 5 3 2" xfId="9548"/>
    <cellStyle name="Line titles-Rows 5 3 2 2" xfId="9549"/>
    <cellStyle name="Line titles-Rows 5 3 2 2 2" xfId="9550"/>
    <cellStyle name="Line titles-Rows 5 3 2 3" xfId="9551"/>
    <cellStyle name="Line titles-Rows 5 3 2 3 2" xfId="9552"/>
    <cellStyle name="Line titles-Rows 5 3 3" xfId="9553"/>
    <cellStyle name="Line titles-Rows 5 3 3 2" xfId="9554"/>
    <cellStyle name="Line titles-Rows 5 3 3 2 2" xfId="9555"/>
    <cellStyle name="Line titles-Rows 5 3 3 3" xfId="9556"/>
    <cellStyle name="Line titles-Rows 5 3 3 3 2" xfId="9557"/>
    <cellStyle name="Line titles-Rows 5 3 4" xfId="9558"/>
    <cellStyle name="Line titles-Rows 5 3 4 2" xfId="9559"/>
    <cellStyle name="Line titles-Rows 5 4" xfId="9560"/>
    <cellStyle name="Line titles-Rows 5 4 2" xfId="9561"/>
    <cellStyle name="Line titles-Rows 5 4 2 2" xfId="9562"/>
    <cellStyle name="Line titles-Rows 5 4 3" xfId="9563"/>
    <cellStyle name="Line titles-Rows 5 4 3 2" xfId="9564"/>
    <cellStyle name="Line titles-Rows 5 5" xfId="9565"/>
    <cellStyle name="Line titles-Rows 5 5 2" xfId="9566"/>
    <cellStyle name="Line titles-Rows 5 5 2 2" xfId="9567"/>
    <cellStyle name="Line titles-Rows 5 5 3" xfId="9568"/>
    <cellStyle name="Line titles-Rows 5 5 3 2" xfId="9569"/>
    <cellStyle name="Line titles-Rows 5 6" xfId="9570"/>
    <cellStyle name="Line titles-Rows 5 6 2" xfId="9571"/>
    <cellStyle name="Line titles-Rows 6" xfId="9572"/>
    <cellStyle name="Line titles-Rows 6 2" xfId="9573"/>
    <cellStyle name="Line titles-Rows 6 2 2" xfId="9574"/>
    <cellStyle name="Line titles-Rows 6 2 2 2" xfId="9575"/>
    <cellStyle name="Line titles-Rows 6 2 3" xfId="9576"/>
    <cellStyle name="Line titles-Rows 6 2 3 2" xfId="9577"/>
    <cellStyle name="Line titles-Rows 6 3" xfId="9578"/>
    <cellStyle name="Line titles-Rows 6 3 2" xfId="9579"/>
    <cellStyle name="Line titles-Rows 6 3 2 2" xfId="9580"/>
    <cellStyle name="Line titles-Rows 6 3 3" xfId="9581"/>
    <cellStyle name="Line titles-Rows 6 3 3 2" xfId="9582"/>
    <cellStyle name="Line titles-Rows 6 4" xfId="9583"/>
    <cellStyle name="Line titles-Rows 6 4 2" xfId="9584"/>
    <cellStyle name="Line titles-Rows 7" xfId="9585"/>
    <cellStyle name="Line titles-Rows 7 2" xfId="9586"/>
    <cellStyle name="Line titles-Rows 7 2 2" xfId="9587"/>
    <cellStyle name="Line titles-Rows 7 2 2 2" xfId="9588"/>
    <cellStyle name="Line titles-Rows 7 2 3" xfId="9589"/>
    <cellStyle name="Line titles-Rows 7 2 3 2" xfId="9590"/>
    <cellStyle name="Line titles-Rows 7 3" xfId="9591"/>
    <cellStyle name="Line titles-Rows 7 3 2" xfId="9592"/>
    <cellStyle name="Line titles-Rows 7 3 2 2" xfId="9593"/>
    <cellStyle name="Line titles-Rows 7 3 3" xfId="9594"/>
    <cellStyle name="Line titles-Rows 7 3 3 2" xfId="9595"/>
    <cellStyle name="Line titles-Rows 7 4" xfId="9596"/>
    <cellStyle name="Line titles-Rows 7 4 2" xfId="9597"/>
    <cellStyle name="Line titles-Rows 8" xfId="9598"/>
    <cellStyle name="Line titles-Rows 8 2" xfId="9599"/>
    <cellStyle name="Line titles-Rows 8 2 2" xfId="9600"/>
    <cellStyle name="Line titles-Rows 8 3" xfId="9601"/>
    <cellStyle name="Line titles-Rows 8 3 2" xfId="9602"/>
    <cellStyle name="Line titles-Rows 9" xfId="9603"/>
    <cellStyle name="Line titles-Rows 9 2" xfId="9604"/>
    <cellStyle name="Line titles-Rows 9 2 2" xfId="9605"/>
    <cellStyle name="Line titles-Rows 9 3" xfId="9606"/>
    <cellStyle name="Line titles-Rows 9 3 2" xfId="9607"/>
    <cellStyle name="Linked Cell" xfId="9608"/>
    <cellStyle name="Linked Cell 2" xfId="9609"/>
    <cellStyle name="Linked Cell 2 2" xfId="9610"/>
    <cellStyle name="Linked Cell 2 3" xfId="9611"/>
    <cellStyle name="Linked Cell 3" xfId="9612"/>
    <cellStyle name="Migliaia (0)_conti99" xfId="9613"/>
    <cellStyle name="Milliers" xfId="1" builtinId="3"/>
    <cellStyle name="Milliers 2" xfId="9614"/>
    <cellStyle name="Milliers 2 2" xfId="9615"/>
    <cellStyle name="Milliers 2 3" xfId="9616"/>
    <cellStyle name="Milliers 2 3 2" xfId="9617"/>
    <cellStyle name="Milliers 3" xfId="3"/>
    <cellStyle name="Milliers 3 2" xfId="9618"/>
    <cellStyle name="Milliers 4" xfId="9619"/>
    <cellStyle name="Milliers 4 2" xfId="9620"/>
    <cellStyle name="Milliers 5" xfId="9621"/>
    <cellStyle name="Milliers 5 2" xfId="9622"/>
    <cellStyle name="Milliers 6" xfId="9623"/>
    <cellStyle name="Milliers 7" xfId="9624"/>
    <cellStyle name="Milliers 8" xfId="9625"/>
    <cellStyle name="mìny_CZLFS0X0" xfId="9626"/>
    <cellStyle name="Motif" xfId="9627"/>
    <cellStyle name="Neutral" xfId="9628"/>
    <cellStyle name="Neutral 2" xfId="9629"/>
    <cellStyle name="Neutre 2" xfId="9630"/>
    <cellStyle name="Neutre 2 2" xfId="9631"/>
    <cellStyle name="Neutre 3" xfId="9632"/>
    <cellStyle name="Normaali 2" xfId="9633"/>
    <cellStyle name="Normaali 2 10" xfId="9634"/>
    <cellStyle name="Normaali 2 2" xfId="9635"/>
    <cellStyle name="Normaali 2 2 2" xfId="9636"/>
    <cellStyle name="Normaali 2 2 2 2" xfId="9637"/>
    <cellStyle name="Normaali 2 2 2 2 2" xfId="9638"/>
    <cellStyle name="Normaali 2 2 2 2 2 2" xfId="9639"/>
    <cellStyle name="Normaali 2 2 2 2 2 2 2" xfId="9640"/>
    <cellStyle name="Normaali 2 2 2 2 2 3" xfId="9641"/>
    <cellStyle name="Normaali 2 2 2 2 2 3 2" xfId="9642"/>
    <cellStyle name="Normaali 2 2 2 2 2 4" xfId="9643"/>
    <cellStyle name="Normaali 2 2 2 2 3" xfId="9644"/>
    <cellStyle name="Normaali 2 2 2 2 3 2" xfId="9645"/>
    <cellStyle name="Normaali 2 2 2 2 4" xfId="9646"/>
    <cellStyle name="Normaali 2 2 2 2 4 2" xfId="9647"/>
    <cellStyle name="Normaali 2 2 2 2 5" xfId="9648"/>
    <cellStyle name="Normaali 2 2 2 3" xfId="9649"/>
    <cellStyle name="Normaali 2 2 2 3 2" xfId="9650"/>
    <cellStyle name="Normaali 2 2 2 3 2 2" xfId="9651"/>
    <cellStyle name="Normaali 2 2 2 3 3" xfId="9652"/>
    <cellStyle name="Normaali 2 2 2 3 3 2" xfId="9653"/>
    <cellStyle name="Normaali 2 2 2 3 4" xfId="9654"/>
    <cellStyle name="Normaali 2 2 2 4" xfId="9655"/>
    <cellStyle name="Normaali 2 2 2 4 2" xfId="9656"/>
    <cellStyle name="Normaali 2 2 2 5" xfId="9657"/>
    <cellStyle name="Normaali 2 2 2 5 2" xfId="9658"/>
    <cellStyle name="Normaali 2 2 2 6" xfId="9659"/>
    <cellStyle name="Normaali 2 2 3" xfId="9660"/>
    <cellStyle name="Normaali 2 2 3 2" xfId="9661"/>
    <cellStyle name="Normaali 2 2 3 2 2" xfId="9662"/>
    <cellStyle name="Normaali 2 2 3 2 2 2" xfId="9663"/>
    <cellStyle name="Normaali 2 2 3 2 3" xfId="9664"/>
    <cellStyle name="Normaali 2 2 3 2 3 2" xfId="9665"/>
    <cellStyle name="Normaali 2 2 3 2 4" xfId="9666"/>
    <cellStyle name="Normaali 2 2 3 3" xfId="9667"/>
    <cellStyle name="Normaali 2 2 3 3 2" xfId="9668"/>
    <cellStyle name="Normaali 2 2 3 4" xfId="9669"/>
    <cellStyle name="Normaali 2 2 3 4 2" xfId="9670"/>
    <cellStyle name="Normaali 2 2 3 5" xfId="9671"/>
    <cellStyle name="Normaali 2 2 4" xfId="9672"/>
    <cellStyle name="Normaali 2 2 4 2" xfId="9673"/>
    <cellStyle name="Normaali 2 2 4 2 2" xfId="9674"/>
    <cellStyle name="Normaali 2 2 4 3" xfId="9675"/>
    <cellStyle name="Normaali 2 2 4 3 2" xfId="9676"/>
    <cellStyle name="Normaali 2 2 4 4" xfId="9677"/>
    <cellStyle name="Normaali 2 2 5" xfId="9678"/>
    <cellStyle name="Normaali 2 2 5 2" xfId="9679"/>
    <cellStyle name="Normaali 2 2 6" xfId="9680"/>
    <cellStyle name="Normaali 2 2 6 2" xfId="9681"/>
    <cellStyle name="Normaali 2 2 7" xfId="9682"/>
    <cellStyle name="Normaali 2 3" xfId="9683"/>
    <cellStyle name="Normaali 2 3 2" xfId="9684"/>
    <cellStyle name="Normaali 2 3 2 2" xfId="9685"/>
    <cellStyle name="Normaali 2 3 2 2 2" xfId="9686"/>
    <cellStyle name="Normaali 2 3 2 2 2 2" xfId="9687"/>
    <cellStyle name="Normaali 2 3 2 2 2 2 2" xfId="9688"/>
    <cellStyle name="Normaali 2 3 2 2 2 3" xfId="9689"/>
    <cellStyle name="Normaali 2 3 2 2 2 3 2" xfId="9690"/>
    <cellStyle name="Normaali 2 3 2 2 2 4" xfId="9691"/>
    <cellStyle name="Normaali 2 3 2 2 3" xfId="9692"/>
    <cellStyle name="Normaali 2 3 2 2 3 2" xfId="9693"/>
    <cellStyle name="Normaali 2 3 2 2 4" xfId="9694"/>
    <cellStyle name="Normaali 2 3 2 2 4 2" xfId="9695"/>
    <cellStyle name="Normaali 2 3 2 2 5" xfId="9696"/>
    <cellStyle name="Normaali 2 3 2 3" xfId="9697"/>
    <cellStyle name="Normaali 2 3 2 3 2" xfId="9698"/>
    <cellStyle name="Normaali 2 3 2 3 2 2" xfId="9699"/>
    <cellStyle name="Normaali 2 3 2 3 3" xfId="9700"/>
    <cellStyle name="Normaali 2 3 2 3 3 2" xfId="9701"/>
    <cellStyle name="Normaali 2 3 2 3 4" xfId="9702"/>
    <cellStyle name="Normaali 2 3 2 4" xfId="9703"/>
    <cellStyle name="Normaali 2 3 2 4 2" xfId="9704"/>
    <cellStyle name="Normaali 2 3 2 5" xfId="9705"/>
    <cellStyle name="Normaali 2 3 2 5 2" xfId="9706"/>
    <cellStyle name="Normaali 2 3 2 6" xfId="9707"/>
    <cellStyle name="Normaali 2 3 3" xfId="9708"/>
    <cellStyle name="Normaali 2 3 3 2" xfId="9709"/>
    <cellStyle name="Normaali 2 3 3 2 2" xfId="9710"/>
    <cellStyle name="Normaali 2 3 3 2 2 2" xfId="9711"/>
    <cellStyle name="Normaali 2 3 3 2 3" xfId="9712"/>
    <cellStyle name="Normaali 2 3 3 2 3 2" xfId="9713"/>
    <cellStyle name="Normaali 2 3 3 2 4" xfId="9714"/>
    <cellStyle name="Normaali 2 3 3 3" xfId="9715"/>
    <cellStyle name="Normaali 2 3 3 3 2" xfId="9716"/>
    <cellStyle name="Normaali 2 3 3 4" xfId="9717"/>
    <cellStyle name="Normaali 2 3 3 4 2" xfId="9718"/>
    <cellStyle name="Normaali 2 3 3 5" xfId="9719"/>
    <cellStyle name="Normaali 2 3 4" xfId="9720"/>
    <cellStyle name="Normaali 2 3 4 2" xfId="9721"/>
    <cellStyle name="Normaali 2 3 4 2 2" xfId="9722"/>
    <cellStyle name="Normaali 2 3 4 3" xfId="9723"/>
    <cellStyle name="Normaali 2 3 4 3 2" xfId="9724"/>
    <cellStyle name="Normaali 2 3 4 4" xfId="9725"/>
    <cellStyle name="Normaali 2 3 5" xfId="9726"/>
    <cellStyle name="Normaali 2 3 5 2" xfId="9727"/>
    <cellStyle name="Normaali 2 3 6" xfId="9728"/>
    <cellStyle name="Normaali 2 3 6 2" xfId="9729"/>
    <cellStyle name="Normaali 2 3 7" xfId="9730"/>
    <cellStyle name="Normaali 2 4" xfId="9731"/>
    <cellStyle name="Normaali 2 4 2" xfId="9732"/>
    <cellStyle name="Normaali 2 4 2 2" xfId="9733"/>
    <cellStyle name="Normaali 2 4 2 2 2" xfId="9734"/>
    <cellStyle name="Normaali 2 4 2 2 2 2" xfId="9735"/>
    <cellStyle name="Normaali 2 4 2 2 2 2 2" xfId="9736"/>
    <cellStyle name="Normaali 2 4 2 2 2 3" xfId="9737"/>
    <cellStyle name="Normaali 2 4 2 2 2 3 2" xfId="9738"/>
    <cellStyle name="Normaali 2 4 2 2 2 4" xfId="9739"/>
    <cellStyle name="Normaali 2 4 2 2 3" xfId="9740"/>
    <cellStyle name="Normaali 2 4 2 2 3 2" xfId="9741"/>
    <cellStyle name="Normaali 2 4 2 2 4" xfId="9742"/>
    <cellStyle name="Normaali 2 4 2 2 4 2" xfId="9743"/>
    <cellStyle name="Normaali 2 4 2 2 5" xfId="9744"/>
    <cellStyle name="Normaali 2 4 2 3" xfId="9745"/>
    <cellStyle name="Normaali 2 4 2 3 2" xfId="9746"/>
    <cellStyle name="Normaali 2 4 2 3 2 2" xfId="9747"/>
    <cellStyle name="Normaali 2 4 2 3 3" xfId="9748"/>
    <cellStyle name="Normaali 2 4 2 3 3 2" xfId="9749"/>
    <cellStyle name="Normaali 2 4 2 3 4" xfId="9750"/>
    <cellStyle name="Normaali 2 4 2 4" xfId="9751"/>
    <cellStyle name="Normaali 2 4 2 4 2" xfId="9752"/>
    <cellStyle name="Normaali 2 4 2 5" xfId="9753"/>
    <cellStyle name="Normaali 2 4 2 5 2" xfId="9754"/>
    <cellStyle name="Normaali 2 4 2 6" xfId="9755"/>
    <cellStyle name="Normaali 2 4 3" xfId="9756"/>
    <cellStyle name="Normaali 2 4 3 2" xfId="9757"/>
    <cellStyle name="Normaali 2 4 3 2 2" xfId="9758"/>
    <cellStyle name="Normaali 2 4 3 2 2 2" xfId="9759"/>
    <cellStyle name="Normaali 2 4 3 2 3" xfId="9760"/>
    <cellStyle name="Normaali 2 4 3 2 3 2" xfId="9761"/>
    <cellStyle name="Normaali 2 4 3 2 4" xfId="9762"/>
    <cellStyle name="Normaali 2 4 3 3" xfId="9763"/>
    <cellStyle name="Normaali 2 4 3 3 2" xfId="9764"/>
    <cellStyle name="Normaali 2 4 3 4" xfId="9765"/>
    <cellStyle name="Normaali 2 4 3 4 2" xfId="9766"/>
    <cellStyle name="Normaali 2 4 3 5" xfId="9767"/>
    <cellStyle name="Normaali 2 4 4" xfId="9768"/>
    <cellStyle name="Normaali 2 4 4 2" xfId="9769"/>
    <cellStyle name="Normaali 2 4 4 2 2" xfId="9770"/>
    <cellStyle name="Normaali 2 4 4 3" xfId="9771"/>
    <cellStyle name="Normaali 2 4 4 3 2" xfId="9772"/>
    <cellStyle name="Normaali 2 4 4 4" xfId="9773"/>
    <cellStyle name="Normaali 2 4 5" xfId="9774"/>
    <cellStyle name="Normaali 2 4 5 2" xfId="9775"/>
    <cellStyle name="Normaali 2 4 6" xfId="9776"/>
    <cellStyle name="Normaali 2 4 6 2" xfId="9777"/>
    <cellStyle name="Normaali 2 4 7" xfId="9778"/>
    <cellStyle name="Normaali 2 5" xfId="9779"/>
    <cellStyle name="Normaali 2 5 2" xfId="9780"/>
    <cellStyle name="Normaali 2 5 2 2" xfId="9781"/>
    <cellStyle name="Normaali 2 5 2 2 2" xfId="9782"/>
    <cellStyle name="Normaali 2 5 2 2 2 2" xfId="9783"/>
    <cellStyle name="Normaali 2 5 2 2 3" xfId="9784"/>
    <cellStyle name="Normaali 2 5 2 2 3 2" xfId="9785"/>
    <cellStyle name="Normaali 2 5 2 2 4" xfId="9786"/>
    <cellStyle name="Normaali 2 5 2 3" xfId="9787"/>
    <cellStyle name="Normaali 2 5 2 3 2" xfId="9788"/>
    <cellStyle name="Normaali 2 5 2 4" xfId="9789"/>
    <cellStyle name="Normaali 2 5 2 4 2" xfId="9790"/>
    <cellStyle name="Normaali 2 5 2 5" xfId="9791"/>
    <cellStyle name="Normaali 2 5 3" xfId="9792"/>
    <cellStyle name="Normaali 2 5 3 2" xfId="9793"/>
    <cellStyle name="Normaali 2 5 3 2 2" xfId="9794"/>
    <cellStyle name="Normaali 2 5 3 3" xfId="9795"/>
    <cellStyle name="Normaali 2 5 3 3 2" xfId="9796"/>
    <cellStyle name="Normaali 2 5 3 4" xfId="9797"/>
    <cellStyle name="Normaali 2 5 4" xfId="9798"/>
    <cellStyle name="Normaali 2 5 4 2" xfId="9799"/>
    <cellStyle name="Normaali 2 5 5" xfId="9800"/>
    <cellStyle name="Normaali 2 5 5 2" xfId="9801"/>
    <cellStyle name="Normaali 2 5 6" xfId="9802"/>
    <cellStyle name="Normaali 2 6" xfId="9803"/>
    <cellStyle name="Normaali 2 6 2" xfId="9804"/>
    <cellStyle name="Normaali 2 6 2 2" xfId="9805"/>
    <cellStyle name="Normaali 2 6 2 2 2" xfId="9806"/>
    <cellStyle name="Normaali 2 6 2 3" xfId="9807"/>
    <cellStyle name="Normaali 2 6 2 3 2" xfId="9808"/>
    <cellStyle name="Normaali 2 6 2 4" xfId="9809"/>
    <cellStyle name="Normaali 2 6 3" xfId="9810"/>
    <cellStyle name="Normaali 2 6 3 2" xfId="9811"/>
    <cellStyle name="Normaali 2 6 4" xfId="9812"/>
    <cellStyle name="Normaali 2 6 4 2" xfId="9813"/>
    <cellStyle name="Normaali 2 6 5" xfId="9814"/>
    <cellStyle name="Normaali 2 7" xfId="9815"/>
    <cellStyle name="Normaali 2 7 2" xfId="9816"/>
    <cellStyle name="Normaali 2 7 2 2" xfId="9817"/>
    <cellStyle name="Normaali 2 7 3" xfId="9818"/>
    <cellStyle name="Normaali 2 7 3 2" xfId="9819"/>
    <cellStyle name="Normaali 2 7 4" xfId="9820"/>
    <cellStyle name="Normaali 2 8" xfId="9821"/>
    <cellStyle name="Normaali 2 8 2" xfId="9822"/>
    <cellStyle name="Normaali 2 9" xfId="9823"/>
    <cellStyle name="Normaali 2 9 2" xfId="9824"/>
    <cellStyle name="Normaali 2_T_B1.2" xfId="9825"/>
    <cellStyle name="Normaali 3" xfId="9826"/>
    <cellStyle name="Normaali 3 10" xfId="9827"/>
    <cellStyle name="Normaali 3 2" xfId="9828"/>
    <cellStyle name="Normaali 3 2 2" xfId="9829"/>
    <cellStyle name="Normaali 3 2 2 2" xfId="9830"/>
    <cellStyle name="Normaali 3 2 2 2 2" xfId="9831"/>
    <cellStyle name="Normaali 3 2 2 2 2 2" xfId="9832"/>
    <cellStyle name="Normaali 3 2 2 2 2 2 2" xfId="9833"/>
    <cellStyle name="Normaali 3 2 2 2 2 3" xfId="9834"/>
    <cellStyle name="Normaali 3 2 2 2 2 3 2" xfId="9835"/>
    <cellStyle name="Normaali 3 2 2 2 2 4" xfId="9836"/>
    <cellStyle name="Normaali 3 2 2 2 3" xfId="9837"/>
    <cellStyle name="Normaali 3 2 2 2 3 2" xfId="9838"/>
    <cellStyle name="Normaali 3 2 2 2 4" xfId="9839"/>
    <cellStyle name="Normaali 3 2 2 2 4 2" xfId="9840"/>
    <cellStyle name="Normaali 3 2 2 2 5" xfId="9841"/>
    <cellStyle name="Normaali 3 2 2 3" xfId="9842"/>
    <cellStyle name="Normaali 3 2 2 3 2" xfId="9843"/>
    <cellStyle name="Normaali 3 2 2 3 2 2" xfId="9844"/>
    <cellStyle name="Normaali 3 2 2 3 3" xfId="9845"/>
    <cellStyle name="Normaali 3 2 2 3 3 2" xfId="9846"/>
    <cellStyle name="Normaali 3 2 2 3 4" xfId="9847"/>
    <cellStyle name="Normaali 3 2 2 4" xfId="9848"/>
    <cellStyle name="Normaali 3 2 2 4 2" xfId="9849"/>
    <cellStyle name="Normaali 3 2 2 5" xfId="9850"/>
    <cellStyle name="Normaali 3 2 2 5 2" xfId="9851"/>
    <cellStyle name="Normaali 3 2 2 6" xfId="9852"/>
    <cellStyle name="Normaali 3 2 3" xfId="9853"/>
    <cellStyle name="Normaali 3 2 3 2" xfId="9854"/>
    <cellStyle name="Normaali 3 2 3 2 2" xfId="9855"/>
    <cellStyle name="Normaali 3 2 3 2 2 2" xfId="9856"/>
    <cellStyle name="Normaali 3 2 3 2 3" xfId="9857"/>
    <cellStyle name="Normaali 3 2 3 2 3 2" xfId="9858"/>
    <cellStyle name="Normaali 3 2 3 2 4" xfId="9859"/>
    <cellStyle name="Normaali 3 2 3 3" xfId="9860"/>
    <cellStyle name="Normaali 3 2 3 3 2" xfId="9861"/>
    <cellStyle name="Normaali 3 2 3 4" xfId="9862"/>
    <cellStyle name="Normaali 3 2 3 4 2" xfId="9863"/>
    <cellStyle name="Normaali 3 2 3 5" xfId="9864"/>
    <cellStyle name="Normaali 3 2 4" xfId="9865"/>
    <cellStyle name="Normaali 3 2 4 2" xfId="9866"/>
    <cellStyle name="Normaali 3 2 4 2 2" xfId="9867"/>
    <cellStyle name="Normaali 3 2 4 3" xfId="9868"/>
    <cellStyle name="Normaali 3 2 4 3 2" xfId="9869"/>
    <cellStyle name="Normaali 3 2 4 4" xfId="9870"/>
    <cellStyle name="Normaali 3 2 5" xfId="9871"/>
    <cellStyle name="Normaali 3 2 5 2" xfId="9872"/>
    <cellStyle name="Normaali 3 2 6" xfId="9873"/>
    <cellStyle name="Normaali 3 2 6 2" xfId="9874"/>
    <cellStyle name="Normaali 3 2 7" xfId="9875"/>
    <cellStyle name="Normaali 3 3" xfId="9876"/>
    <cellStyle name="Normaali 3 3 2" xfId="9877"/>
    <cellStyle name="Normaali 3 3 2 2" xfId="9878"/>
    <cellStyle name="Normaali 3 3 2 2 2" xfId="9879"/>
    <cellStyle name="Normaali 3 3 2 2 2 2" xfId="9880"/>
    <cellStyle name="Normaali 3 3 2 2 2 2 2" xfId="9881"/>
    <cellStyle name="Normaali 3 3 2 2 2 3" xfId="9882"/>
    <cellStyle name="Normaali 3 3 2 2 2 3 2" xfId="9883"/>
    <cellStyle name="Normaali 3 3 2 2 2 4" xfId="9884"/>
    <cellStyle name="Normaali 3 3 2 2 3" xfId="9885"/>
    <cellStyle name="Normaali 3 3 2 2 3 2" xfId="9886"/>
    <cellStyle name="Normaali 3 3 2 2 4" xfId="9887"/>
    <cellStyle name="Normaali 3 3 2 2 4 2" xfId="9888"/>
    <cellStyle name="Normaali 3 3 2 2 5" xfId="9889"/>
    <cellStyle name="Normaali 3 3 2 3" xfId="9890"/>
    <cellStyle name="Normaali 3 3 2 3 2" xfId="9891"/>
    <cellStyle name="Normaali 3 3 2 3 2 2" xfId="9892"/>
    <cellStyle name="Normaali 3 3 2 3 3" xfId="9893"/>
    <cellStyle name="Normaali 3 3 2 3 3 2" xfId="9894"/>
    <cellStyle name="Normaali 3 3 2 3 4" xfId="9895"/>
    <cellStyle name="Normaali 3 3 2 4" xfId="9896"/>
    <cellStyle name="Normaali 3 3 2 4 2" xfId="9897"/>
    <cellStyle name="Normaali 3 3 2 5" xfId="9898"/>
    <cellStyle name="Normaali 3 3 2 5 2" xfId="9899"/>
    <cellStyle name="Normaali 3 3 2 6" xfId="9900"/>
    <cellStyle name="Normaali 3 3 3" xfId="9901"/>
    <cellStyle name="Normaali 3 3 3 2" xfId="9902"/>
    <cellStyle name="Normaali 3 3 3 2 2" xfId="9903"/>
    <cellStyle name="Normaali 3 3 3 2 2 2" xfId="9904"/>
    <cellStyle name="Normaali 3 3 3 2 3" xfId="9905"/>
    <cellStyle name="Normaali 3 3 3 2 3 2" xfId="9906"/>
    <cellStyle name="Normaali 3 3 3 2 4" xfId="9907"/>
    <cellStyle name="Normaali 3 3 3 3" xfId="9908"/>
    <cellStyle name="Normaali 3 3 3 3 2" xfId="9909"/>
    <cellStyle name="Normaali 3 3 3 4" xfId="9910"/>
    <cellStyle name="Normaali 3 3 3 4 2" xfId="9911"/>
    <cellStyle name="Normaali 3 3 3 5" xfId="9912"/>
    <cellStyle name="Normaali 3 3 4" xfId="9913"/>
    <cellStyle name="Normaali 3 3 4 2" xfId="9914"/>
    <cellStyle name="Normaali 3 3 4 2 2" xfId="9915"/>
    <cellStyle name="Normaali 3 3 4 3" xfId="9916"/>
    <cellStyle name="Normaali 3 3 4 3 2" xfId="9917"/>
    <cellStyle name="Normaali 3 3 4 4" xfId="9918"/>
    <cellStyle name="Normaali 3 3 5" xfId="9919"/>
    <cellStyle name="Normaali 3 3 5 2" xfId="9920"/>
    <cellStyle name="Normaali 3 3 6" xfId="9921"/>
    <cellStyle name="Normaali 3 3 6 2" xfId="9922"/>
    <cellStyle name="Normaali 3 3 7" xfId="9923"/>
    <cellStyle name="Normaali 3 4" xfId="9924"/>
    <cellStyle name="Normaali 3 4 2" xfId="9925"/>
    <cellStyle name="Normaali 3 4 2 2" xfId="9926"/>
    <cellStyle name="Normaali 3 4 2 2 2" xfId="9927"/>
    <cellStyle name="Normaali 3 4 2 2 2 2" xfId="9928"/>
    <cellStyle name="Normaali 3 4 2 2 2 2 2" xfId="9929"/>
    <cellStyle name="Normaali 3 4 2 2 2 3" xfId="9930"/>
    <cellStyle name="Normaali 3 4 2 2 2 3 2" xfId="9931"/>
    <cellStyle name="Normaali 3 4 2 2 2 4" xfId="9932"/>
    <cellStyle name="Normaali 3 4 2 2 3" xfId="9933"/>
    <cellStyle name="Normaali 3 4 2 2 3 2" xfId="9934"/>
    <cellStyle name="Normaali 3 4 2 2 4" xfId="9935"/>
    <cellStyle name="Normaali 3 4 2 2 4 2" xfId="9936"/>
    <cellStyle name="Normaali 3 4 2 2 5" xfId="9937"/>
    <cellStyle name="Normaali 3 4 2 3" xfId="9938"/>
    <cellStyle name="Normaali 3 4 2 3 2" xfId="9939"/>
    <cellStyle name="Normaali 3 4 2 3 2 2" xfId="9940"/>
    <cellStyle name="Normaali 3 4 2 3 3" xfId="9941"/>
    <cellStyle name="Normaali 3 4 2 3 3 2" xfId="9942"/>
    <cellStyle name="Normaali 3 4 2 3 4" xfId="9943"/>
    <cellStyle name="Normaali 3 4 2 4" xfId="9944"/>
    <cellStyle name="Normaali 3 4 2 4 2" xfId="9945"/>
    <cellStyle name="Normaali 3 4 2 5" xfId="9946"/>
    <cellStyle name="Normaali 3 4 2 5 2" xfId="9947"/>
    <cellStyle name="Normaali 3 4 2 6" xfId="9948"/>
    <cellStyle name="Normaali 3 4 3" xfId="9949"/>
    <cellStyle name="Normaali 3 4 3 2" xfId="9950"/>
    <cellStyle name="Normaali 3 4 3 2 2" xfId="9951"/>
    <cellStyle name="Normaali 3 4 3 2 2 2" xfId="9952"/>
    <cellStyle name="Normaali 3 4 3 2 3" xfId="9953"/>
    <cellStyle name="Normaali 3 4 3 2 3 2" xfId="9954"/>
    <cellStyle name="Normaali 3 4 3 2 4" xfId="9955"/>
    <cellStyle name="Normaali 3 4 3 3" xfId="9956"/>
    <cellStyle name="Normaali 3 4 3 3 2" xfId="9957"/>
    <cellStyle name="Normaali 3 4 3 4" xfId="9958"/>
    <cellStyle name="Normaali 3 4 3 4 2" xfId="9959"/>
    <cellStyle name="Normaali 3 4 3 5" xfId="9960"/>
    <cellStyle name="Normaali 3 4 4" xfId="9961"/>
    <cellStyle name="Normaali 3 4 4 2" xfId="9962"/>
    <cellStyle name="Normaali 3 4 4 2 2" xfId="9963"/>
    <cellStyle name="Normaali 3 4 4 3" xfId="9964"/>
    <cellStyle name="Normaali 3 4 4 3 2" xfId="9965"/>
    <cellStyle name="Normaali 3 4 4 4" xfId="9966"/>
    <cellStyle name="Normaali 3 4 5" xfId="9967"/>
    <cellStyle name="Normaali 3 4 5 2" xfId="9968"/>
    <cellStyle name="Normaali 3 4 6" xfId="9969"/>
    <cellStyle name="Normaali 3 4 6 2" xfId="9970"/>
    <cellStyle name="Normaali 3 4 7" xfId="9971"/>
    <cellStyle name="Normaali 3 5" xfId="9972"/>
    <cellStyle name="Normaali 3 5 2" xfId="9973"/>
    <cellStyle name="Normaali 3 5 2 2" xfId="9974"/>
    <cellStyle name="Normaali 3 5 2 2 2" xfId="9975"/>
    <cellStyle name="Normaali 3 5 2 2 2 2" xfId="9976"/>
    <cellStyle name="Normaali 3 5 2 2 3" xfId="9977"/>
    <cellStyle name="Normaali 3 5 2 2 3 2" xfId="9978"/>
    <cellStyle name="Normaali 3 5 2 2 4" xfId="9979"/>
    <cellStyle name="Normaali 3 5 2 3" xfId="9980"/>
    <cellStyle name="Normaali 3 5 2 3 2" xfId="9981"/>
    <cellStyle name="Normaali 3 5 2 4" xfId="9982"/>
    <cellStyle name="Normaali 3 5 2 4 2" xfId="9983"/>
    <cellStyle name="Normaali 3 5 2 5" xfId="9984"/>
    <cellStyle name="Normaali 3 5 3" xfId="9985"/>
    <cellStyle name="Normaali 3 5 3 2" xfId="9986"/>
    <cellStyle name="Normaali 3 5 3 2 2" xfId="9987"/>
    <cellStyle name="Normaali 3 5 3 3" xfId="9988"/>
    <cellStyle name="Normaali 3 5 3 3 2" xfId="9989"/>
    <cellStyle name="Normaali 3 5 3 4" xfId="9990"/>
    <cellStyle name="Normaali 3 5 4" xfId="9991"/>
    <cellStyle name="Normaali 3 5 4 2" xfId="9992"/>
    <cellStyle name="Normaali 3 5 5" xfId="9993"/>
    <cellStyle name="Normaali 3 5 5 2" xfId="9994"/>
    <cellStyle name="Normaali 3 5 6" xfId="9995"/>
    <cellStyle name="Normaali 3 6" xfId="9996"/>
    <cellStyle name="Normaali 3 6 2" xfId="9997"/>
    <cellStyle name="Normaali 3 6 2 2" xfId="9998"/>
    <cellStyle name="Normaali 3 6 2 2 2" xfId="9999"/>
    <cellStyle name="Normaali 3 6 2 3" xfId="10000"/>
    <cellStyle name="Normaali 3 6 2 3 2" xfId="10001"/>
    <cellStyle name="Normaali 3 6 2 4" xfId="10002"/>
    <cellStyle name="Normaali 3 6 3" xfId="10003"/>
    <cellStyle name="Normaali 3 6 3 2" xfId="10004"/>
    <cellStyle name="Normaali 3 6 4" xfId="10005"/>
    <cellStyle name="Normaali 3 6 4 2" xfId="10006"/>
    <cellStyle name="Normaali 3 6 5" xfId="10007"/>
    <cellStyle name="Normaali 3 7" xfId="10008"/>
    <cellStyle name="Normaali 3 7 2" xfId="10009"/>
    <cellStyle name="Normaali 3 7 2 2" xfId="10010"/>
    <cellStyle name="Normaali 3 7 3" xfId="10011"/>
    <cellStyle name="Normaali 3 7 3 2" xfId="10012"/>
    <cellStyle name="Normaali 3 7 4" xfId="10013"/>
    <cellStyle name="Normaali 3 8" xfId="10014"/>
    <cellStyle name="Normaali 3 8 2" xfId="10015"/>
    <cellStyle name="Normaali 3 9" xfId="10016"/>
    <cellStyle name="Normaali 3 9 2" xfId="10017"/>
    <cellStyle name="Normaali 3_T_B1.2" xfId="10018"/>
    <cellStyle name="Normal" xfId="0" builtinId="0"/>
    <cellStyle name="Normal - Style1" xfId="10019"/>
    <cellStyle name="Normal 10" xfId="10020"/>
    <cellStyle name="Normal 10 2" xfId="10021"/>
    <cellStyle name="Normal 10 2 2" xfId="10022"/>
    <cellStyle name="Normal 10 2 2 2" xfId="10023"/>
    <cellStyle name="Normal 10 2 3" xfId="10024"/>
    <cellStyle name="Normal 10 2 4" xfId="10025"/>
    <cellStyle name="Normal 10 3" xfId="10026"/>
    <cellStyle name="Normal 10 3 2" xfId="10027"/>
    <cellStyle name="Normal 10 3 3" xfId="10028"/>
    <cellStyle name="Normal 10 4" xfId="10029"/>
    <cellStyle name="Normal 10 5" xfId="10030"/>
    <cellStyle name="Normal 11" xfId="10031"/>
    <cellStyle name="Normal 11 10" xfId="10032"/>
    <cellStyle name="Normal 11 11" xfId="10033"/>
    <cellStyle name="Normal 11 2" xfId="10034"/>
    <cellStyle name="Normal 11 2 10" xfId="10035"/>
    <cellStyle name="Normal 11 2 10 2" xfId="10036"/>
    <cellStyle name="Normal 11 2 11" xfId="10037"/>
    <cellStyle name="Normal 11 2 11 2" xfId="10038"/>
    <cellStyle name="Normal 11 2 12" xfId="10039"/>
    <cellStyle name="Normal 11 2 13" xfId="10040"/>
    <cellStyle name="Normal 11 2 2" xfId="10041"/>
    <cellStyle name="Normal 11 2 2 2" xfId="10042"/>
    <cellStyle name="Normal 11 2 2 2 2" xfId="10043"/>
    <cellStyle name="Normal 11 2 2 2 2 2" xfId="10044"/>
    <cellStyle name="Normal 11 2 2 2 2 2 2" xfId="10045"/>
    <cellStyle name="Normal 11 2 2 2 2 2 2 2" xfId="10046"/>
    <cellStyle name="Normal 11 2 2 2 2 2 3" xfId="10047"/>
    <cellStyle name="Normal 11 2 2 2 2 2 3 2" xfId="10048"/>
    <cellStyle name="Normal 11 2 2 2 2 2 4" xfId="10049"/>
    <cellStyle name="Normal 11 2 2 2 2 3" xfId="10050"/>
    <cellStyle name="Normal 11 2 2 2 2 3 2" xfId="10051"/>
    <cellStyle name="Normal 11 2 2 2 2 4" xfId="10052"/>
    <cellStyle name="Normal 11 2 2 2 2 4 2" xfId="10053"/>
    <cellStyle name="Normal 11 2 2 2 2 5" xfId="10054"/>
    <cellStyle name="Normal 11 2 2 2 3" xfId="10055"/>
    <cellStyle name="Normal 11 2 2 2 3 2" xfId="10056"/>
    <cellStyle name="Normal 11 2 2 2 3 2 2" xfId="10057"/>
    <cellStyle name="Normal 11 2 2 2 3 3" xfId="10058"/>
    <cellStyle name="Normal 11 2 2 2 3 3 2" xfId="10059"/>
    <cellStyle name="Normal 11 2 2 2 3 4" xfId="10060"/>
    <cellStyle name="Normal 11 2 2 2 4" xfId="10061"/>
    <cellStyle name="Normal 11 2 2 2 4 2" xfId="10062"/>
    <cellStyle name="Normal 11 2 2 2 5" xfId="10063"/>
    <cellStyle name="Normal 11 2 2 2 5 2" xfId="10064"/>
    <cellStyle name="Normal 11 2 2 2 6" xfId="10065"/>
    <cellStyle name="Normal 11 2 2 3" xfId="10066"/>
    <cellStyle name="Normal 11 2 2 3 2" xfId="10067"/>
    <cellStyle name="Normal 11 2 2 3 2 2" xfId="10068"/>
    <cellStyle name="Normal 11 2 2 3 2 2 2" xfId="10069"/>
    <cellStyle name="Normal 11 2 2 3 2 3" xfId="10070"/>
    <cellStyle name="Normal 11 2 2 3 2 3 2" xfId="10071"/>
    <cellStyle name="Normal 11 2 2 3 2 4" xfId="10072"/>
    <cellStyle name="Normal 11 2 2 3 3" xfId="10073"/>
    <cellStyle name="Normal 11 2 2 3 3 2" xfId="10074"/>
    <cellStyle name="Normal 11 2 2 3 4" xfId="10075"/>
    <cellStyle name="Normal 11 2 2 3 4 2" xfId="10076"/>
    <cellStyle name="Normal 11 2 2 3 5" xfId="10077"/>
    <cellStyle name="Normal 11 2 2 4" xfId="10078"/>
    <cellStyle name="Normal 11 2 2 4 2" xfId="10079"/>
    <cellStyle name="Normal 11 2 2 4 2 2" xfId="10080"/>
    <cellStyle name="Normal 11 2 2 4 3" xfId="10081"/>
    <cellStyle name="Normal 11 2 2 4 3 2" xfId="10082"/>
    <cellStyle name="Normal 11 2 2 4 4" xfId="10083"/>
    <cellStyle name="Normal 11 2 2 5" xfId="10084"/>
    <cellStyle name="Normal 11 2 2 5 2" xfId="10085"/>
    <cellStyle name="Normal 11 2 2 6" xfId="10086"/>
    <cellStyle name="Normal 11 2 2 6 2" xfId="10087"/>
    <cellStyle name="Normal 11 2 2 7" xfId="10088"/>
    <cellStyle name="Normal 11 2 3" xfId="10089"/>
    <cellStyle name="Normal 11 2 3 2" xfId="10090"/>
    <cellStyle name="Normal 11 2 3 2 2" xfId="10091"/>
    <cellStyle name="Normal 11 2 3 2 2 2" xfId="10092"/>
    <cellStyle name="Normal 11 2 3 2 2 2 2" xfId="10093"/>
    <cellStyle name="Normal 11 2 3 2 2 2 2 2" xfId="10094"/>
    <cellStyle name="Normal 11 2 3 2 2 2 3" xfId="10095"/>
    <cellStyle name="Normal 11 2 3 2 2 2 3 2" xfId="10096"/>
    <cellStyle name="Normal 11 2 3 2 2 2 4" xfId="10097"/>
    <cellStyle name="Normal 11 2 3 2 2 3" xfId="10098"/>
    <cellStyle name="Normal 11 2 3 2 2 3 2" xfId="10099"/>
    <cellStyle name="Normal 11 2 3 2 2 4" xfId="10100"/>
    <cellStyle name="Normal 11 2 3 2 2 4 2" xfId="10101"/>
    <cellStyle name="Normal 11 2 3 2 2 5" xfId="10102"/>
    <cellStyle name="Normal 11 2 3 2 3" xfId="10103"/>
    <cellStyle name="Normal 11 2 3 2 3 2" xfId="10104"/>
    <cellStyle name="Normal 11 2 3 2 3 2 2" xfId="10105"/>
    <cellStyle name="Normal 11 2 3 2 3 3" xfId="10106"/>
    <cellStyle name="Normal 11 2 3 2 3 3 2" xfId="10107"/>
    <cellStyle name="Normal 11 2 3 2 3 4" xfId="10108"/>
    <cellStyle name="Normal 11 2 3 2 4" xfId="10109"/>
    <cellStyle name="Normal 11 2 3 2 4 2" xfId="10110"/>
    <cellStyle name="Normal 11 2 3 2 5" xfId="10111"/>
    <cellStyle name="Normal 11 2 3 2 5 2" xfId="10112"/>
    <cellStyle name="Normal 11 2 3 2 6" xfId="10113"/>
    <cellStyle name="Normal 11 2 3 3" xfId="10114"/>
    <cellStyle name="Normal 11 2 3 3 2" xfId="10115"/>
    <cellStyle name="Normal 11 2 3 3 2 2" xfId="10116"/>
    <cellStyle name="Normal 11 2 3 3 2 2 2" xfId="10117"/>
    <cellStyle name="Normal 11 2 3 3 2 3" xfId="10118"/>
    <cellStyle name="Normal 11 2 3 3 2 3 2" xfId="10119"/>
    <cellStyle name="Normal 11 2 3 3 2 4" xfId="10120"/>
    <cellStyle name="Normal 11 2 3 3 3" xfId="10121"/>
    <cellStyle name="Normal 11 2 3 3 3 2" xfId="10122"/>
    <cellStyle name="Normal 11 2 3 3 4" xfId="10123"/>
    <cellStyle name="Normal 11 2 3 3 4 2" xfId="10124"/>
    <cellStyle name="Normal 11 2 3 3 5" xfId="10125"/>
    <cellStyle name="Normal 11 2 3 4" xfId="10126"/>
    <cellStyle name="Normal 11 2 3 4 2" xfId="10127"/>
    <cellStyle name="Normal 11 2 3 4 2 2" xfId="10128"/>
    <cellStyle name="Normal 11 2 3 4 3" xfId="10129"/>
    <cellStyle name="Normal 11 2 3 4 3 2" xfId="10130"/>
    <cellStyle name="Normal 11 2 3 4 4" xfId="10131"/>
    <cellStyle name="Normal 11 2 3 5" xfId="10132"/>
    <cellStyle name="Normal 11 2 3 5 2" xfId="10133"/>
    <cellStyle name="Normal 11 2 3 6" xfId="10134"/>
    <cellStyle name="Normal 11 2 3 6 2" xfId="10135"/>
    <cellStyle name="Normal 11 2 3 7" xfId="10136"/>
    <cellStyle name="Normal 11 2 4" xfId="10137"/>
    <cellStyle name="Normal 11 2 4 2" xfId="10138"/>
    <cellStyle name="Normal 11 2 4 2 2" xfId="10139"/>
    <cellStyle name="Normal 11 2 4 2 2 2" xfId="10140"/>
    <cellStyle name="Normal 11 2 4 2 2 2 2" xfId="10141"/>
    <cellStyle name="Normal 11 2 4 2 2 2 2 2" xfId="10142"/>
    <cellStyle name="Normal 11 2 4 2 2 2 3" xfId="10143"/>
    <cellStyle name="Normal 11 2 4 2 2 2 3 2" xfId="10144"/>
    <cellStyle name="Normal 11 2 4 2 2 2 4" xfId="10145"/>
    <cellStyle name="Normal 11 2 4 2 2 3" xfId="10146"/>
    <cellStyle name="Normal 11 2 4 2 2 3 2" xfId="10147"/>
    <cellStyle name="Normal 11 2 4 2 2 4" xfId="10148"/>
    <cellStyle name="Normal 11 2 4 2 2 4 2" xfId="10149"/>
    <cellStyle name="Normal 11 2 4 2 2 5" xfId="10150"/>
    <cellStyle name="Normal 11 2 4 2 3" xfId="10151"/>
    <cellStyle name="Normal 11 2 4 2 3 2" xfId="10152"/>
    <cellStyle name="Normal 11 2 4 2 3 2 2" xfId="10153"/>
    <cellStyle name="Normal 11 2 4 2 3 3" xfId="10154"/>
    <cellStyle name="Normal 11 2 4 2 3 3 2" xfId="10155"/>
    <cellStyle name="Normal 11 2 4 2 3 4" xfId="10156"/>
    <cellStyle name="Normal 11 2 4 2 4" xfId="10157"/>
    <cellStyle name="Normal 11 2 4 2 4 2" xfId="10158"/>
    <cellStyle name="Normal 11 2 4 2 5" xfId="10159"/>
    <cellStyle name="Normal 11 2 4 2 5 2" xfId="10160"/>
    <cellStyle name="Normal 11 2 4 2 6" xfId="10161"/>
    <cellStyle name="Normal 11 2 4 3" xfId="10162"/>
    <cellStyle name="Normal 11 2 4 3 2" xfId="10163"/>
    <cellStyle name="Normal 11 2 4 3 2 2" xfId="10164"/>
    <cellStyle name="Normal 11 2 4 3 2 2 2" xfId="10165"/>
    <cellStyle name="Normal 11 2 4 3 2 3" xfId="10166"/>
    <cellStyle name="Normal 11 2 4 3 2 3 2" xfId="10167"/>
    <cellStyle name="Normal 11 2 4 3 2 4" xfId="10168"/>
    <cellStyle name="Normal 11 2 4 3 3" xfId="10169"/>
    <cellStyle name="Normal 11 2 4 3 3 2" xfId="10170"/>
    <cellStyle name="Normal 11 2 4 3 4" xfId="10171"/>
    <cellStyle name="Normal 11 2 4 3 4 2" xfId="10172"/>
    <cellStyle name="Normal 11 2 4 3 5" xfId="10173"/>
    <cellStyle name="Normal 11 2 4 4" xfId="10174"/>
    <cellStyle name="Normal 11 2 4 4 2" xfId="10175"/>
    <cellStyle name="Normal 11 2 4 4 2 2" xfId="10176"/>
    <cellStyle name="Normal 11 2 4 4 3" xfId="10177"/>
    <cellStyle name="Normal 11 2 4 4 3 2" xfId="10178"/>
    <cellStyle name="Normal 11 2 4 4 4" xfId="10179"/>
    <cellStyle name="Normal 11 2 4 5" xfId="10180"/>
    <cellStyle name="Normal 11 2 4 5 2" xfId="10181"/>
    <cellStyle name="Normal 11 2 4 6" xfId="10182"/>
    <cellStyle name="Normal 11 2 4 6 2" xfId="10183"/>
    <cellStyle name="Normal 11 2 4 7" xfId="10184"/>
    <cellStyle name="Normal 11 2 5" xfId="10185"/>
    <cellStyle name="Normal 11 2 5 2" xfId="10186"/>
    <cellStyle name="Normal 11 2 5 2 2" xfId="10187"/>
    <cellStyle name="Normal 11 2 5 2 2 2" xfId="10188"/>
    <cellStyle name="Normal 11 2 5 2 2 2 2" xfId="10189"/>
    <cellStyle name="Normal 11 2 5 2 2 2 2 2" xfId="10190"/>
    <cellStyle name="Normal 11 2 5 2 2 2 3" xfId="10191"/>
    <cellStyle name="Normal 11 2 5 2 2 2 3 2" xfId="10192"/>
    <cellStyle name="Normal 11 2 5 2 2 2 4" xfId="10193"/>
    <cellStyle name="Normal 11 2 5 2 2 3" xfId="10194"/>
    <cellStyle name="Normal 11 2 5 2 2 3 2" xfId="10195"/>
    <cellStyle name="Normal 11 2 5 2 2 4" xfId="10196"/>
    <cellStyle name="Normal 11 2 5 2 2 4 2" xfId="10197"/>
    <cellStyle name="Normal 11 2 5 2 2 5" xfId="10198"/>
    <cellStyle name="Normal 11 2 5 2 3" xfId="10199"/>
    <cellStyle name="Normal 11 2 5 2 3 2" xfId="10200"/>
    <cellStyle name="Normal 11 2 5 2 3 2 2" xfId="10201"/>
    <cellStyle name="Normal 11 2 5 2 3 3" xfId="10202"/>
    <cellStyle name="Normal 11 2 5 2 3 3 2" xfId="10203"/>
    <cellStyle name="Normal 11 2 5 2 3 4" xfId="10204"/>
    <cellStyle name="Normal 11 2 5 2 4" xfId="10205"/>
    <cellStyle name="Normal 11 2 5 2 4 2" xfId="10206"/>
    <cellStyle name="Normal 11 2 5 2 5" xfId="10207"/>
    <cellStyle name="Normal 11 2 5 2 5 2" xfId="10208"/>
    <cellStyle name="Normal 11 2 5 2 6" xfId="10209"/>
    <cellStyle name="Normal 11 2 5 3" xfId="10210"/>
    <cellStyle name="Normal 11 2 5 3 2" xfId="10211"/>
    <cellStyle name="Normal 11 2 5 3 2 2" xfId="10212"/>
    <cellStyle name="Normal 11 2 5 3 2 2 2" xfId="10213"/>
    <cellStyle name="Normal 11 2 5 3 2 3" xfId="10214"/>
    <cellStyle name="Normal 11 2 5 3 2 3 2" xfId="10215"/>
    <cellStyle name="Normal 11 2 5 3 2 4" xfId="10216"/>
    <cellStyle name="Normal 11 2 5 3 3" xfId="10217"/>
    <cellStyle name="Normal 11 2 5 3 3 2" xfId="10218"/>
    <cellStyle name="Normal 11 2 5 3 4" xfId="10219"/>
    <cellStyle name="Normal 11 2 5 3 4 2" xfId="10220"/>
    <cellStyle name="Normal 11 2 5 3 5" xfId="10221"/>
    <cellStyle name="Normal 11 2 5 4" xfId="10222"/>
    <cellStyle name="Normal 11 2 5 4 2" xfId="10223"/>
    <cellStyle name="Normal 11 2 5 4 2 2" xfId="10224"/>
    <cellStyle name="Normal 11 2 5 4 3" xfId="10225"/>
    <cellStyle name="Normal 11 2 5 4 3 2" xfId="10226"/>
    <cellStyle name="Normal 11 2 5 4 4" xfId="10227"/>
    <cellStyle name="Normal 11 2 5 5" xfId="10228"/>
    <cellStyle name="Normal 11 2 5 5 2" xfId="10229"/>
    <cellStyle name="Normal 11 2 5 6" xfId="10230"/>
    <cellStyle name="Normal 11 2 5 6 2" xfId="10231"/>
    <cellStyle name="Normal 11 2 5 7" xfId="10232"/>
    <cellStyle name="Normal 11 2 6" xfId="10233"/>
    <cellStyle name="Normal 11 2 6 2" xfId="10234"/>
    <cellStyle name="Normal 11 2 6 2 2" xfId="10235"/>
    <cellStyle name="Normal 11 2 6 2 2 2" xfId="10236"/>
    <cellStyle name="Normal 11 2 6 2 2 2 2" xfId="10237"/>
    <cellStyle name="Normal 11 2 6 2 2 2 2 2" xfId="10238"/>
    <cellStyle name="Normal 11 2 6 2 2 2 3" xfId="10239"/>
    <cellStyle name="Normal 11 2 6 2 2 2 3 2" xfId="10240"/>
    <cellStyle name="Normal 11 2 6 2 2 2 4" xfId="10241"/>
    <cellStyle name="Normal 11 2 6 2 2 3" xfId="10242"/>
    <cellStyle name="Normal 11 2 6 2 2 3 2" xfId="10243"/>
    <cellStyle name="Normal 11 2 6 2 2 4" xfId="10244"/>
    <cellStyle name="Normal 11 2 6 2 2 4 2" xfId="10245"/>
    <cellStyle name="Normal 11 2 6 2 2 5" xfId="10246"/>
    <cellStyle name="Normal 11 2 6 2 3" xfId="10247"/>
    <cellStyle name="Normal 11 2 6 2 3 2" xfId="10248"/>
    <cellStyle name="Normal 11 2 6 2 3 2 2" xfId="10249"/>
    <cellStyle name="Normal 11 2 6 2 3 3" xfId="10250"/>
    <cellStyle name="Normal 11 2 6 2 3 3 2" xfId="10251"/>
    <cellStyle name="Normal 11 2 6 2 3 4" xfId="10252"/>
    <cellStyle name="Normal 11 2 6 2 4" xfId="10253"/>
    <cellStyle name="Normal 11 2 6 2 4 2" xfId="10254"/>
    <cellStyle name="Normal 11 2 6 2 5" xfId="10255"/>
    <cellStyle name="Normal 11 2 6 2 5 2" xfId="10256"/>
    <cellStyle name="Normal 11 2 6 2 6" xfId="10257"/>
    <cellStyle name="Normal 11 2 6 3" xfId="10258"/>
    <cellStyle name="Normal 11 2 6 3 2" xfId="10259"/>
    <cellStyle name="Normal 11 2 6 3 2 2" xfId="10260"/>
    <cellStyle name="Normal 11 2 6 3 2 2 2" xfId="10261"/>
    <cellStyle name="Normal 11 2 6 3 2 3" xfId="10262"/>
    <cellStyle name="Normal 11 2 6 3 2 3 2" xfId="10263"/>
    <cellStyle name="Normal 11 2 6 3 2 4" xfId="10264"/>
    <cellStyle name="Normal 11 2 6 3 3" xfId="10265"/>
    <cellStyle name="Normal 11 2 6 3 3 2" xfId="10266"/>
    <cellStyle name="Normal 11 2 6 3 4" xfId="10267"/>
    <cellStyle name="Normal 11 2 6 3 4 2" xfId="10268"/>
    <cellStyle name="Normal 11 2 6 3 5" xfId="10269"/>
    <cellStyle name="Normal 11 2 6 4" xfId="10270"/>
    <cellStyle name="Normal 11 2 6 4 2" xfId="10271"/>
    <cellStyle name="Normal 11 2 6 4 2 2" xfId="10272"/>
    <cellStyle name="Normal 11 2 6 4 3" xfId="10273"/>
    <cellStyle name="Normal 11 2 6 4 3 2" xfId="10274"/>
    <cellStyle name="Normal 11 2 6 4 4" xfId="10275"/>
    <cellStyle name="Normal 11 2 6 5" xfId="10276"/>
    <cellStyle name="Normal 11 2 6 5 2" xfId="10277"/>
    <cellStyle name="Normal 11 2 6 6" xfId="10278"/>
    <cellStyle name="Normal 11 2 6 6 2" xfId="10279"/>
    <cellStyle name="Normal 11 2 6 7" xfId="10280"/>
    <cellStyle name="Normal 11 2 7" xfId="10281"/>
    <cellStyle name="Normal 11 2 7 2" xfId="10282"/>
    <cellStyle name="Normal 11 2 7 2 2" xfId="10283"/>
    <cellStyle name="Normal 11 2 7 2 2 2" xfId="10284"/>
    <cellStyle name="Normal 11 2 7 2 2 2 2" xfId="10285"/>
    <cellStyle name="Normal 11 2 7 2 2 3" xfId="10286"/>
    <cellStyle name="Normal 11 2 7 2 2 3 2" xfId="10287"/>
    <cellStyle name="Normal 11 2 7 2 2 4" xfId="10288"/>
    <cellStyle name="Normal 11 2 7 2 3" xfId="10289"/>
    <cellStyle name="Normal 11 2 7 2 3 2" xfId="10290"/>
    <cellStyle name="Normal 11 2 7 2 4" xfId="10291"/>
    <cellStyle name="Normal 11 2 7 2 4 2" xfId="10292"/>
    <cellStyle name="Normal 11 2 7 2 5" xfId="10293"/>
    <cellStyle name="Normal 11 2 7 3" xfId="10294"/>
    <cellStyle name="Normal 11 2 7 3 2" xfId="10295"/>
    <cellStyle name="Normal 11 2 7 3 2 2" xfId="10296"/>
    <cellStyle name="Normal 11 2 7 3 3" xfId="10297"/>
    <cellStyle name="Normal 11 2 7 3 3 2" xfId="10298"/>
    <cellStyle name="Normal 11 2 7 3 4" xfId="10299"/>
    <cellStyle name="Normal 11 2 7 4" xfId="10300"/>
    <cellStyle name="Normal 11 2 7 4 2" xfId="10301"/>
    <cellStyle name="Normal 11 2 7 5" xfId="10302"/>
    <cellStyle name="Normal 11 2 7 5 2" xfId="10303"/>
    <cellStyle name="Normal 11 2 7 6" xfId="10304"/>
    <cellStyle name="Normal 11 2 8" xfId="10305"/>
    <cellStyle name="Normal 11 2 8 2" xfId="10306"/>
    <cellStyle name="Normal 11 2 8 2 2" xfId="10307"/>
    <cellStyle name="Normal 11 2 8 2 2 2" xfId="10308"/>
    <cellStyle name="Normal 11 2 8 2 3" xfId="10309"/>
    <cellStyle name="Normal 11 2 8 2 3 2" xfId="10310"/>
    <cellStyle name="Normal 11 2 8 2 4" xfId="10311"/>
    <cellStyle name="Normal 11 2 8 3" xfId="10312"/>
    <cellStyle name="Normal 11 2 8 3 2" xfId="10313"/>
    <cellStyle name="Normal 11 2 8 4" xfId="10314"/>
    <cellStyle name="Normal 11 2 8 4 2" xfId="10315"/>
    <cellStyle name="Normal 11 2 8 5" xfId="10316"/>
    <cellStyle name="Normal 11 2 9" xfId="10317"/>
    <cellStyle name="Normal 11 2 9 2" xfId="10318"/>
    <cellStyle name="Normal 11 2 9 2 2" xfId="10319"/>
    <cellStyle name="Normal 11 2 9 3" xfId="10320"/>
    <cellStyle name="Normal 11 2 9 3 2" xfId="10321"/>
    <cellStyle name="Normal 11 2 9 4" xfId="10322"/>
    <cellStyle name="Normal 11 2_T_B1.2" xfId="10323"/>
    <cellStyle name="Normal 11 3" xfId="10324"/>
    <cellStyle name="Normal 11 3 2" xfId="10325"/>
    <cellStyle name="Normal 11 3 2 2" xfId="10326"/>
    <cellStyle name="Normal 11 3 2 3" xfId="10327"/>
    <cellStyle name="Normal 11 3 3" xfId="10328"/>
    <cellStyle name="Normal 11 3 4" xfId="10329"/>
    <cellStyle name="Normal 11 4" xfId="10330"/>
    <cellStyle name="Normal 11 4 2" xfId="10331"/>
    <cellStyle name="Normal 11 4 2 2" xfId="10332"/>
    <cellStyle name="Normal 11 4 2 3" xfId="10333"/>
    <cellStyle name="Normal 11 4 3" xfId="10334"/>
    <cellStyle name="Normal 11 4 4" xfId="10335"/>
    <cellStyle name="Normal 11 5" xfId="10336"/>
    <cellStyle name="Normal 11 5 2" xfId="10337"/>
    <cellStyle name="Normal 11 5 2 2" xfId="10338"/>
    <cellStyle name="Normal 11 5 3" xfId="10339"/>
    <cellStyle name="Normal 11 6" xfId="10340"/>
    <cellStyle name="Normal 11 6 2" xfId="10341"/>
    <cellStyle name="Normal 11 6 2 2" xfId="10342"/>
    <cellStyle name="Normal 11 6 2 3" xfId="10343"/>
    <cellStyle name="Normal 11 6 3" xfId="10344"/>
    <cellStyle name="Normal 11 6 3 2" xfId="10345"/>
    <cellStyle name="Normal 11 6 4" xfId="10346"/>
    <cellStyle name="Normal 11 6 4 2" xfId="10347"/>
    <cellStyle name="Normal 11 6 5" xfId="10348"/>
    <cellStyle name="Normal 11 7" xfId="10349"/>
    <cellStyle name="Normal 11 7 2" xfId="10350"/>
    <cellStyle name="Normal 11 8" xfId="10351"/>
    <cellStyle name="Normal 11 9" xfId="10352"/>
    <cellStyle name="Normal 11_T_B1.2" xfId="10353"/>
    <cellStyle name="Normal 12" xfId="10354"/>
    <cellStyle name="Normal 12 2" xfId="10355"/>
    <cellStyle name="Normal 12 2 2" xfId="10356"/>
    <cellStyle name="Normal 12 2 3" xfId="10357"/>
    <cellStyle name="Normal 12 3" xfId="10358"/>
    <cellStyle name="Normal 12 3 2" xfId="10359"/>
    <cellStyle name="Normal 12 4" xfId="10360"/>
    <cellStyle name="Normal 12 5" xfId="10361"/>
    <cellStyle name="Normal 13" xfId="10362"/>
    <cellStyle name="Normal 13 10" xfId="10363"/>
    <cellStyle name="Normal 13 10 2" xfId="10364"/>
    <cellStyle name="Normal 13 11" xfId="10365"/>
    <cellStyle name="Normal 13 12" xfId="10366"/>
    <cellStyle name="Normal 13 13" xfId="10367"/>
    <cellStyle name="Normal 13 13 2" xfId="10368"/>
    <cellStyle name="Normal 13 2" xfId="10369"/>
    <cellStyle name="Normal 13 2 10" xfId="10370"/>
    <cellStyle name="Normal 13 2 11" xfId="10371"/>
    <cellStyle name="Normal 13 2 2" xfId="10372"/>
    <cellStyle name="Normal 13 2 2 2" xfId="10373"/>
    <cellStyle name="Normal 13 2 2 2 2" xfId="10374"/>
    <cellStyle name="Normal 13 2 2 2 2 2" xfId="10375"/>
    <cellStyle name="Normal 13 2 2 2 3" xfId="10376"/>
    <cellStyle name="Normal 13 2 2 2 3 2" xfId="10377"/>
    <cellStyle name="Normal 13 2 2 2 4" xfId="10378"/>
    <cellStyle name="Normal 13 2 2 3" xfId="10379"/>
    <cellStyle name="Normal 13 2 2 3 2" xfId="10380"/>
    <cellStyle name="Normal 13 2 2 4" xfId="10381"/>
    <cellStyle name="Normal 13 2 2 4 2" xfId="10382"/>
    <cellStyle name="Normal 13 2 2 5" xfId="10383"/>
    <cellStyle name="Normal 13 2 2 5 2" xfId="10384"/>
    <cellStyle name="Normal 13 2 2 6" xfId="10385"/>
    <cellStyle name="Normal 13 2 2 7" xfId="10386"/>
    <cellStyle name="Normal 13 2 3" xfId="10387"/>
    <cellStyle name="Normal 13 2 3 2" xfId="10388"/>
    <cellStyle name="Normal 13 2 3 2 2" xfId="10389"/>
    <cellStyle name="Normal 13 2 3 2 3" xfId="10390"/>
    <cellStyle name="Normal 13 2 3 3" xfId="10391"/>
    <cellStyle name="Normal 13 2 3 3 2" xfId="10392"/>
    <cellStyle name="Normal 13 2 3 4" xfId="10393"/>
    <cellStyle name="Normal 13 2 3 5" xfId="10394"/>
    <cellStyle name="Normal 13 2 3 6" xfId="10395"/>
    <cellStyle name="Normal 13 2 4" xfId="10396"/>
    <cellStyle name="Normal 13 2 4 2" xfId="10397"/>
    <cellStyle name="Normal 13 2 4 3" xfId="10398"/>
    <cellStyle name="Normal 13 2 5" xfId="10399"/>
    <cellStyle name="Normal 13 2 5 2" xfId="10400"/>
    <cellStyle name="Normal 13 2 6" xfId="10401"/>
    <cellStyle name="Normal 13 2 6 2" xfId="10402"/>
    <cellStyle name="Normal 13 2 7" xfId="10403"/>
    <cellStyle name="Normal 13 2 7 2" xfId="10404"/>
    <cellStyle name="Normal 13 2 8" xfId="10405"/>
    <cellStyle name="Normal 13 2 8 2" xfId="10406"/>
    <cellStyle name="Normal 13 2 9" xfId="10407"/>
    <cellStyle name="Normal 13 2 9 2" xfId="10408"/>
    <cellStyle name="Normal 13 3" xfId="10409"/>
    <cellStyle name="Normal 13 3 2" xfId="10410"/>
    <cellStyle name="Normal 13 3 2 2" xfId="10411"/>
    <cellStyle name="Normal 13 3 2 2 2" xfId="10412"/>
    <cellStyle name="Normal 13 3 2 3" xfId="10413"/>
    <cellStyle name="Normal 13 3 2 3 2" xfId="10414"/>
    <cellStyle name="Normal 13 3 2 4" xfId="10415"/>
    <cellStyle name="Normal 13 3 2 5" xfId="10416"/>
    <cellStyle name="Normal 13 3 3" xfId="10417"/>
    <cellStyle name="Normal 13 3 3 2" xfId="10418"/>
    <cellStyle name="Normal 13 3 3 2 2" xfId="10419"/>
    <cellStyle name="Normal 13 3 3 3" xfId="10420"/>
    <cellStyle name="Normal 13 3 3 4" xfId="10421"/>
    <cellStyle name="Normal 13 3 4" xfId="10422"/>
    <cellStyle name="Normal 13 3 4 2" xfId="10423"/>
    <cellStyle name="Normal 13 3 5" xfId="10424"/>
    <cellStyle name="Normal 13 3 6" xfId="10425"/>
    <cellStyle name="Normal 13 3 7" xfId="10426"/>
    <cellStyle name="Normal 13 4" xfId="10427"/>
    <cellStyle name="Normal 13 4 2" xfId="10428"/>
    <cellStyle name="Normal 13 4 2 2" xfId="10429"/>
    <cellStyle name="Normal 13 4 2 3" xfId="10430"/>
    <cellStyle name="Normal 13 4 2 4" xfId="10431"/>
    <cellStyle name="Normal 13 4 3" xfId="10432"/>
    <cellStyle name="Normal 13 4 3 2" xfId="10433"/>
    <cellStyle name="Normal 13 4 4" xfId="10434"/>
    <cellStyle name="Normal 13 4 5" xfId="10435"/>
    <cellStyle name="Normal 13 5" xfId="10436"/>
    <cellStyle name="Normal 13 5 2" xfId="10437"/>
    <cellStyle name="Normal 13 5 3" xfId="10438"/>
    <cellStyle name="Normal 13 6" xfId="10439"/>
    <cellStyle name="Normal 13 6 2" xfId="10440"/>
    <cellStyle name="Normal 13 7" xfId="10441"/>
    <cellStyle name="Normal 13 7 2" xfId="10442"/>
    <cellStyle name="Normal 13 8" xfId="10443"/>
    <cellStyle name="Normal 13 8 2" xfId="10444"/>
    <cellStyle name="Normal 13 9" xfId="10445"/>
    <cellStyle name="Normal 13 9 2" xfId="10446"/>
    <cellStyle name="Normal 14" xfId="10447"/>
    <cellStyle name="Normal 14 10" xfId="10448"/>
    <cellStyle name="Normal 14 10 2" xfId="10449"/>
    <cellStyle name="Normal 14 11" xfId="10450"/>
    <cellStyle name="Normal 14 12" xfId="10451"/>
    <cellStyle name="Normal 14 2" xfId="10452"/>
    <cellStyle name="Normal 14 2 2" xfId="10453"/>
    <cellStyle name="Normal 14 2 2 2" xfId="10454"/>
    <cellStyle name="Normal 14 2 2 2 2" xfId="10455"/>
    <cellStyle name="Normal 14 2 2 3" xfId="10456"/>
    <cellStyle name="Normal 14 2 2 3 2" xfId="10457"/>
    <cellStyle name="Normal 14 2 2 4" xfId="10458"/>
    <cellStyle name="Normal 14 2 3" xfId="10459"/>
    <cellStyle name="Normal 14 2 3 2" xfId="10460"/>
    <cellStyle name="Normal 14 2 3 3" xfId="10461"/>
    <cellStyle name="Normal 14 2 4" xfId="10462"/>
    <cellStyle name="Normal 14 2 4 2" xfId="10463"/>
    <cellStyle name="Normal 14 2 5" xfId="10464"/>
    <cellStyle name="Normal 14 2 5 2" xfId="10465"/>
    <cellStyle name="Normal 14 2 6" xfId="10466"/>
    <cellStyle name="Normal 14 2 7" xfId="10467"/>
    <cellStyle name="Normal 14 3" xfId="10468"/>
    <cellStyle name="Normal 14 3 2" xfId="10469"/>
    <cellStyle name="Normal 14 3 2 2" xfId="10470"/>
    <cellStyle name="Normal 14 3 2 2 2" xfId="10471"/>
    <cellStyle name="Normal 14 3 2 3" xfId="10472"/>
    <cellStyle name="Normal 14 3 3" xfId="10473"/>
    <cellStyle name="Normal 14 3 3 2" xfId="10474"/>
    <cellStyle name="Normal 14 3 4" xfId="10475"/>
    <cellStyle name="Normal 14 4" xfId="10476"/>
    <cellStyle name="Normal 14 4 2" xfId="10477"/>
    <cellStyle name="Normal 14 4 2 2" xfId="10478"/>
    <cellStyle name="Normal 14 4 2 2 2" xfId="10479"/>
    <cellStyle name="Normal 14 4 2 3" xfId="10480"/>
    <cellStyle name="Normal 14 4 3" xfId="10481"/>
    <cellStyle name="Normal 14 4 3 2" xfId="10482"/>
    <cellStyle name="Normal 14 4 4" xfId="10483"/>
    <cellStyle name="Normal 14 5" xfId="10484"/>
    <cellStyle name="Normal 14 5 2" xfId="10485"/>
    <cellStyle name="Normal 14 5 2 2" xfId="10486"/>
    <cellStyle name="Normal 14 5 2 2 2" xfId="10487"/>
    <cellStyle name="Normal 14 5 2 3" xfId="10488"/>
    <cellStyle name="Normal 14 5 3" xfId="10489"/>
    <cellStyle name="Normal 14 5 3 2" xfId="10490"/>
    <cellStyle name="Normal 14 5 4" xfId="10491"/>
    <cellStyle name="Normal 14 6" xfId="10492"/>
    <cellStyle name="Normal 14 6 2" xfId="10493"/>
    <cellStyle name="Normal 14 6 2 2" xfId="10494"/>
    <cellStyle name="Normal 14 6 2 2 2" xfId="10495"/>
    <cellStyle name="Normal 14 6 2 3" xfId="10496"/>
    <cellStyle name="Normal 14 6 3" xfId="10497"/>
    <cellStyle name="Normal 14 6 3 2" xfId="10498"/>
    <cellStyle name="Normal 14 6 4" xfId="10499"/>
    <cellStyle name="Normal 14 7" xfId="10500"/>
    <cellStyle name="Normal 14 7 2" xfId="10501"/>
    <cellStyle name="Normal 14 7 2 2" xfId="10502"/>
    <cellStyle name="Normal 14 7 2 2 2" xfId="10503"/>
    <cellStyle name="Normal 14 7 2 3" xfId="10504"/>
    <cellStyle name="Normal 14 7 3" xfId="10505"/>
    <cellStyle name="Normal 14 7 3 2" xfId="10506"/>
    <cellStyle name="Normal 14 7 4" xfId="10507"/>
    <cellStyle name="Normal 14 8" xfId="10508"/>
    <cellStyle name="Normal 14 8 2" xfId="10509"/>
    <cellStyle name="Normal 14 8 2 2" xfId="10510"/>
    <cellStyle name="Normal 14 8 2 2 2" xfId="10511"/>
    <cellStyle name="Normal 14 8 2 3" xfId="10512"/>
    <cellStyle name="Normal 14 8 3" xfId="10513"/>
    <cellStyle name="Normal 14 8 3 2" xfId="10514"/>
    <cellStyle name="Normal 14 8 4" xfId="10515"/>
    <cellStyle name="Normal 14 9" xfId="10516"/>
    <cellStyle name="Normal 14 9 2" xfId="10517"/>
    <cellStyle name="Normal 14 9 2 2" xfId="10518"/>
    <cellStyle name="Normal 14 9 3" xfId="10519"/>
    <cellStyle name="Normal 15" xfId="10520"/>
    <cellStyle name="Normal 15 10" xfId="10521"/>
    <cellStyle name="Normal 15 10 2" xfId="10522"/>
    <cellStyle name="Normal 15 11" xfId="10523"/>
    <cellStyle name="Normal 15 12" xfId="10524"/>
    <cellStyle name="Normal 15 2" xfId="10525"/>
    <cellStyle name="Normal 15 2 2" xfId="10526"/>
    <cellStyle name="Normal 15 2 2 2" xfId="10527"/>
    <cellStyle name="Normal 15 2 2 2 2" xfId="10528"/>
    <cellStyle name="Normal 15 2 2 2 2 2" xfId="10529"/>
    <cellStyle name="Normal 15 2 2 2 3" xfId="10530"/>
    <cellStyle name="Normal 15 2 2 2 3 2" xfId="10531"/>
    <cellStyle name="Normal 15 2 2 2 4" xfId="10532"/>
    <cellStyle name="Normal 15 2 2 3" xfId="10533"/>
    <cellStyle name="Normal 15 2 2 3 2" xfId="10534"/>
    <cellStyle name="Normal 15 2 2 4" xfId="10535"/>
    <cellStyle name="Normal 15 2 2 4 2" xfId="10536"/>
    <cellStyle name="Normal 15 2 2 5" xfId="10537"/>
    <cellStyle name="Normal 15 2 3" xfId="10538"/>
    <cellStyle name="Normal 15 2 3 2" xfId="10539"/>
    <cellStyle name="Normal 15 2 3 2 2" xfId="10540"/>
    <cellStyle name="Normal 15 2 3 3" xfId="10541"/>
    <cellStyle name="Normal 15 2 3 3 2" xfId="10542"/>
    <cellStyle name="Normal 15 2 3 4" xfId="10543"/>
    <cellStyle name="Normal 15 2 4" xfId="10544"/>
    <cellStyle name="Normal 15 2 4 2" xfId="10545"/>
    <cellStyle name="Normal 15 2 5" xfId="10546"/>
    <cellStyle name="Normal 15 2 5 2" xfId="10547"/>
    <cellStyle name="Normal 15 2 6" xfId="10548"/>
    <cellStyle name="Normal 15 2 7" xfId="10549"/>
    <cellStyle name="Normal 15 2 8" xfId="10550"/>
    <cellStyle name="Normal 15 3" xfId="10551"/>
    <cellStyle name="Normal 15 3 2" xfId="10552"/>
    <cellStyle name="Normal 15 3 2 2" xfId="10553"/>
    <cellStyle name="Normal 15 3 2 2 2" xfId="10554"/>
    <cellStyle name="Normal 15 3 2 3" xfId="10555"/>
    <cellStyle name="Normal 15 3 2 3 2" xfId="10556"/>
    <cellStyle name="Normal 15 3 2 4" xfId="10557"/>
    <cellStyle name="Normal 15 3 3" xfId="10558"/>
    <cellStyle name="Normal 15 3 3 2" xfId="10559"/>
    <cellStyle name="Normal 15 3 4" xfId="10560"/>
    <cellStyle name="Normal 15 3 4 2" xfId="10561"/>
    <cellStyle name="Normal 15 3 5" xfId="10562"/>
    <cellStyle name="Normal 15 4" xfId="10563"/>
    <cellStyle name="Normal 15 4 2" xfId="10564"/>
    <cellStyle name="Normal 15 4 2 2" xfId="10565"/>
    <cellStyle name="Normal 15 4 2 2 2" xfId="10566"/>
    <cellStyle name="Normal 15 4 2 3" xfId="10567"/>
    <cellStyle name="Normal 15 4 3" xfId="10568"/>
    <cellStyle name="Normal 15 4 3 2" xfId="10569"/>
    <cellStyle name="Normal 15 4 4" xfId="10570"/>
    <cellStyle name="Normal 15 5" xfId="10571"/>
    <cellStyle name="Normal 15 5 2" xfId="10572"/>
    <cellStyle name="Normal 15 5 2 2" xfId="10573"/>
    <cellStyle name="Normal 15 5 2 2 2" xfId="10574"/>
    <cellStyle name="Normal 15 5 2 3" xfId="10575"/>
    <cellStyle name="Normal 15 5 3" xfId="10576"/>
    <cellStyle name="Normal 15 5 3 2" xfId="10577"/>
    <cellStyle name="Normal 15 5 4" xfId="10578"/>
    <cellStyle name="Normal 15 6" xfId="10579"/>
    <cellStyle name="Normal 15 6 2" xfId="10580"/>
    <cellStyle name="Normal 15 6 2 2" xfId="10581"/>
    <cellStyle name="Normal 15 6 2 2 2" xfId="10582"/>
    <cellStyle name="Normal 15 6 2 3" xfId="10583"/>
    <cellStyle name="Normal 15 6 3" xfId="10584"/>
    <cellStyle name="Normal 15 6 3 2" xfId="10585"/>
    <cellStyle name="Normal 15 6 4" xfId="10586"/>
    <cellStyle name="Normal 15 7" xfId="10587"/>
    <cellStyle name="Normal 15 7 2" xfId="10588"/>
    <cellStyle name="Normal 15 7 2 2" xfId="10589"/>
    <cellStyle name="Normal 15 7 2 2 2" xfId="10590"/>
    <cellStyle name="Normal 15 7 2 3" xfId="10591"/>
    <cellStyle name="Normal 15 7 3" xfId="10592"/>
    <cellStyle name="Normal 15 7 3 2" xfId="10593"/>
    <cellStyle name="Normal 15 7 4" xfId="10594"/>
    <cellStyle name="Normal 15 8" xfId="10595"/>
    <cellStyle name="Normal 15 8 2" xfId="10596"/>
    <cellStyle name="Normal 15 8 2 2" xfId="10597"/>
    <cellStyle name="Normal 15 8 2 2 2" xfId="10598"/>
    <cellStyle name="Normal 15 8 2 3" xfId="10599"/>
    <cellStyle name="Normal 15 8 3" xfId="10600"/>
    <cellStyle name="Normal 15 8 3 2" xfId="10601"/>
    <cellStyle name="Normal 15 8 4" xfId="10602"/>
    <cellStyle name="Normal 15 9" xfId="10603"/>
    <cellStyle name="Normal 15 9 2" xfId="10604"/>
    <cellStyle name="Normal 15 9 2 2" xfId="10605"/>
    <cellStyle name="Normal 15 9 3" xfId="10606"/>
    <cellStyle name="Normal 16" xfId="10607"/>
    <cellStyle name="Normal 16 10" xfId="10608"/>
    <cellStyle name="Normal 16 10 2" xfId="10609"/>
    <cellStyle name="Normal 16 11" xfId="10610"/>
    <cellStyle name="Normal 16 12" xfId="10611"/>
    <cellStyle name="Normal 16 2" xfId="10612"/>
    <cellStyle name="Normal 16 2 2" xfId="10613"/>
    <cellStyle name="Normal 16 2 2 2" xfId="10614"/>
    <cellStyle name="Normal 16 2 2 2 2" xfId="10615"/>
    <cellStyle name="Normal 16 2 2 3" xfId="10616"/>
    <cellStyle name="Normal 16 2 2 3 2" xfId="10617"/>
    <cellStyle name="Normal 16 2 2 4" xfId="10618"/>
    <cellStyle name="Normal 16 2 3" xfId="10619"/>
    <cellStyle name="Normal 16 2 3 2" xfId="10620"/>
    <cellStyle name="Normal 16 2 4" xfId="10621"/>
    <cellStyle name="Normal 16 2 4 2" xfId="10622"/>
    <cellStyle name="Normal 16 2 5" xfId="10623"/>
    <cellStyle name="Normal 16 2 6" xfId="10624"/>
    <cellStyle name="Normal 16 2 7" xfId="10625"/>
    <cellStyle name="Normal 16 3" xfId="10626"/>
    <cellStyle name="Normal 16 3 2" xfId="10627"/>
    <cellStyle name="Normal 16 3 2 2" xfId="10628"/>
    <cellStyle name="Normal 16 3 2 2 2" xfId="10629"/>
    <cellStyle name="Normal 16 3 2 3" xfId="10630"/>
    <cellStyle name="Normal 16 3 3" xfId="10631"/>
    <cellStyle name="Normal 16 3 3 2" xfId="10632"/>
    <cellStyle name="Normal 16 3 4" xfId="10633"/>
    <cellStyle name="Normal 16 4" xfId="10634"/>
    <cellStyle name="Normal 16 4 2" xfId="10635"/>
    <cellStyle name="Normal 16 4 2 2" xfId="10636"/>
    <cellStyle name="Normal 16 4 2 2 2" xfId="10637"/>
    <cellStyle name="Normal 16 4 2 3" xfId="10638"/>
    <cellStyle name="Normal 16 4 3" xfId="10639"/>
    <cellStyle name="Normal 16 4 3 2" xfId="10640"/>
    <cellStyle name="Normal 16 4 4" xfId="10641"/>
    <cellStyle name="Normal 16 5" xfId="10642"/>
    <cellStyle name="Normal 16 5 2" xfId="10643"/>
    <cellStyle name="Normal 16 5 2 2" xfId="10644"/>
    <cellStyle name="Normal 16 5 2 2 2" xfId="10645"/>
    <cellStyle name="Normal 16 5 2 3" xfId="10646"/>
    <cellStyle name="Normal 16 5 3" xfId="10647"/>
    <cellStyle name="Normal 16 5 3 2" xfId="10648"/>
    <cellStyle name="Normal 16 5 4" xfId="10649"/>
    <cellStyle name="Normal 16 6" xfId="10650"/>
    <cellStyle name="Normal 16 6 2" xfId="10651"/>
    <cellStyle name="Normal 16 6 2 2" xfId="10652"/>
    <cellStyle name="Normal 16 6 2 2 2" xfId="10653"/>
    <cellStyle name="Normal 16 6 2 3" xfId="10654"/>
    <cellStyle name="Normal 16 6 3" xfId="10655"/>
    <cellStyle name="Normal 16 6 3 2" xfId="10656"/>
    <cellStyle name="Normal 16 6 4" xfId="10657"/>
    <cellStyle name="Normal 16 7" xfId="10658"/>
    <cellStyle name="Normal 16 7 2" xfId="10659"/>
    <cellStyle name="Normal 16 7 2 2" xfId="10660"/>
    <cellStyle name="Normal 16 7 2 2 2" xfId="10661"/>
    <cellStyle name="Normal 16 7 2 3" xfId="10662"/>
    <cellStyle name="Normal 16 7 3" xfId="10663"/>
    <cellStyle name="Normal 16 7 3 2" xfId="10664"/>
    <cellStyle name="Normal 16 7 4" xfId="10665"/>
    <cellStyle name="Normal 16 8" xfId="10666"/>
    <cellStyle name="Normal 16 8 2" xfId="10667"/>
    <cellStyle name="Normal 16 8 2 2" xfId="10668"/>
    <cellStyle name="Normal 16 8 2 2 2" xfId="10669"/>
    <cellStyle name="Normal 16 8 2 3" xfId="10670"/>
    <cellStyle name="Normal 16 8 3" xfId="10671"/>
    <cellStyle name="Normal 16 8 3 2" xfId="10672"/>
    <cellStyle name="Normal 16 8 4" xfId="10673"/>
    <cellStyle name="Normal 16 9" xfId="10674"/>
    <cellStyle name="Normal 16 9 2" xfId="10675"/>
    <cellStyle name="Normal 16 9 2 2" xfId="10676"/>
    <cellStyle name="Normal 16 9 3" xfId="10677"/>
    <cellStyle name="Normal 17" xfId="10678"/>
    <cellStyle name="Normal 17 2" xfId="10679"/>
    <cellStyle name="Normal 17 2 2" xfId="10680"/>
    <cellStyle name="Normal 17 2 2 2" xfId="10681"/>
    <cellStyle name="Normal 17 2 3" xfId="10682"/>
    <cellStyle name="Normal 17 2 3 2" xfId="10683"/>
    <cellStyle name="Normal 17 2 4" xfId="10684"/>
    <cellStyle name="Normal 17 2 5" xfId="10685"/>
    <cellStyle name="Normal 17 3" xfId="10686"/>
    <cellStyle name="Normal 17 3 2" xfId="10687"/>
    <cellStyle name="Normal 17 4" xfId="10688"/>
    <cellStyle name="Normal 17 4 2" xfId="10689"/>
    <cellStyle name="Normal 17 5" xfId="10690"/>
    <cellStyle name="Normal 17 6" xfId="10691"/>
    <cellStyle name="Normal 18" xfId="10692"/>
    <cellStyle name="Normal 18 2" xfId="10693"/>
    <cellStyle name="Normal 18 2 2" xfId="10694"/>
    <cellStyle name="Normal 18 3" xfId="10695"/>
    <cellStyle name="Normal 18 4" xfId="10696"/>
    <cellStyle name="Normal 18 5" xfId="10697"/>
    <cellStyle name="Normal 19" xfId="10698"/>
    <cellStyle name="Normal 19 2" xfId="10699"/>
    <cellStyle name="Normal 19 2 2" xfId="10700"/>
    <cellStyle name="Normal 19 3" xfId="10701"/>
    <cellStyle name="Normal 19 4" xfId="10702"/>
    <cellStyle name="Normal 2" xfId="4"/>
    <cellStyle name="Normal 2 10" xfId="10703"/>
    <cellStyle name="Normal 2 10 2" xfId="10704"/>
    <cellStyle name="Normal 2 10 2 2" xfId="10705"/>
    <cellStyle name="Normal 2 10 2 2 2" xfId="10706"/>
    <cellStyle name="Normal 2 10 2 3" xfId="10707"/>
    <cellStyle name="Normal 2 10 2 3 2" xfId="10708"/>
    <cellStyle name="Normal 2 10 2 4" xfId="10709"/>
    <cellStyle name="Normal 2 10 2 5" xfId="10710"/>
    <cellStyle name="Normal 2 10 2 6" xfId="10711"/>
    <cellStyle name="Normal 2 10 3" xfId="10712"/>
    <cellStyle name="Normal 2 10 3 2" xfId="10713"/>
    <cellStyle name="Normal 2 10 4" xfId="10714"/>
    <cellStyle name="Normal 2 10 4 2" xfId="10715"/>
    <cellStyle name="Normal 2 10 5" xfId="10716"/>
    <cellStyle name="Normal 2 10 6" xfId="10717"/>
    <cellStyle name="Normal 2 10_T_B1.2" xfId="10718"/>
    <cellStyle name="Normal 2 11" xfId="10719"/>
    <cellStyle name="Normal 2 11 2" xfId="10720"/>
    <cellStyle name="Normal 2 11 2 2" xfId="10721"/>
    <cellStyle name="Normal 2 11 3" xfId="10722"/>
    <cellStyle name="Normal 2 11 3 2" xfId="10723"/>
    <cellStyle name="Normal 2 11 4" xfId="10724"/>
    <cellStyle name="Normal 2 11 5" xfId="10725"/>
    <cellStyle name="Normal 2 11_T_B1.2" xfId="10726"/>
    <cellStyle name="Normal 2 12" xfId="10727"/>
    <cellStyle name="Normal 2 12 2" xfId="10728"/>
    <cellStyle name="Normal 2 12 2 2" xfId="10729"/>
    <cellStyle name="Normal 2 12 2 3" xfId="10730"/>
    <cellStyle name="Normal 2 12 2 4" xfId="10731"/>
    <cellStyle name="Normal 2 12 3" xfId="10732"/>
    <cellStyle name="Normal 2 12 3 2" xfId="10733"/>
    <cellStyle name="Normal 2 12 3 3" xfId="10734"/>
    <cellStyle name="Normal 2 12 4" xfId="10735"/>
    <cellStyle name="Normal 2 12 4 2" xfId="10736"/>
    <cellStyle name="Normal 2 12 4 3" xfId="10737"/>
    <cellStyle name="Normal 2 12 5" xfId="10738"/>
    <cellStyle name="Normal 2 12 6" xfId="10739"/>
    <cellStyle name="Normal 2 12_T_B1.2" xfId="10740"/>
    <cellStyle name="Normal 2 13" xfId="10741"/>
    <cellStyle name="Normal 2 13 2" xfId="10742"/>
    <cellStyle name="Normal 2 13 2 2" xfId="10743"/>
    <cellStyle name="Normal 2 13 3" xfId="10744"/>
    <cellStyle name="Normal 2 13 4" xfId="10745"/>
    <cellStyle name="Normal 2 13 5" xfId="10746"/>
    <cellStyle name="Normal 2 13_T_B1.2" xfId="10747"/>
    <cellStyle name="Normal 2 14" xfId="10748"/>
    <cellStyle name="Normal 2 14 2" xfId="10749"/>
    <cellStyle name="Normal 2 14 2 2" xfId="10750"/>
    <cellStyle name="Normal 2 14 3" xfId="10751"/>
    <cellStyle name="Normal 2 14 4" xfId="10752"/>
    <cellStyle name="Normal 2 14 5" xfId="10753"/>
    <cellStyle name="Normal 2 14_T_B1.2" xfId="10754"/>
    <cellStyle name="Normal 2 15" xfId="10755"/>
    <cellStyle name="Normal 2 15 10" xfId="10756"/>
    <cellStyle name="Normal 2 15 11" xfId="10757"/>
    <cellStyle name="Normal 2 15 12" xfId="10758"/>
    <cellStyle name="Normal 2 15 2" xfId="10759"/>
    <cellStyle name="Normal 2 15 2 2" xfId="10760"/>
    <cellStyle name="Normal 2 15 2 2 2" xfId="10761"/>
    <cellStyle name="Normal 2 15 2 2 3" xfId="10762"/>
    <cellStyle name="Normal 2 15 2 3" xfId="10763"/>
    <cellStyle name="Normal 2 15 2 3 2" xfId="10764"/>
    <cellStyle name="Normal 2 15 2 4" xfId="10765"/>
    <cellStyle name="Normal 2 15 2 4 2" xfId="10766"/>
    <cellStyle name="Normal 2 15 2 5" xfId="10767"/>
    <cellStyle name="Normal 2 15 2 5 2" xfId="10768"/>
    <cellStyle name="Normal 2 15 2 6" xfId="10769"/>
    <cellStyle name="Normal 2 15 2 7" xfId="10770"/>
    <cellStyle name="Normal 2 15 3" xfId="10771"/>
    <cellStyle name="Normal 2 15 3 2" xfId="10772"/>
    <cellStyle name="Normal 2 15 3 2 2" xfId="10773"/>
    <cellStyle name="Normal 2 15 3 2 3" xfId="10774"/>
    <cellStyle name="Normal 2 15 3 3" xfId="10775"/>
    <cellStyle name="Normal 2 15 3 3 2" xfId="10776"/>
    <cellStyle name="Normal 2 15 3 4" xfId="10777"/>
    <cellStyle name="Normal 2 15 3 5" xfId="10778"/>
    <cellStyle name="Normal 2 15 3 6" xfId="10779"/>
    <cellStyle name="Normal 2 15 4" xfId="10780"/>
    <cellStyle name="Normal 2 15 4 2" xfId="10781"/>
    <cellStyle name="Normal 2 15 4 3" xfId="10782"/>
    <cellStyle name="Normal 2 15 5" xfId="10783"/>
    <cellStyle name="Normal 2 15 5 2" xfId="10784"/>
    <cellStyle name="Normal 2 15 6" xfId="10785"/>
    <cellStyle name="Normal 2 15 6 2" xfId="10786"/>
    <cellStyle name="Normal 2 15 7" xfId="10787"/>
    <cellStyle name="Normal 2 15 7 2" xfId="10788"/>
    <cellStyle name="Normal 2 15 8" xfId="10789"/>
    <cellStyle name="Normal 2 15 8 2" xfId="10790"/>
    <cellStyle name="Normal 2 15 9" xfId="10791"/>
    <cellStyle name="Normal 2 15 9 2" xfId="10792"/>
    <cellStyle name="Normal 2 15_T_B1.2" xfId="10793"/>
    <cellStyle name="Normal 2 16" xfId="10794"/>
    <cellStyle name="Normal 2 16 2" xfId="10795"/>
    <cellStyle name="Normal 2 16 2 2" xfId="10796"/>
    <cellStyle name="Normal 2 16 3" xfId="10797"/>
    <cellStyle name="Normal 2 16 4" xfId="10798"/>
    <cellStyle name="Normal 2 16 5" xfId="10799"/>
    <cellStyle name="Normal 2 16_T_B1.2" xfId="10800"/>
    <cellStyle name="Normal 2 17" xfId="10801"/>
    <cellStyle name="Normal 2 17 2" xfId="10802"/>
    <cellStyle name="Normal 2 17 2 2" xfId="10803"/>
    <cellStyle name="Normal 2 18" xfId="10804"/>
    <cellStyle name="Normal 2 18 2" xfId="10805"/>
    <cellStyle name="Normal 2 19" xfId="10806"/>
    <cellStyle name="Normal 2 19 2" xfId="10807"/>
    <cellStyle name="Normal 2 19 3" xfId="10808"/>
    <cellStyle name="Normal 2 2" xfId="6"/>
    <cellStyle name="Normal 2 2 10" xfId="10809"/>
    <cellStyle name="Normal 2 2 10 2" xfId="10810"/>
    <cellStyle name="Normal 2 2 11" xfId="10811"/>
    <cellStyle name="Normal 2 2 11 2" xfId="10812"/>
    <cellStyle name="Normal 2 2 12" xfId="10813"/>
    <cellStyle name="Normal 2 2 12 2" xfId="10814"/>
    <cellStyle name="Normal 2 2 13" xfId="7"/>
    <cellStyle name="Normal 2 2 13 2" xfId="10815"/>
    <cellStyle name="Normal 2 2 14" xfId="10816"/>
    <cellStyle name="Normal 2 2 14 2" xfId="10817"/>
    <cellStyle name="Normal 2 2 15" xfId="10818"/>
    <cellStyle name="Normal 2 2 16" xfId="10819"/>
    <cellStyle name="Normal 2 2 17" xfId="10820"/>
    <cellStyle name="Normal 2 2 18" xfId="10821"/>
    <cellStyle name="Normal 2 2 19" xfId="10822"/>
    <cellStyle name="Normal 2 2 2" xfId="10823"/>
    <cellStyle name="Normal 2 2 2 10" xfId="10824"/>
    <cellStyle name="Normal 2 2 2 10 2" xfId="10825"/>
    <cellStyle name="Normal 2 2 2 10 2 2" xfId="10826"/>
    <cellStyle name="Normal 2 2 2 10 2 3" xfId="10827"/>
    <cellStyle name="Normal 2 2 2 10 3" xfId="10828"/>
    <cellStyle name="Normal 2 2 2 10 4" xfId="10829"/>
    <cellStyle name="Normal 2 2 2 10 5" xfId="10830"/>
    <cellStyle name="Normal 2 2 2 10 6" xfId="10831"/>
    <cellStyle name="Normal 2 2 2 11" xfId="10832"/>
    <cellStyle name="Normal 2 2 2 11 2" xfId="10833"/>
    <cellStyle name="Normal 2 2 2 11 3" xfId="10834"/>
    <cellStyle name="Normal 2 2 2 12" xfId="10835"/>
    <cellStyle name="Normal 2 2 2 12 2" xfId="10836"/>
    <cellStyle name="Normal 2 2 2 13" xfId="10837"/>
    <cellStyle name="Normal 2 2 2 13 2" xfId="10838"/>
    <cellStyle name="Normal 2 2 2 14" xfId="10839"/>
    <cellStyle name="Normal 2 2 2 15" xfId="10840"/>
    <cellStyle name="Normal 2 2 2 16" xfId="10841"/>
    <cellStyle name="Normal 2 2 2 17" xfId="10842"/>
    <cellStyle name="Normal 2 2 2 18" xfId="10843"/>
    <cellStyle name="Normal 2 2 2 19" xfId="10844"/>
    <cellStyle name="Normal 2 2 2 2" xfId="10845"/>
    <cellStyle name="Normal 2 2 2 2 10" xfId="10846"/>
    <cellStyle name="Normal 2 2 2 2 10 2" xfId="10847"/>
    <cellStyle name="Normal 2 2 2 2 10 3" xfId="10848"/>
    <cellStyle name="Normal 2 2 2 2 11" xfId="10849"/>
    <cellStyle name="Normal 2 2 2 2 12" xfId="10850"/>
    <cellStyle name="Normal 2 2 2 2 13" xfId="10851"/>
    <cellStyle name="Normal 2 2 2 2 14" xfId="10852"/>
    <cellStyle name="Normal 2 2 2 2 15" xfId="10853"/>
    <cellStyle name="Normal 2 2 2 2 2" xfId="10854"/>
    <cellStyle name="Normal 2 2 2 2 2 10" xfId="10855"/>
    <cellStyle name="Normal 2 2 2 2 2 11" xfId="10856"/>
    <cellStyle name="Normal 2 2 2 2 2 12" xfId="10857"/>
    <cellStyle name="Normal 2 2 2 2 2 13" xfId="10858"/>
    <cellStyle name="Normal 2 2 2 2 2 14" xfId="10859"/>
    <cellStyle name="Normal 2 2 2 2 2 2" xfId="10860"/>
    <cellStyle name="Normal 2 2 2 2 2 2 10" xfId="10861"/>
    <cellStyle name="Normal 2 2 2 2 2 2 11" xfId="10862"/>
    <cellStyle name="Normal 2 2 2 2 2 2 2" xfId="10863"/>
    <cellStyle name="Normal 2 2 2 2 2 2 2 2" xfId="10864"/>
    <cellStyle name="Normal 2 2 2 2 2 2 2 2 2" xfId="10865"/>
    <cellStyle name="Normal 2 2 2 2 2 2 2 2 2 2" xfId="10866"/>
    <cellStyle name="Normal 2 2 2 2 2 2 2 2 3" xfId="10867"/>
    <cellStyle name="Normal 2 2 2 2 2 2 2 2 3 2" xfId="10868"/>
    <cellStyle name="Normal 2 2 2 2 2 2 2 2 4" xfId="10869"/>
    <cellStyle name="Normal 2 2 2 2 2 2 2 2 5" xfId="10870"/>
    <cellStyle name="Normal 2 2 2 2 2 2 2 3" xfId="10871"/>
    <cellStyle name="Normal 2 2 2 2 2 2 2 3 2" xfId="10872"/>
    <cellStyle name="Normal 2 2 2 2 2 2 2 3 3" xfId="10873"/>
    <cellStyle name="Normal 2 2 2 2 2 2 2 3 4" xfId="10874"/>
    <cellStyle name="Normal 2 2 2 2 2 2 2 4" xfId="10875"/>
    <cellStyle name="Normal 2 2 2 2 2 2 2 4 2" xfId="10876"/>
    <cellStyle name="Normal 2 2 2 2 2 2 2 4 3" xfId="10877"/>
    <cellStyle name="Normal 2 2 2 2 2 2 2 4 4" xfId="10878"/>
    <cellStyle name="Normal 2 2 2 2 2 2 2 5" xfId="10879"/>
    <cellStyle name="Normal 2 2 2 2 2 2 2 5 2" xfId="10880"/>
    <cellStyle name="Normal 2 2 2 2 2 2 2 5 3" xfId="10881"/>
    <cellStyle name="Normal 2 2 2 2 2 2 2 6" xfId="10882"/>
    <cellStyle name="Normal 2 2 2 2 2 2 2 7" xfId="10883"/>
    <cellStyle name="Normal 2 2 2 2 2 2 2 8" xfId="10884"/>
    <cellStyle name="Normal 2 2 2 2 2 2 2 9" xfId="10885"/>
    <cellStyle name="Normal 2 2 2 2 2 2 3" xfId="10886"/>
    <cellStyle name="Normal 2 2 2 2 2 2 3 2" xfId="10887"/>
    <cellStyle name="Normal 2 2 2 2 2 2 3 2 2" xfId="10888"/>
    <cellStyle name="Normal 2 2 2 2 2 2 3 3" xfId="10889"/>
    <cellStyle name="Normal 2 2 2 2 2 2 3 3 2" xfId="10890"/>
    <cellStyle name="Normal 2 2 2 2 2 2 3 4" xfId="10891"/>
    <cellStyle name="Normal 2 2 2 2 2 2 3 5" xfId="10892"/>
    <cellStyle name="Normal 2 2 2 2 2 2 4" xfId="10893"/>
    <cellStyle name="Normal 2 2 2 2 2 2 4 2" xfId="10894"/>
    <cellStyle name="Normal 2 2 2 2 2 2 4 3" xfId="10895"/>
    <cellStyle name="Normal 2 2 2 2 2 2 4 4" xfId="10896"/>
    <cellStyle name="Normal 2 2 2 2 2 2 5" xfId="10897"/>
    <cellStyle name="Normal 2 2 2 2 2 2 5 2" xfId="10898"/>
    <cellStyle name="Normal 2 2 2 2 2 2 5 3" xfId="10899"/>
    <cellStyle name="Normal 2 2 2 2 2 2 5 4" xfId="10900"/>
    <cellStyle name="Normal 2 2 2 2 2 2 6" xfId="10901"/>
    <cellStyle name="Normal 2 2 2 2 2 2 6 2" xfId="10902"/>
    <cellStyle name="Normal 2 2 2 2 2 2 6 3" xfId="10903"/>
    <cellStyle name="Normal 2 2 2 2 2 2 7" xfId="10904"/>
    <cellStyle name="Normal 2 2 2 2 2 2 8" xfId="10905"/>
    <cellStyle name="Normal 2 2 2 2 2 2 9" xfId="10906"/>
    <cellStyle name="Normal 2 2 2 2 2 3" xfId="10907"/>
    <cellStyle name="Normal 2 2 2 2 2 3 2" xfId="10908"/>
    <cellStyle name="Normal 2 2 2 2 2 3 2 2" xfId="10909"/>
    <cellStyle name="Normal 2 2 2 2 2 3 2 2 2" xfId="10910"/>
    <cellStyle name="Normal 2 2 2 2 2 3 2 3" xfId="10911"/>
    <cellStyle name="Normal 2 2 2 2 2 3 2 3 2" xfId="10912"/>
    <cellStyle name="Normal 2 2 2 2 2 3 2 4" xfId="10913"/>
    <cellStyle name="Normal 2 2 2 2 2 3 3" xfId="10914"/>
    <cellStyle name="Normal 2 2 2 2 2 3 3 2" xfId="10915"/>
    <cellStyle name="Normal 2 2 2 2 2 3 4" xfId="10916"/>
    <cellStyle name="Normal 2 2 2 2 2 3 4 2" xfId="10917"/>
    <cellStyle name="Normal 2 2 2 2 2 3 5" xfId="10918"/>
    <cellStyle name="Normal 2 2 2 2 2 3 6" xfId="10919"/>
    <cellStyle name="Normal 2 2 2 2 2 4" xfId="10920"/>
    <cellStyle name="Normal 2 2 2 2 2 4 2" xfId="10921"/>
    <cellStyle name="Normal 2 2 2 2 2 4 2 2" xfId="10922"/>
    <cellStyle name="Normal 2 2 2 2 2 4 3" xfId="10923"/>
    <cellStyle name="Normal 2 2 2 2 2 4 3 2" xfId="10924"/>
    <cellStyle name="Normal 2 2 2 2 2 4 4" xfId="10925"/>
    <cellStyle name="Normal 2 2 2 2 2 4 5" xfId="10926"/>
    <cellStyle name="Normal 2 2 2 2 2 5" xfId="10927"/>
    <cellStyle name="Normal 2 2 2 2 2 5 2" xfId="10928"/>
    <cellStyle name="Normal 2 2 2 2 2 5 3" xfId="10929"/>
    <cellStyle name="Normal 2 2 2 2 2 5 4" xfId="10930"/>
    <cellStyle name="Normal 2 2 2 2 2 6" xfId="10931"/>
    <cellStyle name="Normal 2 2 2 2 2 6 2" xfId="10932"/>
    <cellStyle name="Normal 2 2 2 2 2 6 3" xfId="10933"/>
    <cellStyle name="Normal 2 2 2 2 2 6 4" xfId="10934"/>
    <cellStyle name="Normal 2 2 2 2 2 7" xfId="10935"/>
    <cellStyle name="Normal 2 2 2 2 2 7 2" xfId="10936"/>
    <cellStyle name="Normal 2 2 2 2 2 7 3" xfId="10937"/>
    <cellStyle name="Normal 2 2 2 2 2 8" xfId="10938"/>
    <cellStyle name="Normal 2 2 2 2 2 9" xfId="10939"/>
    <cellStyle name="Normal 2 2 2 2 3" xfId="10940"/>
    <cellStyle name="Normal 2 2 2 2 3 2" xfId="10941"/>
    <cellStyle name="Normal 2 2 2 2 3 2 2" xfId="10942"/>
    <cellStyle name="Normal 2 2 2 2 3 2 2 2" xfId="10943"/>
    <cellStyle name="Normal 2 2 2 2 3 2 2 2 2" xfId="10944"/>
    <cellStyle name="Normal 2 2 2 2 3 2 2 2 2 2" xfId="10945"/>
    <cellStyle name="Normal 2 2 2 2 3 2 2 2 3" xfId="10946"/>
    <cellStyle name="Normal 2 2 2 2 3 2 2 2 3 2" xfId="10947"/>
    <cellStyle name="Normal 2 2 2 2 3 2 2 2 4" xfId="10948"/>
    <cellStyle name="Normal 2 2 2 2 3 2 2 3" xfId="10949"/>
    <cellStyle name="Normal 2 2 2 2 3 2 2 3 2" xfId="10950"/>
    <cellStyle name="Normal 2 2 2 2 3 2 2 4" xfId="10951"/>
    <cellStyle name="Normal 2 2 2 2 3 2 2 4 2" xfId="10952"/>
    <cellStyle name="Normal 2 2 2 2 3 2 2 5" xfId="10953"/>
    <cellStyle name="Normal 2 2 2 2 3 2 3" xfId="10954"/>
    <cellStyle name="Normal 2 2 2 2 3 2 3 2" xfId="10955"/>
    <cellStyle name="Normal 2 2 2 2 3 2 3 2 2" xfId="10956"/>
    <cellStyle name="Normal 2 2 2 2 3 2 3 3" xfId="10957"/>
    <cellStyle name="Normal 2 2 2 2 3 2 3 3 2" xfId="10958"/>
    <cellStyle name="Normal 2 2 2 2 3 2 3 4" xfId="10959"/>
    <cellStyle name="Normal 2 2 2 2 3 2 4" xfId="10960"/>
    <cellStyle name="Normal 2 2 2 2 3 2 4 2" xfId="10961"/>
    <cellStyle name="Normal 2 2 2 2 3 2 5" xfId="10962"/>
    <cellStyle name="Normal 2 2 2 2 3 2 5 2" xfId="10963"/>
    <cellStyle name="Normal 2 2 2 2 3 2 6" xfId="10964"/>
    <cellStyle name="Normal 2 2 2 2 3 3" xfId="10965"/>
    <cellStyle name="Normal 2 2 2 2 3 3 2" xfId="10966"/>
    <cellStyle name="Normal 2 2 2 2 3 3 2 2" xfId="10967"/>
    <cellStyle name="Normal 2 2 2 2 3 3 2 2 2" xfId="10968"/>
    <cellStyle name="Normal 2 2 2 2 3 3 2 3" xfId="10969"/>
    <cellStyle name="Normal 2 2 2 2 3 3 2 3 2" xfId="10970"/>
    <cellStyle name="Normal 2 2 2 2 3 3 2 4" xfId="10971"/>
    <cellStyle name="Normal 2 2 2 2 3 3 3" xfId="10972"/>
    <cellStyle name="Normal 2 2 2 2 3 3 3 2" xfId="10973"/>
    <cellStyle name="Normal 2 2 2 2 3 3 4" xfId="10974"/>
    <cellStyle name="Normal 2 2 2 2 3 3 4 2" xfId="10975"/>
    <cellStyle name="Normal 2 2 2 2 3 3 5" xfId="10976"/>
    <cellStyle name="Normal 2 2 2 2 3 4" xfId="10977"/>
    <cellStyle name="Normal 2 2 2 2 3 4 2" xfId="10978"/>
    <cellStyle name="Normal 2 2 2 2 3 4 2 2" xfId="10979"/>
    <cellStyle name="Normal 2 2 2 2 3 4 3" xfId="10980"/>
    <cellStyle name="Normal 2 2 2 2 3 4 3 2" xfId="10981"/>
    <cellStyle name="Normal 2 2 2 2 3 4 4" xfId="10982"/>
    <cellStyle name="Normal 2 2 2 2 3 5" xfId="10983"/>
    <cellStyle name="Normal 2 2 2 2 3 5 2" xfId="10984"/>
    <cellStyle name="Normal 2 2 2 2 3 6" xfId="10985"/>
    <cellStyle name="Normal 2 2 2 2 3 6 2" xfId="10986"/>
    <cellStyle name="Normal 2 2 2 2 3 7" xfId="10987"/>
    <cellStyle name="Normal 2 2 2 2 3 8" xfId="10988"/>
    <cellStyle name="Normal 2 2 2 2 4" xfId="10989"/>
    <cellStyle name="Normal 2 2 2 2 4 2" xfId="10990"/>
    <cellStyle name="Normal 2 2 2 2 4 2 2" xfId="10991"/>
    <cellStyle name="Normal 2 2 2 2 4 2 2 2" xfId="10992"/>
    <cellStyle name="Normal 2 2 2 2 4 2 2 2 2" xfId="10993"/>
    <cellStyle name="Normal 2 2 2 2 4 2 2 2 2 2" xfId="10994"/>
    <cellStyle name="Normal 2 2 2 2 4 2 2 2 3" xfId="10995"/>
    <cellStyle name="Normal 2 2 2 2 4 2 2 2 3 2" xfId="10996"/>
    <cellStyle name="Normal 2 2 2 2 4 2 2 2 4" xfId="10997"/>
    <cellStyle name="Normal 2 2 2 2 4 2 2 3" xfId="10998"/>
    <cellStyle name="Normal 2 2 2 2 4 2 2 3 2" xfId="10999"/>
    <cellStyle name="Normal 2 2 2 2 4 2 2 4" xfId="11000"/>
    <cellStyle name="Normal 2 2 2 2 4 2 2 4 2" xfId="11001"/>
    <cellStyle name="Normal 2 2 2 2 4 2 2 5" xfId="11002"/>
    <cellStyle name="Normal 2 2 2 2 4 2 3" xfId="11003"/>
    <cellStyle name="Normal 2 2 2 2 4 2 3 2" xfId="11004"/>
    <cellStyle name="Normal 2 2 2 2 4 2 3 2 2" xfId="11005"/>
    <cellStyle name="Normal 2 2 2 2 4 2 3 3" xfId="11006"/>
    <cellStyle name="Normal 2 2 2 2 4 2 3 3 2" xfId="11007"/>
    <cellStyle name="Normal 2 2 2 2 4 2 3 4" xfId="11008"/>
    <cellStyle name="Normal 2 2 2 2 4 2 4" xfId="11009"/>
    <cellStyle name="Normal 2 2 2 2 4 2 4 2" xfId="11010"/>
    <cellStyle name="Normal 2 2 2 2 4 2 5" xfId="11011"/>
    <cellStyle name="Normal 2 2 2 2 4 2 5 2" xfId="11012"/>
    <cellStyle name="Normal 2 2 2 2 4 2 6" xfId="11013"/>
    <cellStyle name="Normal 2 2 2 2 4 3" xfId="11014"/>
    <cellStyle name="Normal 2 2 2 2 4 3 2" xfId="11015"/>
    <cellStyle name="Normal 2 2 2 2 4 3 2 2" xfId="11016"/>
    <cellStyle name="Normal 2 2 2 2 4 3 2 2 2" xfId="11017"/>
    <cellStyle name="Normal 2 2 2 2 4 3 2 3" xfId="11018"/>
    <cellStyle name="Normal 2 2 2 2 4 3 2 3 2" xfId="11019"/>
    <cellStyle name="Normal 2 2 2 2 4 3 2 4" xfId="11020"/>
    <cellStyle name="Normal 2 2 2 2 4 3 3" xfId="11021"/>
    <cellStyle name="Normal 2 2 2 2 4 3 3 2" xfId="11022"/>
    <cellStyle name="Normal 2 2 2 2 4 3 4" xfId="11023"/>
    <cellStyle name="Normal 2 2 2 2 4 3 4 2" xfId="11024"/>
    <cellStyle name="Normal 2 2 2 2 4 3 5" xfId="11025"/>
    <cellStyle name="Normal 2 2 2 2 4 4" xfId="11026"/>
    <cellStyle name="Normal 2 2 2 2 4 4 2" xfId="11027"/>
    <cellStyle name="Normal 2 2 2 2 4 4 2 2" xfId="11028"/>
    <cellStyle name="Normal 2 2 2 2 4 4 3" xfId="11029"/>
    <cellStyle name="Normal 2 2 2 2 4 4 3 2" xfId="11030"/>
    <cellStyle name="Normal 2 2 2 2 4 4 4" xfId="11031"/>
    <cellStyle name="Normal 2 2 2 2 4 5" xfId="11032"/>
    <cellStyle name="Normal 2 2 2 2 4 5 2" xfId="11033"/>
    <cellStyle name="Normal 2 2 2 2 4 6" xfId="11034"/>
    <cellStyle name="Normal 2 2 2 2 4 6 2" xfId="11035"/>
    <cellStyle name="Normal 2 2 2 2 4 7" xfId="11036"/>
    <cellStyle name="Normal 2 2 2 2 4 8" xfId="11037"/>
    <cellStyle name="Normal 2 2 2 2 5" xfId="11038"/>
    <cellStyle name="Normal 2 2 2 2 5 2" xfId="11039"/>
    <cellStyle name="Normal 2 2 2 2 5 2 2" xfId="11040"/>
    <cellStyle name="Normal 2 2 2 2 5 2 2 2" xfId="11041"/>
    <cellStyle name="Normal 2 2 2 2 5 2 2 2 2" xfId="11042"/>
    <cellStyle name="Normal 2 2 2 2 5 2 2 3" xfId="11043"/>
    <cellStyle name="Normal 2 2 2 2 5 2 2 3 2" xfId="11044"/>
    <cellStyle name="Normal 2 2 2 2 5 2 2 4" xfId="11045"/>
    <cellStyle name="Normal 2 2 2 2 5 2 3" xfId="11046"/>
    <cellStyle name="Normal 2 2 2 2 5 2 3 2" xfId="11047"/>
    <cellStyle name="Normal 2 2 2 2 5 2 4" xfId="11048"/>
    <cellStyle name="Normal 2 2 2 2 5 2 4 2" xfId="11049"/>
    <cellStyle name="Normal 2 2 2 2 5 2 5" xfId="11050"/>
    <cellStyle name="Normal 2 2 2 2 5 2 6" xfId="11051"/>
    <cellStyle name="Normal 2 2 2 2 5 3" xfId="11052"/>
    <cellStyle name="Normal 2 2 2 2 5 3 2" xfId="11053"/>
    <cellStyle name="Normal 2 2 2 2 5 3 2 2" xfId="11054"/>
    <cellStyle name="Normal 2 2 2 2 5 3 3" xfId="11055"/>
    <cellStyle name="Normal 2 2 2 2 5 3 3 2" xfId="11056"/>
    <cellStyle name="Normal 2 2 2 2 5 3 4" xfId="11057"/>
    <cellStyle name="Normal 2 2 2 2 5 3 5" xfId="11058"/>
    <cellStyle name="Normal 2 2 2 2 5 4" xfId="11059"/>
    <cellStyle name="Normal 2 2 2 2 5 4 2" xfId="11060"/>
    <cellStyle name="Normal 2 2 2 2 5 4 3" xfId="11061"/>
    <cellStyle name="Normal 2 2 2 2 5 4 4" xfId="11062"/>
    <cellStyle name="Normal 2 2 2 2 5 5" xfId="11063"/>
    <cellStyle name="Normal 2 2 2 2 5 5 2" xfId="11064"/>
    <cellStyle name="Normal 2 2 2 2 5 6" xfId="11065"/>
    <cellStyle name="Normal 2 2 2 2 5 7" xfId="11066"/>
    <cellStyle name="Normal 2 2 2 2 6" xfId="11067"/>
    <cellStyle name="Normal 2 2 2 2 6 2" xfId="11068"/>
    <cellStyle name="Normal 2 2 2 2 6 2 2" xfId="11069"/>
    <cellStyle name="Normal 2 2 2 2 6 2 2 2" xfId="11070"/>
    <cellStyle name="Normal 2 2 2 2 6 2 3" xfId="11071"/>
    <cellStyle name="Normal 2 2 2 2 6 2 3 2" xfId="11072"/>
    <cellStyle name="Normal 2 2 2 2 6 2 4" xfId="11073"/>
    <cellStyle name="Normal 2 2 2 2 6 3" xfId="11074"/>
    <cellStyle name="Normal 2 2 2 2 6 3 2" xfId="11075"/>
    <cellStyle name="Normal 2 2 2 2 6 4" xfId="11076"/>
    <cellStyle name="Normal 2 2 2 2 6 4 2" xfId="11077"/>
    <cellStyle name="Normal 2 2 2 2 6 5" xfId="11078"/>
    <cellStyle name="Normal 2 2 2 2 6 6" xfId="11079"/>
    <cellStyle name="Normal 2 2 2 2 7" xfId="11080"/>
    <cellStyle name="Normal 2 2 2 2 7 2" xfId="11081"/>
    <cellStyle name="Normal 2 2 2 2 7 2 2" xfId="11082"/>
    <cellStyle name="Normal 2 2 2 2 7 3" xfId="11083"/>
    <cellStyle name="Normal 2 2 2 2 7 3 2" xfId="11084"/>
    <cellStyle name="Normal 2 2 2 2 7 4" xfId="11085"/>
    <cellStyle name="Normal 2 2 2 2 7 5" xfId="11086"/>
    <cellStyle name="Normal 2 2 2 2 8" xfId="11087"/>
    <cellStyle name="Normal 2 2 2 2 8 2" xfId="11088"/>
    <cellStyle name="Normal 2 2 2 2 8 3" xfId="11089"/>
    <cellStyle name="Normal 2 2 2 2 8 4" xfId="11090"/>
    <cellStyle name="Normal 2 2 2 2 9" xfId="11091"/>
    <cellStyle name="Normal 2 2 2 2 9 2" xfId="11092"/>
    <cellStyle name="Normal 2 2 2 2 9 3" xfId="11093"/>
    <cellStyle name="Normal 2 2 2 2 9 4" xfId="11094"/>
    <cellStyle name="Normal 2 2 2 2_T_B1.2" xfId="11095"/>
    <cellStyle name="Normal 2 2 2 20" xfId="11096"/>
    <cellStyle name="Normal 2 2 2 3" xfId="11097"/>
    <cellStyle name="Normal 2 2 2 3 10" xfId="11098"/>
    <cellStyle name="Normal 2 2 2 3 11" xfId="11099"/>
    <cellStyle name="Normal 2 2 2 3 12" xfId="11100"/>
    <cellStyle name="Normal 2 2 2 3 13" xfId="11101"/>
    <cellStyle name="Normal 2 2 2 3 14" xfId="11102"/>
    <cellStyle name="Normal 2 2 2 3 15" xfId="11103"/>
    <cellStyle name="Normal 2 2 2 3 2" xfId="11104"/>
    <cellStyle name="Normal 2 2 2 3 2 2" xfId="11105"/>
    <cellStyle name="Normal 2 2 2 3 2 3" xfId="11106"/>
    <cellStyle name="Normal 2 2 2 3 3" xfId="11107"/>
    <cellStyle name="Normal 2 2 2 3 3 2" xfId="11108"/>
    <cellStyle name="Normal 2 2 2 3 3 2 2" xfId="11109"/>
    <cellStyle name="Normal 2 2 2 3 3 3" xfId="11110"/>
    <cellStyle name="Normal 2 2 2 3 3 4" xfId="11111"/>
    <cellStyle name="Normal 2 2 2 3 4" xfId="11112"/>
    <cellStyle name="Normal 2 2 2 3 4 2" xfId="11113"/>
    <cellStyle name="Normal 2 2 2 3 4 3" xfId="11114"/>
    <cellStyle name="Normal 2 2 2 3 5" xfId="11115"/>
    <cellStyle name="Normal 2 2 2 3 6" xfId="11116"/>
    <cellStyle name="Normal 2 2 2 3 7" xfId="11117"/>
    <cellStyle name="Normal 2 2 2 3 8" xfId="11118"/>
    <cellStyle name="Normal 2 2 2 3 9" xfId="11119"/>
    <cellStyle name="Normal 2 2 2 4" xfId="11120"/>
    <cellStyle name="Normal 2 2 2 4 2" xfId="11121"/>
    <cellStyle name="Normal 2 2 2 4 2 2" xfId="11122"/>
    <cellStyle name="Normal 2 2 2 4 2 2 2" xfId="11123"/>
    <cellStyle name="Normal 2 2 2 4 2 2 2 2" xfId="11124"/>
    <cellStyle name="Normal 2 2 2 4 2 2 2 2 2" xfId="11125"/>
    <cellStyle name="Normal 2 2 2 4 2 2 2 3" xfId="11126"/>
    <cellStyle name="Normal 2 2 2 4 2 2 2 3 2" xfId="11127"/>
    <cellStyle name="Normal 2 2 2 4 2 2 2 4" xfId="11128"/>
    <cellStyle name="Normal 2 2 2 4 2 2 3" xfId="11129"/>
    <cellStyle name="Normal 2 2 2 4 2 2 3 2" xfId="11130"/>
    <cellStyle name="Normal 2 2 2 4 2 2 4" xfId="11131"/>
    <cellStyle name="Normal 2 2 2 4 2 2 4 2" xfId="11132"/>
    <cellStyle name="Normal 2 2 2 4 2 2 5" xfId="11133"/>
    <cellStyle name="Normal 2 2 2 4 2 3" xfId="11134"/>
    <cellStyle name="Normal 2 2 2 4 2 3 2" xfId="11135"/>
    <cellStyle name="Normal 2 2 2 4 2 3 2 2" xfId="11136"/>
    <cellStyle name="Normal 2 2 2 4 2 3 3" xfId="11137"/>
    <cellStyle name="Normal 2 2 2 4 2 3 3 2" xfId="11138"/>
    <cellStyle name="Normal 2 2 2 4 2 3 4" xfId="11139"/>
    <cellStyle name="Normal 2 2 2 4 2 4" xfId="11140"/>
    <cellStyle name="Normal 2 2 2 4 2 4 2" xfId="11141"/>
    <cellStyle name="Normal 2 2 2 4 2 5" xfId="11142"/>
    <cellStyle name="Normal 2 2 2 4 2 5 2" xfId="11143"/>
    <cellStyle name="Normal 2 2 2 4 2 6" xfId="11144"/>
    <cellStyle name="Normal 2 2 2 4 3" xfId="11145"/>
    <cellStyle name="Normal 2 2 2 4 3 2" xfId="11146"/>
    <cellStyle name="Normal 2 2 2 4 3 2 2" xfId="11147"/>
    <cellStyle name="Normal 2 2 2 4 3 2 2 2" xfId="11148"/>
    <cellStyle name="Normal 2 2 2 4 3 2 3" xfId="11149"/>
    <cellStyle name="Normal 2 2 2 4 3 2 3 2" xfId="11150"/>
    <cellStyle name="Normal 2 2 2 4 3 2 4" xfId="11151"/>
    <cellStyle name="Normal 2 2 2 4 3 3" xfId="11152"/>
    <cellStyle name="Normal 2 2 2 4 3 3 2" xfId="11153"/>
    <cellStyle name="Normal 2 2 2 4 3 4" xfId="11154"/>
    <cellStyle name="Normal 2 2 2 4 3 4 2" xfId="11155"/>
    <cellStyle name="Normal 2 2 2 4 3 5" xfId="11156"/>
    <cellStyle name="Normal 2 2 2 4 3 6" xfId="11157"/>
    <cellStyle name="Normal 2 2 2 4 4" xfId="11158"/>
    <cellStyle name="Normal 2 2 2 4 4 2" xfId="11159"/>
    <cellStyle name="Normal 2 2 2 4 4 2 2" xfId="11160"/>
    <cellStyle name="Normal 2 2 2 4 4 3" xfId="11161"/>
    <cellStyle name="Normal 2 2 2 4 4 3 2" xfId="11162"/>
    <cellStyle name="Normal 2 2 2 4 4 4" xfId="11163"/>
    <cellStyle name="Normal 2 2 2 4 5" xfId="11164"/>
    <cellStyle name="Normal 2 2 2 4 5 2" xfId="11165"/>
    <cellStyle name="Normal 2 2 2 4 6" xfId="11166"/>
    <cellStyle name="Normal 2 2 2 4 6 2" xfId="11167"/>
    <cellStyle name="Normal 2 2 2 4 7" xfId="11168"/>
    <cellStyle name="Normal 2 2 2 4 8" xfId="11169"/>
    <cellStyle name="Normal 2 2 2 5" xfId="11170"/>
    <cellStyle name="Normal 2 2 2 5 2" xfId="11171"/>
    <cellStyle name="Normal 2 2 2 5 2 2" xfId="11172"/>
    <cellStyle name="Normal 2 2 2 5 2 2 2" xfId="11173"/>
    <cellStyle name="Normal 2 2 2 5 2 2 2 2" xfId="11174"/>
    <cellStyle name="Normal 2 2 2 5 2 2 2 2 2" xfId="11175"/>
    <cellStyle name="Normal 2 2 2 5 2 2 2 3" xfId="11176"/>
    <cellStyle name="Normal 2 2 2 5 2 2 2 3 2" xfId="11177"/>
    <cellStyle name="Normal 2 2 2 5 2 2 2 4" xfId="11178"/>
    <cellStyle name="Normal 2 2 2 5 2 2 3" xfId="11179"/>
    <cellStyle name="Normal 2 2 2 5 2 2 3 2" xfId="11180"/>
    <cellStyle name="Normal 2 2 2 5 2 2 4" xfId="11181"/>
    <cellStyle name="Normal 2 2 2 5 2 2 4 2" xfId="11182"/>
    <cellStyle name="Normal 2 2 2 5 2 2 5" xfId="11183"/>
    <cellStyle name="Normal 2 2 2 5 2 3" xfId="11184"/>
    <cellStyle name="Normal 2 2 2 5 2 3 2" xfId="11185"/>
    <cellStyle name="Normal 2 2 2 5 2 3 2 2" xfId="11186"/>
    <cellStyle name="Normal 2 2 2 5 2 3 3" xfId="11187"/>
    <cellStyle name="Normal 2 2 2 5 2 3 3 2" xfId="11188"/>
    <cellStyle name="Normal 2 2 2 5 2 3 4" xfId="11189"/>
    <cellStyle name="Normal 2 2 2 5 2 4" xfId="11190"/>
    <cellStyle name="Normal 2 2 2 5 2 4 2" xfId="11191"/>
    <cellStyle name="Normal 2 2 2 5 2 5" xfId="11192"/>
    <cellStyle name="Normal 2 2 2 5 2 5 2" xfId="11193"/>
    <cellStyle name="Normal 2 2 2 5 2 6" xfId="11194"/>
    <cellStyle name="Normal 2 2 2 5 3" xfId="11195"/>
    <cellStyle name="Normal 2 2 2 5 3 2" xfId="11196"/>
    <cellStyle name="Normal 2 2 2 5 3 2 2" xfId="11197"/>
    <cellStyle name="Normal 2 2 2 5 3 2 2 2" xfId="11198"/>
    <cellStyle name="Normal 2 2 2 5 3 2 3" xfId="11199"/>
    <cellStyle name="Normal 2 2 2 5 3 2 3 2" xfId="11200"/>
    <cellStyle name="Normal 2 2 2 5 3 2 4" xfId="11201"/>
    <cellStyle name="Normal 2 2 2 5 3 3" xfId="11202"/>
    <cellStyle name="Normal 2 2 2 5 3 3 2" xfId="11203"/>
    <cellStyle name="Normal 2 2 2 5 3 4" xfId="11204"/>
    <cellStyle name="Normal 2 2 2 5 3 4 2" xfId="11205"/>
    <cellStyle name="Normal 2 2 2 5 3 5" xfId="11206"/>
    <cellStyle name="Normal 2 2 2 5 4" xfId="11207"/>
    <cellStyle name="Normal 2 2 2 5 4 2" xfId="11208"/>
    <cellStyle name="Normal 2 2 2 5 4 2 2" xfId="11209"/>
    <cellStyle name="Normal 2 2 2 5 4 3" xfId="11210"/>
    <cellStyle name="Normal 2 2 2 5 4 3 2" xfId="11211"/>
    <cellStyle name="Normal 2 2 2 5 4 4" xfId="11212"/>
    <cellStyle name="Normal 2 2 2 5 5" xfId="11213"/>
    <cellStyle name="Normal 2 2 2 5 5 2" xfId="11214"/>
    <cellStyle name="Normal 2 2 2 5 6" xfId="11215"/>
    <cellStyle name="Normal 2 2 2 5 6 2" xfId="11216"/>
    <cellStyle name="Normal 2 2 2 5 7" xfId="11217"/>
    <cellStyle name="Normal 2 2 2 5 8" xfId="11218"/>
    <cellStyle name="Normal 2 2 2 6" xfId="11219"/>
    <cellStyle name="Normal 2 2 2 6 2" xfId="11220"/>
    <cellStyle name="Normal 2 2 2 6 2 2" xfId="11221"/>
    <cellStyle name="Normal 2 2 2 6 2 2 2" xfId="11222"/>
    <cellStyle name="Normal 2 2 2 6 2 2 2 2" xfId="11223"/>
    <cellStyle name="Normal 2 2 2 6 2 2 3" xfId="11224"/>
    <cellStyle name="Normal 2 2 2 6 2 2 3 2" xfId="11225"/>
    <cellStyle name="Normal 2 2 2 6 2 2 4" xfId="11226"/>
    <cellStyle name="Normal 2 2 2 6 2 3" xfId="11227"/>
    <cellStyle name="Normal 2 2 2 6 2 3 2" xfId="11228"/>
    <cellStyle name="Normal 2 2 2 6 2 4" xfId="11229"/>
    <cellStyle name="Normal 2 2 2 6 2 4 2" xfId="11230"/>
    <cellStyle name="Normal 2 2 2 6 2 5" xfId="11231"/>
    <cellStyle name="Normal 2 2 2 6 3" xfId="11232"/>
    <cellStyle name="Normal 2 2 2 6 3 2" xfId="11233"/>
    <cellStyle name="Normal 2 2 2 6 3 2 2" xfId="11234"/>
    <cellStyle name="Normal 2 2 2 6 3 3" xfId="11235"/>
    <cellStyle name="Normal 2 2 2 6 3 3 2" xfId="11236"/>
    <cellStyle name="Normal 2 2 2 6 3 4" xfId="11237"/>
    <cellStyle name="Normal 2 2 2 6 4" xfId="11238"/>
    <cellStyle name="Normal 2 2 2 6 4 2" xfId="11239"/>
    <cellStyle name="Normal 2 2 2 6 5" xfId="11240"/>
    <cellStyle name="Normal 2 2 2 6 5 2" xfId="11241"/>
    <cellStyle name="Normal 2 2 2 6 6" xfId="11242"/>
    <cellStyle name="Normal 2 2 2 6 7" xfId="11243"/>
    <cellStyle name="Normal 2 2 2 7" xfId="11244"/>
    <cellStyle name="Normal 2 2 2 7 2" xfId="11245"/>
    <cellStyle name="Normal 2 2 2 7 2 2" xfId="11246"/>
    <cellStyle name="Normal 2 2 2 7 2 2 2" xfId="11247"/>
    <cellStyle name="Normal 2 2 2 7 2 3" xfId="11248"/>
    <cellStyle name="Normal 2 2 2 7 2 3 2" xfId="11249"/>
    <cellStyle name="Normal 2 2 2 7 2 4" xfId="11250"/>
    <cellStyle name="Normal 2 2 2 7 3" xfId="11251"/>
    <cellStyle name="Normal 2 2 2 7 3 2" xfId="11252"/>
    <cellStyle name="Normal 2 2 2 7 4" xfId="11253"/>
    <cellStyle name="Normal 2 2 2 7 4 2" xfId="11254"/>
    <cellStyle name="Normal 2 2 2 7 5" xfId="11255"/>
    <cellStyle name="Normal 2 2 2 7 6" xfId="11256"/>
    <cellStyle name="Normal 2 2 2 8" xfId="11257"/>
    <cellStyle name="Normal 2 2 2 8 2" xfId="11258"/>
    <cellStyle name="Normal 2 2 2 8 2 2" xfId="11259"/>
    <cellStyle name="Normal 2 2 2 8 3" xfId="11260"/>
    <cellStyle name="Normal 2 2 2 8 3 2" xfId="11261"/>
    <cellStyle name="Normal 2 2 2 8 4" xfId="11262"/>
    <cellStyle name="Normal 2 2 2 8 5" xfId="11263"/>
    <cellStyle name="Normal 2 2 2 9" xfId="11264"/>
    <cellStyle name="Normal 2 2 2 9 2" xfId="11265"/>
    <cellStyle name="Normal 2 2 2 9 3" xfId="11266"/>
    <cellStyle name="Normal 2 2 2_T_B1.2" xfId="11267"/>
    <cellStyle name="Normal 2 2 20" xfId="11268"/>
    <cellStyle name="Normal 2 2 3" xfId="11269"/>
    <cellStyle name="Normal 2 2 3 2" xfId="11270"/>
    <cellStyle name="Normal 2 2 3 3" xfId="11271"/>
    <cellStyle name="Normal 2 2 3 3 2" xfId="11272"/>
    <cellStyle name="Normal 2 2 3 4" xfId="11273"/>
    <cellStyle name="Normal 2 2 4" xfId="11274"/>
    <cellStyle name="Normal 2 2 4 2" xfId="11275"/>
    <cellStyle name="Normal 2 2 4 2 2" xfId="11276"/>
    <cellStyle name="Normal 2 2 4 2 3" xfId="11277"/>
    <cellStyle name="Normal 2 2 4 3" xfId="11278"/>
    <cellStyle name="Normal 2 2 4 4" xfId="11279"/>
    <cellStyle name="Normal 2 2 5" xfId="11280"/>
    <cellStyle name="Normal 2 2 5 2" xfId="11281"/>
    <cellStyle name="Normal 2 2 6" xfId="11282"/>
    <cellStyle name="Normal 2 2 6 2" xfId="11283"/>
    <cellStyle name="Normal 2 2 6 3" xfId="11284"/>
    <cellStyle name="Normal 2 2 6 4" xfId="11285"/>
    <cellStyle name="Normal 2 2 7" xfId="11286"/>
    <cellStyle name="Normal 2 2 7 2" xfId="11287"/>
    <cellStyle name="Normal 2 2 8" xfId="11288"/>
    <cellStyle name="Normal 2 2 8 2" xfId="11289"/>
    <cellStyle name="Normal 2 2 9" xfId="11290"/>
    <cellStyle name="Normal 2 2 9 2" xfId="11291"/>
    <cellStyle name="Normal 2 2_DEU_neac12_FORMEL" xfId="11292"/>
    <cellStyle name="Normal 2 20" xfId="11293"/>
    <cellStyle name="Normal 2 20 2" xfId="11294"/>
    <cellStyle name="Normal 2 21" xfId="11295"/>
    <cellStyle name="Normal 2 22" xfId="11296"/>
    <cellStyle name="Normal 2 23" xfId="11297"/>
    <cellStyle name="Normal 2 24" xfId="11298"/>
    <cellStyle name="Normal 2 25" xfId="11299"/>
    <cellStyle name="Normal 2 26" xfId="11300"/>
    <cellStyle name="Normal 2 27" xfId="11301"/>
    <cellStyle name="Normal 2 28" xfId="11302"/>
    <cellStyle name="Normal 2 29" xfId="11303"/>
    <cellStyle name="Normal 2 3" xfId="11304"/>
    <cellStyle name="Normal 2 3 10" xfId="11305"/>
    <cellStyle name="Normal 2 3 10 2" xfId="11306"/>
    <cellStyle name="Normal 2 3 11" xfId="11307"/>
    <cellStyle name="Normal 2 3 2" xfId="11308"/>
    <cellStyle name="Normal 2 3 2 2" xfId="11309"/>
    <cellStyle name="Normal 2 3 2 2 2" xfId="11310"/>
    <cellStyle name="Normal 2 3 2 2 3" xfId="11311"/>
    <cellStyle name="Normal 2 3 2 3" xfId="11312"/>
    <cellStyle name="Normal 2 3 2 4" xfId="11313"/>
    <cellStyle name="Normal 2 3 2 5" xfId="11314"/>
    <cellStyle name="Normal 2 3 2_T_B1.2" xfId="11315"/>
    <cellStyle name="Normal 2 3 3" xfId="11316"/>
    <cellStyle name="Normal 2 3 3 2" xfId="11317"/>
    <cellStyle name="Normal 2 3 3 3" xfId="11318"/>
    <cellStyle name="Normal 2 3 4" xfId="11319"/>
    <cellStyle name="Normal 2 3 4 2" xfId="11320"/>
    <cellStyle name="Normal 2 3 4 2 2" xfId="11321"/>
    <cellStyle name="Normal 2 3 4 2 2 2" xfId="11322"/>
    <cellStyle name="Normal 2 3 4 2 2 2 2" xfId="11323"/>
    <cellStyle name="Normal 2 3 4 2 2 2 2 2" xfId="11324"/>
    <cellStyle name="Normal 2 3 4 2 2 2 3" xfId="11325"/>
    <cellStyle name="Normal 2 3 4 2 2 2 3 2" xfId="11326"/>
    <cellStyle name="Normal 2 3 4 2 2 2 4" xfId="11327"/>
    <cellStyle name="Normal 2 3 4 2 2 3" xfId="11328"/>
    <cellStyle name="Normal 2 3 4 2 2 3 2" xfId="11329"/>
    <cellStyle name="Normal 2 3 4 2 2 4" xfId="11330"/>
    <cellStyle name="Normal 2 3 4 2 2 4 2" xfId="11331"/>
    <cellStyle name="Normal 2 3 4 2 2 5" xfId="11332"/>
    <cellStyle name="Normal 2 3 4 2 3" xfId="11333"/>
    <cellStyle name="Normal 2 3 4 2 3 2" xfId="11334"/>
    <cellStyle name="Normal 2 3 4 2 3 2 2" xfId="11335"/>
    <cellStyle name="Normal 2 3 4 2 3 3" xfId="11336"/>
    <cellStyle name="Normal 2 3 4 2 3 3 2" xfId="11337"/>
    <cellStyle name="Normal 2 3 4 2 3 4" xfId="11338"/>
    <cellStyle name="Normal 2 3 4 2 4" xfId="11339"/>
    <cellStyle name="Normal 2 3 4 2 4 2" xfId="11340"/>
    <cellStyle name="Normal 2 3 4 2 5" xfId="11341"/>
    <cellStyle name="Normal 2 3 4 2 5 2" xfId="11342"/>
    <cellStyle name="Normal 2 3 4 2 6" xfId="11343"/>
    <cellStyle name="Normal 2 3 4 3" xfId="11344"/>
    <cellStyle name="Normal 2 3 4 3 2" xfId="11345"/>
    <cellStyle name="Normal 2 3 4 3 2 2" xfId="11346"/>
    <cellStyle name="Normal 2 3 4 3 2 2 2" xfId="11347"/>
    <cellStyle name="Normal 2 3 4 3 2 3" xfId="11348"/>
    <cellStyle name="Normal 2 3 4 3 2 3 2" xfId="11349"/>
    <cellStyle name="Normal 2 3 4 3 2 4" xfId="11350"/>
    <cellStyle name="Normal 2 3 4 3 3" xfId="11351"/>
    <cellStyle name="Normal 2 3 4 3 3 2" xfId="11352"/>
    <cellStyle name="Normal 2 3 4 3 4" xfId="11353"/>
    <cellStyle name="Normal 2 3 4 3 4 2" xfId="11354"/>
    <cellStyle name="Normal 2 3 4 3 5" xfId="11355"/>
    <cellStyle name="Normal 2 3 4 4" xfId="11356"/>
    <cellStyle name="Normal 2 3 4 4 2" xfId="11357"/>
    <cellStyle name="Normal 2 3 4 4 2 2" xfId="11358"/>
    <cellStyle name="Normal 2 3 4 4 3" xfId="11359"/>
    <cellStyle name="Normal 2 3 4 4 3 2" xfId="11360"/>
    <cellStyle name="Normal 2 3 4 4 4" xfId="11361"/>
    <cellStyle name="Normal 2 3 4 5" xfId="11362"/>
    <cellStyle name="Normal 2 3 4 5 2" xfId="11363"/>
    <cellStyle name="Normal 2 3 4 6" xfId="11364"/>
    <cellStyle name="Normal 2 3 4 6 2" xfId="11365"/>
    <cellStyle name="Normal 2 3 4 7" xfId="11366"/>
    <cellStyle name="Normal 2 3 4_T_B1.2" xfId="11367"/>
    <cellStyle name="Normal 2 3 5" xfId="11368"/>
    <cellStyle name="Normal 2 3 6" xfId="11369"/>
    <cellStyle name="Normal 2 3 6 2" xfId="11370"/>
    <cellStyle name="Normal 2 3 6 2 2" xfId="11371"/>
    <cellStyle name="Normal 2 3 6 2 2 2" xfId="11372"/>
    <cellStyle name="Normal 2 3 6 2 2 2 2" xfId="11373"/>
    <cellStyle name="Normal 2 3 6 2 2 3" xfId="11374"/>
    <cellStyle name="Normal 2 3 6 2 2 3 2" xfId="11375"/>
    <cellStyle name="Normal 2 3 6 2 2 4" xfId="11376"/>
    <cellStyle name="Normal 2 3 6 2 3" xfId="11377"/>
    <cellStyle name="Normal 2 3 6 2 3 2" xfId="11378"/>
    <cellStyle name="Normal 2 3 6 2 4" xfId="11379"/>
    <cellStyle name="Normal 2 3 6 2 4 2" xfId="11380"/>
    <cellStyle name="Normal 2 3 6 2 5" xfId="11381"/>
    <cellStyle name="Normal 2 3 6 3" xfId="11382"/>
    <cellStyle name="Normal 2 3 6 3 2" xfId="11383"/>
    <cellStyle name="Normal 2 3 6 3 2 2" xfId="11384"/>
    <cellStyle name="Normal 2 3 6 3 3" xfId="11385"/>
    <cellStyle name="Normal 2 3 6 3 3 2" xfId="11386"/>
    <cellStyle name="Normal 2 3 6 3 4" xfId="11387"/>
    <cellStyle name="Normal 2 3 6 4" xfId="11388"/>
    <cellStyle name="Normal 2 3 6 4 2" xfId="11389"/>
    <cellStyle name="Normal 2 3 6 5" xfId="11390"/>
    <cellStyle name="Normal 2 3 6 5 2" xfId="11391"/>
    <cellStyle name="Normal 2 3 6 6" xfId="11392"/>
    <cellStyle name="Normal 2 3 7" xfId="11393"/>
    <cellStyle name="Normal 2 3 7 2" xfId="11394"/>
    <cellStyle name="Normal 2 3 7 2 2" xfId="11395"/>
    <cellStyle name="Normal 2 3 7 2 2 2" xfId="11396"/>
    <cellStyle name="Normal 2 3 7 2 3" xfId="11397"/>
    <cellStyle name="Normal 2 3 7 2 3 2" xfId="11398"/>
    <cellStyle name="Normal 2 3 7 2 4" xfId="11399"/>
    <cellStyle name="Normal 2 3 7 3" xfId="11400"/>
    <cellStyle name="Normal 2 3 7 3 2" xfId="11401"/>
    <cellStyle name="Normal 2 3 7 4" xfId="11402"/>
    <cellStyle name="Normal 2 3 7 4 2" xfId="11403"/>
    <cellStyle name="Normal 2 3 7 5" xfId="11404"/>
    <cellStyle name="Normal 2 3 8" xfId="11405"/>
    <cellStyle name="Normal 2 3 8 2" xfId="11406"/>
    <cellStyle name="Normal 2 3 8 2 2" xfId="11407"/>
    <cellStyle name="Normal 2 3 8 3" xfId="11408"/>
    <cellStyle name="Normal 2 3 8 3 2" xfId="11409"/>
    <cellStyle name="Normal 2 3 8 4" xfId="11410"/>
    <cellStyle name="Normal 2 3 9" xfId="11411"/>
    <cellStyle name="Normal 2 3 9 2" xfId="11412"/>
    <cellStyle name="Normal 2 3_T_B1.2" xfId="11413"/>
    <cellStyle name="Normal 2 30" xfId="11414"/>
    <cellStyle name="Normal 2 31" xfId="11415"/>
    <cellStyle name="Normal 2 32" xfId="11416"/>
    <cellStyle name="Normal 2 33" xfId="11417"/>
    <cellStyle name="Normal 2 34" xfId="11418"/>
    <cellStyle name="Normal 2 35" xfId="11419"/>
    <cellStyle name="Normal 2 36" xfId="11420"/>
    <cellStyle name="Normal 2 37" xfId="11421"/>
    <cellStyle name="Normal 2 38" xfId="11422"/>
    <cellStyle name="Normal 2 39" xfId="11423"/>
    <cellStyle name="Normal 2 4" xfId="11424"/>
    <cellStyle name="Normal 2 4 10" xfId="11425"/>
    <cellStyle name="Normal 2 4 10 2" xfId="11426"/>
    <cellStyle name="Normal 2 4 10 3" xfId="11427"/>
    <cellStyle name="Normal 2 4 10 4" xfId="11428"/>
    <cellStyle name="Normal 2 4 11" xfId="11429"/>
    <cellStyle name="Normal 2 4 2" xfId="11430"/>
    <cellStyle name="Normal 2 4 2 2" xfId="11431"/>
    <cellStyle name="Normal 2 4 2 2 2" xfId="11432"/>
    <cellStyle name="Normal 2 4 2 3" xfId="11433"/>
    <cellStyle name="Normal 2 4 2 3 2" xfId="11434"/>
    <cellStyle name="Normal 2 4 2 3 2 2" xfId="11435"/>
    <cellStyle name="Normal 2 4 2 3 2 2 2" xfId="11436"/>
    <cellStyle name="Normal 2 4 2 3 2 2 2 2" xfId="11437"/>
    <cellStyle name="Normal 2 4 2 3 2 2 3" xfId="11438"/>
    <cellStyle name="Normal 2 4 2 3 2 2 3 2" xfId="11439"/>
    <cellStyle name="Normal 2 4 2 3 2 2 4" xfId="11440"/>
    <cellStyle name="Normal 2 4 2 3 2 3" xfId="11441"/>
    <cellStyle name="Normal 2 4 2 3 2 3 2" xfId="11442"/>
    <cellStyle name="Normal 2 4 2 3 2 4" xfId="11443"/>
    <cellStyle name="Normal 2 4 2 3 2 4 2" xfId="11444"/>
    <cellStyle name="Normal 2 4 2 3 2 5" xfId="11445"/>
    <cellStyle name="Normal 2 4 2 3 3" xfId="11446"/>
    <cellStyle name="Normal 2 4 2 3 3 2" xfId="11447"/>
    <cellStyle name="Normal 2 4 2 3 3 2 2" xfId="11448"/>
    <cellStyle name="Normal 2 4 2 3 3 3" xfId="11449"/>
    <cellStyle name="Normal 2 4 2 3 3 3 2" xfId="11450"/>
    <cellStyle name="Normal 2 4 2 3 3 4" xfId="11451"/>
    <cellStyle name="Normal 2 4 2 3 4" xfId="11452"/>
    <cellStyle name="Normal 2 4 2 3 4 2" xfId="11453"/>
    <cellStyle name="Normal 2 4 2 3 5" xfId="11454"/>
    <cellStyle name="Normal 2 4 2 3 5 2" xfId="11455"/>
    <cellStyle name="Normal 2 4 2 3 6" xfId="11456"/>
    <cellStyle name="Normal 2 4 2 4" xfId="11457"/>
    <cellStyle name="Normal 2 4 2 4 2" xfId="11458"/>
    <cellStyle name="Normal 2 4 2 4 2 2" xfId="11459"/>
    <cellStyle name="Normal 2 4 2 4 2 2 2" xfId="11460"/>
    <cellStyle name="Normal 2 4 2 4 2 3" xfId="11461"/>
    <cellStyle name="Normal 2 4 2 4 2 3 2" xfId="11462"/>
    <cellStyle name="Normal 2 4 2 4 2 4" xfId="11463"/>
    <cellStyle name="Normal 2 4 2 4 3" xfId="11464"/>
    <cellStyle name="Normal 2 4 2 4 3 2" xfId="11465"/>
    <cellStyle name="Normal 2 4 2 4 4" xfId="11466"/>
    <cellStyle name="Normal 2 4 2 4 4 2" xfId="11467"/>
    <cellStyle name="Normal 2 4 2 4 5" xfId="11468"/>
    <cellStyle name="Normal 2 4 2 5" xfId="11469"/>
    <cellStyle name="Normal 2 4 2 5 2" xfId="11470"/>
    <cellStyle name="Normal 2 4 2 5 2 2" xfId="11471"/>
    <cellStyle name="Normal 2 4 2 5 3" xfId="11472"/>
    <cellStyle name="Normal 2 4 2 5 3 2" xfId="11473"/>
    <cellStyle name="Normal 2 4 2 5 4" xfId="11474"/>
    <cellStyle name="Normal 2 4 2 6" xfId="11475"/>
    <cellStyle name="Normal 2 4 2 6 2" xfId="11476"/>
    <cellStyle name="Normal 2 4 2 7" xfId="11477"/>
    <cellStyle name="Normal 2 4 2 7 2" xfId="11478"/>
    <cellStyle name="Normal 2 4 2 8" xfId="11479"/>
    <cellStyle name="Normal 2 4 2_T_B1.2" xfId="11480"/>
    <cellStyle name="Normal 2 4 3" xfId="11481"/>
    <cellStyle name="Normal 2 4 3 2" xfId="11482"/>
    <cellStyle name="Normal 2 4 4" xfId="11483"/>
    <cellStyle name="Normal 2 4 4 2" xfId="11484"/>
    <cellStyle name="Normal 2 4 4 2 2" xfId="11485"/>
    <cellStyle name="Normal 2 4 4 2 2 2" xfId="11486"/>
    <cellStyle name="Normal 2 4 4 2 2 2 2" xfId="11487"/>
    <cellStyle name="Normal 2 4 4 2 2 2 2 2" xfId="11488"/>
    <cellStyle name="Normal 2 4 4 2 2 2 3" xfId="11489"/>
    <cellStyle name="Normal 2 4 4 2 2 2 3 2" xfId="11490"/>
    <cellStyle name="Normal 2 4 4 2 2 2 4" xfId="11491"/>
    <cellStyle name="Normal 2 4 4 2 2 3" xfId="11492"/>
    <cellStyle name="Normal 2 4 4 2 2 3 2" xfId="11493"/>
    <cellStyle name="Normal 2 4 4 2 2 4" xfId="11494"/>
    <cellStyle name="Normal 2 4 4 2 2 4 2" xfId="11495"/>
    <cellStyle name="Normal 2 4 4 2 2 5" xfId="11496"/>
    <cellStyle name="Normal 2 4 4 2 3" xfId="11497"/>
    <cellStyle name="Normal 2 4 4 2 3 2" xfId="11498"/>
    <cellStyle name="Normal 2 4 4 2 3 2 2" xfId="11499"/>
    <cellStyle name="Normal 2 4 4 2 3 3" xfId="11500"/>
    <cellStyle name="Normal 2 4 4 2 3 3 2" xfId="11501"/>
    <cellStyle name="Normal 2 4 4 2 3 4" xfId="11502"/>
    <cellStyle name="Normal 2 4 4 2 4" xfId="11503"/>
    <cellStyle name="Normal 2 4 4 2 4 2" xfId="11504"/>
    <cellStyle name="Normal 2 4 4 2 5" xfId="11505"/>
    <cellStyle name="Normal 2 4 4 2 5 2" xfId="11506"/>
    <cellStyle name="Normal 2 4 4 2 6" xfId="11507"/>
    <cellStyle name="Normal 2 4 4 3" xfId="11508"/>
    <cellStyle name="Normal 2 4 4 3 2" xfId="11509"/>
    <cellStyle name="Normal 2 4 4 3 2 2" xfId="11510"/>
    <cellStyle name="Normal 2 4 4 3 2 2 2" xfId="11511"/>
    <cellStyle name="Normal 2 4 4 3 2 3" xfId="11512"/>
    <cellStyle name="Normal 2 4 4 3 2 3 2" xfId="11513"/>
    <cellStyle name="Normal 2 4 4 3 2 4" xfId="11514"/>
    <cellStyle name="Normal 2 4 4 3 3" xfId="11515"/>
    <cellStyle name="Normal 2 4 4 3 3 2" xfId="11516"/>
    <cellStyle name="Normal 2 4 4 3 4" xfId="11517"/>
    <cellStyle name="Normal 2 4 4 3 4 2" xfId="11518"/>
    <cellStyle name="Normal 2 4 4 3 5" xfId="11519"/>
    <cellStyle name="Normal 2 4 4 4" xfId="11520"/>
    <cellStyle name="Normal 2 4 4 4 2" xfId="11521"/>
    <cellStyle name="Normal 2 4 4 4 2 2" xfId="11522"/>
    <cellStyle name="Normal 2 4 4 4 3" xfId="11523"/>
    <cellStyle name="Normal 2 4 4 4 3 2" xfId="11524"/>
    <cellStyle name="Normal 2 4 4 4 4" xfId="11525"/>
    <cellStyle name="Normal 2 4 4 5" xfId="11526"/>
    <cellStyle name="Normal 2 4 4 5 2" xfId="11527"/>
    <cellStyle name="Normal 2 4 4 6" xfId="11528"/>
    <cellStyle name="Normal 2 4 4 6 2" xfId="11529"/>
    <cellStyle name="Normal 2 4 4 7" xfId="11530"/>
    <cellStyle name="Normal 2 4 4 8" xfId="11531"/>
    <cellStyle name="Normal 2 4 5" xfId="11532"/>
    <cellStyle name="Normal 2 4 5 2" xfId="11533"/>
    <cellStyle name="Normal 2 4 5 3" xfId="11534"/>
    <cellStyle name="Normal 2 4 6" xfId="11535"/>
    <cellStyle name="Normal 2 4 6 2" xfId="11536"/>
    <cellStyle name="Normal 2 4 6 2 2" xfId="11537"/>
    <cellStyle name="Normal 2 4 6 2 2 2" xfId="11538"/>
    <cellStyle name="Normal 2 4 6 2 2 2 2" xfId="11539"/>
    <cellStyle name="Normal 2 4 6 2 2 3" xfId="11540"/>
    <cellStyle name="Normal 2 4 6 2 2 3 2" xfId="11541"/>
    <cellStyle name="Normal 2 4 6 2 2 4" xfId="11542"/>
    <cellStyle name="Normal 2 4 6 2 3" xfId="11543"/>
    <cellStyle name="Normal 2 4 6 2 3 2" xfId="11544"/>
    <cellStyle name="Normal 2 4 6 2 4" xfId="11545"/>
    <cellStyle name="Normal 2 4 6 2 4 2" xfId="11546"/>
    <cellStyle name="Normal 2 4 6 2 5" xfId="11547"/>
    <cellStyle name="Normal 2 4 6 3" xfId="11548"/>
    <cellStyle name="Normal 2 4 6 3 2" xfId="11549"/>
    <cellStyle name="Normal 2 4 6 3 2 2" xfId="11550"/>
    <cellStyle name="Normal 2 4 6 3 3" xfId="11551"/>
    <cellStyle name="Normal 2 4 6 3 3 2" xfId="11552"/>
    <cellStyle name="Normal 2 4 6 3 4" xfId="11553"/>
    <cellStyle name="Normal 2 4 6 4" xfId="11554"/>
    <cellStyle name="Normal 2 4 6 4 2" xfId="11555"/>
    <cellStyle name="Normal 2 4 6 5" xfId="11556"/>
    <cellStyle name="Normal 2 4 6 5 2" xfId="11557"/>
    <cellStyle name="Normal 2 4 6 6" xfId="11558"/>
    <cellStyle name="Normal 2 4 7" xfId="11559"/>
    <cellStyle name="Normal 2 4 7 2" xfId="11560"/>
    <cellStyle name="Normal 2 4 7 2 2" xfId="11561"/>
    <cellStyle name="Normal 2 4 7 2 2 2" xfId="11562"/>
    <cellStyle name="Normal 2 4 7 2 3" xfId="11563"/>
    <cellStyle name="Normal 2 4 7 2 3 2" xfId="11564"/>
    <cellStyle name="Normal 2 4 7 2 4" xfId="11565"/>
    <cellStyle name="Normal 2 4 7 3" xfId="11566"/>
    <cellStyle name="Normal 2 4 7 3 2" xfId="11567"/>
    <cellStyle name="Normal 2 4 7 4" xfId="11568"/>
    <cellStyle name="Normal 2 4 7 4 2" xfId="11569"/>
    <cellStyle name="Normal 2 4 7 5" xfId="11570"/>
    <cellStyle name="Normal 2 4 7 6" xfId="11571"/>
    <cellStyle name="Normal 2 4 8" xfId="11572"/>
    <cellStyle name="Normal 2 4 8 2" xfId="11573"/>
    <cellStyle name="Normal 2 4 8 2 2" xfId="11574"/>
    <cellStyle name="Normal 2 4 8 3" xfId="11575"/>
    <cellStyle name="Normal 2 4 8 3 2" xfId="11576"/>
    <cellStyle name="Normal 2 4 8 4" xfId="11577"/>
    <cellStyle name="Normal 2 4 9" xfId="11578"/>
    <cellStyle name="Normal 2 4 9 2" xfId="11579"/>
    <cellStyle name="Normal 2 4 9 3" xfId="11580"/>
    <cellStyle name="Normal 2 4 9 4" xfId="11581"/>
    <cellStyle name="Normal 2 4_EAG2010_D6_April 28" xfId="11582"/>
    <cellStyle name="Normal 2 40" xfId="11583"/>
    <cellStyle name="Normal 2 41" xfId="11584"/>
    <cellStyle name="Normal 2 42" xfId="11585"/>
    <cellStyle name="Normal 2 43" xfId="11586"/>
    <cellStyle name="Normal 2 44" xfId="11587"/>
    <cellStyle name="Normal 2 45" xfId="11588"/>
    <cellStyle name="Normal 2 46" xfId="11589"/>
    <cellStyle name="Normal 2 47" xfId="11590"/>
    <cellStyle name="Normal 2 48" xfId="11591"/>
    <cellStyle name="Normal 2 49" xfId="11592"/>
    <cellStyle name="Normal 2 5" xfId="11593"/>
    <cellStyle name="Normal 2 5 2" xfId="11594"/>
    <cellStyle name="Normal 2 5 3" xfId="11595"/>
    <cellStyle name="Normal 2 5 3 2" xfId="11596"/>
    <cellStyle name="Normal 2 5 3 2 2" xfId="11597"/>
    <cellStyle name="Normal 2 5 3 2 2 2" xfId="11598"/>
    <cellStyle name="Normal 2 5 3 2 2 2 2" xfId="11599"/>
    <cellStyle name="Normal 2 5 3 2 2 2 2 2" xfId="11600"/>
    <cellStyle name="Normal 2 5 3 2 2 2 3" xfId="11601"/>
    <cellStyle name="Normal 2 5 3 2 2 2 3 2" xfId="11602"/>
    <cellStyle name="Normal 2 5 3 2 2 2 4" xfId="11603"/>
    <cellStyle name="Normal 2 5 3 2 2 3" xfId="11604"/>
    <cellStyle name="Normal 2 5 3 2 2 3 2" xfId="11605"/>
    <cellStyle name="Normal 2 5 3 2 2 4" xfId="11606"/>
    <cellStyle name="Normal 2 5 3 2 2 4 2" xfId="11607"/>
    <cellStyle name="Normal 2 5 3 2 2 5" xfId="11608"/>
    <cellStyle name="Normal 2 5 3 2 3" xfId="11609"/>
    <cellStyle name="Normal 2 5 3 2 3 2" xfId="11610"/>
    <cellStyle name="Normal 2 5 3 2 3 2 2" xfId="11611"/>
    <cellStyle name="Normal 2 5 3 2 3 3" xfId="11612"/>
    <cellStyle name="Normal 2 5 3 2 3 3 2" xfId="11613"/>
    <cellStyle name="Normal 2 5 3 2 3 4" xfId="11614"/>
    <cellStyle name="Normal 2 5 3 2 4" xfId="11615"/>
    <cellStyle name="Normal 2 5 3 2 4 2" xfId="11616"/>
    <cellStyle name="Normal 2 5 3 2 5" xfId="11617"/>
    <cellStyle name="Normal 2 5 3 2 5 2" xfId="11618"/>
    <cellStyle name="Normal 2 5 3 2 6" xfId="11619"/>
    <cellStyle name="Normal 2 5 3 3" xfId="11620"/>
    <cellStyle name="Normal 2 5 3 3 2" xfId="11621"/>
    <cellStyle name="Normal 2 5 3 3 2 2" xfId="11622"/>
    <cellStyle name="Normal 2 5 3 3 2 2 2" xfId="11623"/>
    <cellStyle name="Normal 2 5 3 3 2 3" xfId="11624"/>
    <cellStyle name="Normal 2 5 3 3 2 3 2" xfId="11625"/>
    <cellStyle name="Normal 2 5 3 3 2 4" xfId="11626"/>
    <cellStyle name="Normal 2 5 3 3 3" xfId="11627"/>
    <cellStyle name="Normal 2 5 3 3 3 2" xfId="11628"/>
    <cellStyle name="Normal 2 5 3 3 4" xfId="11629"/>
    <cellStyle name="Normal 2 5 3 3 4 2" xfId="11630"/>
    <cellStyle name="Normal 2 5 3 3 5" xfId="11631"/>
    <cellStyle name="Normal 2 5 3 4" xfId="11632"/>
    <cellStyle name="Normal 2 5 3 4 2" xfId="11633"/>
    <cellStyle name="Normal 2 5 3 4 2 2" xfId="11634"/>
    <cellStyle name="Normal 2 5 3 4 3" xfId="11635"/>
    <cellStyle name="Normal 2 5 3 4 3 2" xfId="11636"/>
    <cellStyle name="Normal 2 5 3 4 4" xfId="11637"/>
    <cellStyle name="Normal 2 5 3 5" xfId="11638"/>
    <cellStyle name="Normal 2 5 3 5 2" xfId="11639"/>
    <cellStyle name="Normal 2 5 3 6" xfId="11640"/>
    <cellStyle name="Normal 2 5 3 6 2" xfId="11641"/>
    <cellStyle name="Normal 2 5 3 7" xfId="11642"/>
    <cellStyle name="Normal 2 5 3 8" xfId="11643"/>
    <cellStyle name="Normal 2 5 4" xfId="11644"/>
    <cellStyle name="Normal 2 5 4 2" xfId="11645"/>
    <cellStyle name="Normal 2 5 4 2 2" xfId="11646"/>
    <cellStyle name="Normal 2 5 4 2 2 2" xfId="11647"/>
    <cellStyle name="Normal 2 5 4 2 2 2 2" xfId="11648"/>
    <cellStyle name="Normal 2 5 4 2 2 2 2 2" xfId="11649"/>
    <cellStyle name="Normal 2 5 4 2 2 2 3" xfId="11650"/>
    <cellStyle name="Normal 2 5 4 2 2 2 3 2" xfId="11651"/>
    <cellStyle name="Normal 2 5 4 2 2 2 4" xfId="11652"/>
    <cellStyle name="Normal 2 5 4 2 2 3" xfId="11653"/>
    <cellStyle name="Normal 2 5 4 2 2 3 2" xfId="11654"/>
    <cellStyle name="Normal 2 5 4 2 2 4" xfId="11655"/>
    <cellStyle name="Normal 2 5 4 2 2 4 2" xfId="11656"/>
    <cellStyle name="Normal 2 5 4 2 2 5" xfId="11657"/>
    <cellStyle name="Normal 2 5 4 2 3" xfId="11658"/>
    <cellStyle name="Normal 2 5 4 2 3 2" xfId="11659"/>
    <cellStyle name="Normal 2 5 4 2 3 2 2" xfId="11660"/>
    <cellStyle name="Normal 2 5 4 2 3 3" xfId="11661"/>
    <cellStyle name="Normal 2 5 4 2 3 3 2" xfId="11662"/>
    <cellStyle name="Normal 2 5 4 2 3 4" xfId="11663"/>
    <cellStyle name="Normal 2 5 4 2 4" xfId="11664"/>
    <cellStyle name="Normal 2 5 4 2 4 2" xfId="11665"/>
    <cellStyle name="Normal 2 5 4 2 5" xfId="11666"/>
    <cellStyle name="Normal 2 5 4 2 5 2" xfId="11667"/>
    <cellStyle name="Normal 2 5 4 2 6" xfId="11668"/>
    <cellStyle name="Normal 2 5 4 3" xfId="11669"/>
    <cellStyle name="Normal 2 5 4 3 2" xfId="11670"/>
    <cellStyle name="Normal 2 5 4 3 2 2" xfId="11671"/>
    <cellStyle name="Normal 2 5 4 3 2 2 2" xfId="11672"/>
    <cellStyle name="Normal 2 5 4 3 2 3" xfId="11673"/>
    <cellStyle name="Normal 2 5 4 3 2 3 2" xfId="11674"/>
    <cellStyle name="Normal 2 5 4 3 2 4" xfId="11675"/>
    <cellStyle name="Normal 2 5 4 3 3" xfId="11676"/>
    <cellStyle name="Normal 2 5 4 3 3 2" xfId="11677"/>
    <cellStyle name="Normal 2 5 4 3 4" xfId="11678"/>
    <cellStyle name="Normal 2 5 4 3 4 2" xfId="11679"/>
    <cellStyle name="Normal 2 5 4 3 5" xfId="11680"/>
    <cellStyle name="Normal 2 5 4 4" xfId="11681"/>
    <cellStyle name="Normal 2 5 4 4 2" xfId="11682"/>
    <cellStyle name="Normal 2 5 4 4 2 2" xfId="11683"/>
    <cellStyle name="Normal 2 5 4 4 3" xfId="11684"/>
    <cellStyle name="Normal 2 5 4 4 3 2" xfId="11685"/>
    <cellStyle name="Normal 2 5 4 4 4" xfId="11686"/>
    <cellStyle name="Normal 2 5 4 5" xfId="11687"/>
    <cellStyle name="Normal 2 5 4 5 2" xfId="11688"/>
    <cellStyle name="Normal 2 5 4 6" xfId="11689"/>
    <cellStyle name="Normal 2 5 4 6 2" xfId="11690"/>
    <cellStyle name="Normal 2 5 4 7" xfId="11691"/>
    <cellStyle name="Normal 2 5 4 8" xfId="11692"/>
    <cellStyle name="Normal 2 5 5" xfId="11693"/>
    <cellStyle name="Normal 2 5 5 2" xfId="11694"/>
    <cellStyle name="Normal 2 5 5 2 2" xfId="11695"/>
    <cellStyle name="Normal 2 5 5 2 2 2" xfId="11696"/>
    <cellStyle name="Normal 2 5 5 2 2 2 2" xfId="11697"/>
    <cellStyle name="Normal 2 5 5 2 2 2 2 2" xfId="11698"/>
    <cellStyle name="Normal 2 5 5 2 2 2 3" xfId="11699"/>
    <cellStyle name="Normal 2 5 5 2 2 2 3 2" xfId="11700"/>
    <cellStyle name="Normal 2 5 5 2 2 2 4" xfId="11701"/>
    <cellStyle name="Normal 2 5 5 2 2 3" xfId="11702"/>
    <cellStyle name="Normal 2 5 5 2 2 3 2" xfId="11703"/>
    <cellStyle name="Normal 2 5 5 2 2 4" xfId="11704"/>
    <cellStyle name="Normal 2 5 5 2 2 4 2" xfId="11705"/>
    <cellStyle name="Normal 2 5 5 2 2 5" xfId="11706"/>
    <cellStyle name="Normal 2 5 5 2 3" xfId="11707"/>
    <cellStyle name="Normal 2 5 5 2 3 2" xfId="11708"/>
    <cellStyle name="Normal 2 5 5 2 3 2 2" xfId="11709"/>
    <cellStyle name="Normal 2 5 5 2 3 3" xfId="11710"/>
    <cellStyle name="Normal 2 5 5 2 3 3 2" xfId="11711"/>
    <cellStyle name="Normal 2 5 5 2 3 4" xfId="11712"/>
    <cellStyle name="Normal 2 5 5 2 4" xfId="11713"/>
    <cellStyle name="Normal 2 5 5 2 4 2" xfId="11714"/>
    <cellStyle name="Normal 2 5 5 2 5" xfId="11715"/>
    <cellStyle name="Normal 2 5 5 2 5 2" xfId="11716"/>
    <cellStyle name="Normal 2 5 5 2 6" xfId="11717"/>
    <cellStyle name="Normal 2 5 5 3" xfId="11718"/>
    <cellStyle name="Normal 2 5 5 3 2" xfId="11719"/>
    <cellStyle name="Normal 2 5 5 3 2 2" xfId="11720"/>
    <cellStyle name="Normal 2 5 5 3 2 2 2" xfId="11721"/>
    <cellStyle name="Normal 2 5 5 3 2 3" xfId="11722"/>
    <cellStyle name="Normal 2 5 5 3 2 3 2" xfId="11723"/>
    <cellStyle name="Normal 2 5 5 3 2 4" xfId="11724"/>
    <cellStyle name="Normal 2 5 5 3 3" xfId="11725"/>
    <cellStyle name="Normal 2 5 5 3 3 2" xfId="11726"/>
    <cellStyle name="Normal 2 5 5 3 4" xfId="11727"/>
    <cellStyle name="Normal 2 5 5 3 4 2" xfId="11728"/>
    <cellStyle name="Normal 2 5 5 3 5" xfId="11729"/>
    <cellStyle name="Normal 2 5 5 4" xfId="11730"/>
    <cellStyle name="Normal 2 5 5 4 2" xfId="11731"/>
    <cellStyle name="Normal 2 5 5 4 2 2" xfId="11732"/>
    <cellStyle name="Normal 2 5 5 4 3" xfId="11733"/>
    <cellStyle name="Normal 2 5 5 4 3 2" xfId="11734"/>
    <cellStyle name="Normal 2 5 5 4 4" xfId="11735"/>
    <cellStyle name="Normal 2 5 5 5" xfId="11736"/>
    <cellStyle name="Normal 2 5 5 5 2" xfId="11737"/>
    <cellStyle name="Normal 2 5 5 6" xfId="11738"/>
    <cellStyle name="Normal 2 5 5 6 2" xfId="11739"/>
    <cellStyle name="Normal 2 5 5 7" xfId="11740"/>
    <cellStyle name="Normal 2 5 5 8" xfId="11741"/>
    <cellStyle name="Normal 2 5 6" xfId="11742"/>
    <cellStyle name="Normal 2 5 7" xfId="11743"/>
    <cellStyle name="Normal 2 5 7 2" xfId="11744"/>
    <cellStyle name="Normal 2 50" xfId="11745"/>
    <cellStyle name="Normal 2 51" xfId="11746"/>
    <cellStyle name="Normal 2 52" xfId="11747"/>
    <cellStyle name="Normal 2 53" xfId="11748"/>
    <cellStyle name="Normal 2 54" xfId="11749"/>
    <cellStyle name="Normal 2 55" xfId="11750"/>
    <cellStyle name="Normal 2 56" xfId="11751"/>
    <cellStyle name="Normal 2 56 2" xfId="11752"/>
    <cellStyle name="Normal 2 57" xfId="11753"/>
    <cellStyle name="Normal 2 58" xfId="11754"/>
    <cellStyle name="Normal 2 59" xfId="11755"/>
    <cellStyle name="Normal 2 6" xfId="11756"/>
    <cellStyle name="Normal 2 6 2" xfId="11757"/>
    <cellStyle name="Normal 2 6 3" xfId="11758"/>
    <cellStyle name="Normal 2 6 3 2" xfId="11759"/>
    <cellStyle name="Normal 2 6 3 2 2" xfId="11760"/>
    <cellStyle name="Normal 2 6 3 2 2 2" xfId="11761"/>
    <cellStyle name="Normal 2 6 3 2 2 2 2" xfId="11762"/>
    <cellStyle name="Normal 2 6 3 2 2 3" xfId="11763"/>
    <cellStyle name="Normal 2 6 3 2 2 3 2" xfId="11764"/>
    <cellStyle name="Normal 2 6 3 2 2 4" xfId="11765"/>
    <cellStyle name="Normal 2 6 3 2 3" xfId="11766"/>
    <cellStyle name="Normal 2 6 3 2 3 2" xfId="11767"/>
    <cellStyle name="Normal 2 6 3 2 4" xfId="11768"/>
    <cellStyle name="Normal 2 6 3 2 4 2" xfId="11769"/>
    <cellStyle name="Normal 2 6 3 2 5" xfId="11770"/>
    <cellStyle name="Normal 2 6 3 3" xfId="11771"/>
    <cellStyle name="Normal 2 6 3 3 2" xfId="11772"/>
    <cellStyle name="Normal 2 6 3 3 2 2" xfId="11773"/>
    <cellStyle name="Normal 2 6 3 3 3" xfId="11774"/>
    <cellStyle name="Normal 2 6 3 3 3 2" xfId="11775"/>
    <cellStyle name="Normal 2 6 3 3 4" xfId="11776"/>
    <cellStyle name="Normal 2 6 3 4" xfId="11777"/>
    <cellStyle name="Normal 2 6 3 4 2" xfId="11778"/>
    <cellStyle name="Normal 2 6 3 5" xfId="11779"/>
    <cellStyle name="Normal 2 6 3 5 2" xfId="11780"/>
    <cellStyle name="Normal 2 6 3 6" xfId="11781"/>
    <cellStyle name="Normal 2 6 3 7" xfId="11782"/>
    <cellStyle name="Normal 2 6 4" xfId="11783"/>
    <cellStyle name="Normal 2 6 4 2" xfId="11784"/>
    <cellStyle name="Normal 2 6 4 2 2" xfId="11785"/>
    <cellStyle name="Normal 2 6 4 2 2 2" xfId="11786"/>
    <cellStyle name="Normal 2 6 4 2 3" xfId="11787"/>
    <cellStyle name="Normal 2 6 4 2 3 2" xfId="11788"/>
    <cellStyle name="Normal 2 6 4 2 4" xfId="11789"/>
    <cellStyle name="Normal 2 6 4 3" xfId="11790"/>
    <cellStyle name="Normal 2 6 4 3 2" xfId="11791"/>
    <cellStyle name="Normal 2 6 4 4" xfId="11792"/>
    <cellStyle name="Normal 2 6 4 4 2" xfId="11793"/>
    <cellStyle name="Normal 2 6 4 5" xfId="11794"/>
    <cellStyle name="Normal 2 6 4 6" xfId="11795"/>
    <cellStyle name="Normal 2 6 5" xfId="11796"/>
    <cellStyle name="Normal 2 6 5 2" xfId="11797"/>
    <cellStyle name="Normal 2 6 5 2 2" xfId="11798"/>
    <cellStyle name="Normal 2 6 5 3" xfId="11799"/>
    <cellStyle name="Normal 2 6 5 3 2" xfId="11800"/>
    <cellStyle name="Normal 2 6 5 4" xfId="11801"/>
    <cellStyle name="Normal 2 6 6" xfId="11802"/>
    <cellStyle name="Normal 2 6 6 2" xfId="11803"/>
    <cellStyle name="Normal 2 6 7" xfId="11804"/>
    <cellStyle name="Normal 2 6 7 2" xfId="11805"/>
    <cellStyle name="Normal 2 6 8" xfId="11806"/>
    <cellStyle name="Normal 2 60" xfId="11807"/>
    <cellStyle name="Normal 2 7" xfId="11808"/>
    <cellStyle name="Normal 2 7 2" xfId="11809"/>
    <cellStyle name="Normal 2 7 2 2" xfId="11810"/>
    <cellStyle name="Normal 2 7 3" xfId="11811"/>
    <cellStyle name="Normal 2 7 3 2" xfId="11812"/>
    <cellStyle name="Normal 2 7 4" xfId="11813"/>
    <cellStyle name="Normal 2 7 5" xfId="11814"/>
    <cellStyle name="Normal 2 7 6" xfId="11815"/>
    <cellStyle name="Normal 2 7 7" xfId="11816"/>
    <cellStyle name="Normal 2 8" xfId="11817"/>
    <cellStyle name="Normal 2 8 2" xfId="9"/>
    <cellStyle name="Normal 2 8 2 2" xfId="11818"/>
    <cellStyle name="Normal 2 8 2 2 2" xfId="11819"/>
    <cellStyle name="Normal 2 8 2 2 2 2" xfId="11820"/>
    <cellStyle name="Normal 2 8 2 2 2 2 2" xfId="11821"/>
    <cellStyle name="Normal 2 8 2 2 2 3" xfId="11822"/>
    <cellStyle name="Normal 2 8 2 2 2 3 2" xfId="11823"/>
    <cellStyle name="Normal 2 8 2 2 2 4" xfId="11824"/>
    <cellStyle name="Normal 2 8 2 2 3" xfId="11825"/>
    <cellStyle name="Normal 2 8 2 2 3 2" xfId="11826"/>
    <cellStyle name="Normal 2 8 2 2 4" xfId="11827"/>
    <cellStyle name="Normal 2 8 2 2 4 2" xfId="11828"/>
    <cellStyle name="Normal 2 8 2 2 5" xfId="11829"/>
    <cellStyle name="Normal 2 8 2 3" xfId="11830"/>
    <cellStyle name="Normal 2 8 2 3 2" xfId="11831"/>
    <cellStyle name="Normal 2 8 2 3 2 2" xfId="11832"/>
    <cellStyle name="Normal 2 8 2 3 3" xfId="11833"/>
    <cellStyle name="Normal 2 8 2 3 3 2" xfId="11834"/>
    <cellStyle name="Normal 2 8 2 3 4" xfId="11835"/>
    <cellStyle name="Normal 2 8 2 4" xfId="11836"/>
    <cellStyle name="Normal 2 8 2 4 2" xfId="11837"/>
    <cellStyle name="Normal 2 8 2 5" xfId="11838"/>
    <cellStyle name="Normal 2 8 2 5 2" xfId="11839"/>
    <cellStyle name="Normal 2 8 2 6" xfId="11840"/>
    <cellStyle name="Normal 2 8 3" xfId="11841"/>
    <cellStyle name="Normal 2 8 3 2" xfId="11842"/>
    <cellStyle name="Normal 2 8 3 2 2" xfId="11843"/>
    <cellStyle name="Normal 2 8 3 2 2 2" xfId="11844"/>
    <cellStyle name="Normal 2 8 3 2 3" xfId="11845"/>
    <cellStyle name="Normal 2 8 3 2 3 2" xfId="11846"/>
    <cellStyle name="Normal 2 8 3 2 4" xfId="11847"/>
    <cellStyle name="Normal 2 8 3 3" xfId="11848"/>
    <cellStyle name="Normal 2 8 3 3 2" xfId="11849"/>
    <cellStyle name="Normal 2 8 3 4" xfId="11850"/>
    <cellStyle name="Normal 2 8 3 4 2" xfId="11851"/>
    <cellStyle name="Normal 2 8 3 5" xfId="11852"/>
    <cellStyle name="Normal 2 8 4" xfId="11853"/>
    <cellStyle name="Normal 2 8 4 2" xfId="11854"/>
    <cellStyle name="Normal 2 8 4 2 2" xfId="11855"/>
    <cellStyle name="Normal 2 8 4 3" xfId="11856"/>
    <cellStyle name="Normal 2 8 4 3 2" xfId="11857"/>
    <cellStyle name="Normal 2 8 4 4" xfId="11858"/>
    <cellStyle name="Normal 2 8 4 5" xfId="11859"/>
    <cellStyle name="Normal 2 8 5" xfId="11860"/>
    <cellStyle name="Normal 2 8 5 2" xfId="11861"/>
    <cellStyle name="Normal 2 8 6" xfId="11862"/>
    <cellStyle name="Normal 2 8 6 2" xfId="11863"/>
    <cellStyle name="Normal 2 8 7" xfId="11864"/>
    <cellStyle name="Normal 2 9" xfId="11865"/>
    <cellStyle name="Normal 2 9 10" xfId="11866"/>
    <cellStyle name="Normal 2 9 10 2" xfId="11867"/>
    <cellStyle name="Normal 2 9 11" xfId="11868"/>
    <cellStyle name="Normal 2 9 2" xfId="11869"/>
    <cellStyle name="Normal 2 9 2 2" xfId="11870"/>
    <cellStyle name="Normal 2 9 2 2 2" xfId="11871"/>
    <cellStyle name="Normal 2 9 2 2 2 2" xfId="11872"/>
    <cellStyle name="Normal 2 9 2 2 3" xfId="11873"/>
    <cellStyle name="Normal 2 9 2 2 3 2" xfId="11874"/>
    <cellStyle name="Normal 2 9 2 2 4" xfId="11875"/>
    <cellStyle name="Normal 2 9 2 3" xfId="11876"/>
    <cellStyle name="Normal 2 9 2 3 2" xfId="11877"/>
    <cellStyle name="Normal 2 9 2 4" xfId="11878"/>
    <cellStyle name="Normal 2 9 2 4 2" xfId="11879"/>
    <cellStyle name="Normal 2 9 2 5" xfId="11880"/>
    <cellStyle name="Normal 2 9 2 5 2" xfId="11881"/>
    <cellStyle name="Normal 2 9 2 6" xfId="11882"/>
    <cellStyle name="Normal 2 9 2 7" xfId="11883"/>
    <cellStyle name="Normal 2 9 3" xfId="11884"/>
    <cellStyle name="Normal 2 9 3 2" xfId="11885"/>
    <cellStyle name="Normal 2 9 3 2 2" xfId="11886"/>
    <cellStyle name="Normal 2 9 3 2 3" xfId="11887"/>
    <cellStyle name="Normal 2 9 3 3" xfId="11888"/>
    <cellStyle name="Normal 2 9 3 3 2" xfId="11889"/>
    <cellStyle name="Normal 2 9 3 4" xfId="11890"/>
    <cellStyle name="Normal 2 9 3 5" xfId="11891"/>
    <cellStyle name="Normal 2 9 3 6" xfId="11892"/>
    <cellStyle name="Normal 2 9 4" xfId="11893"/>
    <cellStyle name="Normal 2 9 4 2" xfId="11894"/>
    <cellStyle name="Normal 2 9 4 3" xfId="11895"/>
    <cellStyle name="Normal 2 9 5" xfId="11896"/>
    <cellStyle name="Normal 2 9 5 2" xfId="11897"/>
    <cellStyle name="Normal 2 9 6" xfId="11898"/>
    <cellStyle name="Normal 2 9 6 2" xfId="11899"/>
    <cellStyle name="Normal 2 9 7" xfId="11900"/>
    <cellStyle name="Normal 2 9 7 2" xfId="11901"/>
    <cellStyle name="Normal 2 9 8" xfId="11902"/>
    <cellStyle name="Normal 2 9 8 2" xfId="11903"/>
    <cellStyle name="Normal 2 9 9" xfId="11904"/>
    <cellStyle name="Normal 2 9 9 2" xfId="11905"/>
    <cellStyle name="Normal 2 9_T_B1.2" xfId="11906"/>
    <cellStyle name="Normal 2_Allocations 2010" xfId="11907"/>
    <cellStyle name="Normal 20" xfId="11908"/>
    <cellStyle name="Normal 20 2" xfId="11909"/>
    <cellStyle name="Normal 20 3" xfId="11910"/>
    <cellStyle name="Normal 20 4" xfId="11911"/>
    <cellStyle name="Normal 20 4 2" xfId="11912"/>
    <cellStyle name="Normal 21" xfId="11913"/>
    <cellStyle name="Normal 21 2" xfId="11914"/>
    <cellStyle name="Normal 21 2 2" xfId="11915"/>
    <cellStyle name="Normal 21 3" xfId="11916"/>
    <cellStyle name="Normal 21 3 2" xfId="11917"/>
    <cellStyle name="Normal 21 4" xfId="11918"/>
    <cellStyle name="Normal 21 5" xfId="11919"/>
    <cellStyle name="Normal 22" xfId="11920"/>
    <cellStyle name="Normal 22 2" xfId="11921"/>
    <cellStyle name="Normal 22 3" xfId="11922"/>
    <cellStyle name="Normal 23" xfId="11923"/>
    <cellStyle name="Normal 23 2" xfId="11924"/>
    <cellStyle name="Normal 23 2 2" xfId="11925"/>
    <cellStyle name="Normal 23 2 3" xfId="11926"/>
    <cellStyle name="Normal 23 3" xfId="11927"/>
    <cellStyle name="Normal 23 4" xfId="11928"/>
    <cellStyle name="Normal 24" xfId="11929"/>
    <cellStyle name="Normal 25" xfId="11930"/>
    <cellStyle name="Normal 25 2" xfId="11931"/>
    <cellStyle name="Normal 26" xfId="11932"/>
    <cellStyle name="Normal 27" xfId="11933"/>
    <cellStyle name="Normal 28" xfId="11934"/>
    <cellStyle name="Normal 29" xfId="11935"/>
    <cellStyle name="Normal 3" xfId="5"/>
    <cellStyle name="Normal 3 10" xfId="11936"/>
    <cellStyle name="Normal 3 10 2" xfId="11937"/>
    <cellStyle name="Normal 3 11" xfId="11938"/>
    <cellStyle name="Normal 3 11 2" xfId="11939"/>
    <cellStyle name="Normal 3 11 3" xfId="11940"/>
    <cellStyle name="Normal 3 11 4" xfId="11941"/>
    <cellStyle name="Normal 3 12" xfId="11942"/>
    <cellStyle name="Normal 3 13" xfId="11943"/>
    <cellStyle name="Normal 3 14" xfId="11944"/>
    <cellStyle name="Normal 3 15" xfId="11945"/>
    <cellStyle name="Normal 3 2" xfId="11946"/>
    <cellStyle name="Normal 3 2 10" xfId="11947"/>
    <cellStyle name="Normal 3 2 10 2" xfId="11948"/>
    <cellStyle name="Normal 3 2 11" xfId="11949"/>
    <cellStyle name="Normal 3 2 11 2" xfId="11950"/>
    <cellStyle name="Normal 3 2 12" xfId="11951"/>
    <cellStyle name="Normal 3 2 12 2" xfId="11952"/>
    <cellStyle name="Normal 3 2 13" xfId="11953"/>
    <cellStyle name="Normal 3 2 14" xfId="11954"/>
    <cellStyle name="Normal 3 2 15" xfId="11955"/>
    <cellStyle name="Normal 3 2 16" xfId="11956"/>
    <cellStyle name="Normal 3 2 2" xfId="11957"/>
    <cellStyle name="Normal 3 2 2 10" xfId="11958"/>
    <cellStyle name="Normal 3 2 2 11" xfId="11959"/>
    <cellStyle name="Normal 3 2 2 2" xfId="11960"/>
    <cellStyle name="Normal 3 2 2 2 2" xfId="11961"/>
    <cellStyle name="Normal 3 2 2 2 3" xfId="11962"/>
    <cellStyle name="Normal 3 2 2 2 3 2" xfId="11963"/>
    <cellStyle name="Normal 3 2 2 3" xfId="11964"/>
    <cellStyle name="Normal 3 2 2 3 10" xfId="11965"/>
    <cellStyle name="Normal 3 2 2 3 10 2" xfId="11966"/>
    <cellStyle name="Normal 3 2 2 3 11" xfId="11967"/>
    <cellStyle name="Normal 3 2 2 3 11 2" xfId="11968"/>
    <cellStyle name="Normal 3 2 2 3 12" xfId="11969"/>
    <cellStyle name="Normal 3 2 2 3 13" xfId="11970"/>
    <cellStyle name="Normal 3 2 2 3 2" xfId="11971"/>
    <cellStyle name="Normal 3 2 2 3 2 2" xfId="11972"/>
    <cellStyle name="Normal 3 2 2 3 2 2 2" xfId="11973"/>
    <cellStyle name="Normal 3 2 2 3 2 2 3" xfId="11974"/>
    <cellStyle name="Normal 3 2 2 3 2 3" xfId="11975"/>
    <cellStyle name="Normal 3 2 2 3 2 3 2" xfId="11976"/>
    <cellStyle name="Normal 3 2 2 3 2 4" xfId="11977"/>
    <cellStyle name="Normal 3 2 2 3 2 4 2" xfId="11978"/>
    <cellStyle name="Normal 3 2 2 3 2 5" xfId="11979"/>
    <cellStyle name="Normal 3 2 2 3 2 5 2" xfId="11980"/>
    <cellStyle name="Normal 3 2 2 3 2 6" xfId="11981"/>
    <cellStyle name="Normal 3 2 2 3 2 7" xfId="11982"/>
    <cellStyle name="Normal 3 2 2 3 3" xfId="11983"/>
    <cellStyle name="Normal 3 2 2 3 3 2" xfId="11984"/>
    <cellStyle name="Normal 3 2 2 3 3 2 2" xfId="11985"/>
    <cellStyle name="Normal 3 2 2 3 3 2 2 2" xfId="11986"/>
    <cellStyle name="Normal 3 2 2 3 3 2 3" xfId="11987"/>
    <cellStyle name="Normal 3 2 2 3 3 3" xfId="11988"/>
    <cellStyle name="Normal 3 2 2 3 3 3 2" xfId="11989"/>
    <cellStyle name="Normal 3 2 2 3 3 4" xfId="11990"/>
    <cellStyle name="Normal 3 2 2 3 3 5" xfId="11991"/>
    <cellStyle name="Normal 3 2 2 3 3 6" xfId="11992"/>
    <cellStyle name="Normal 3 2 2 3 4" xfId="11993"/>
    <cellStyle name="Normal 3 2 2 3 4 2" xfId="11994"/>
    <cellStyle name="Normal 3 2 2 3 4 3" xfId="11995"/>
    <cellStyle name="Normal 3 2 2 3 5" xfId="11996"/>
    <cellStyle name="Normal 3 2 2 3 5 2" xfId="11997"/>
    <cellStyle name="Normal 3 2 2 3 6" xfId="11998"/>
    <cellStyle name="Normal 3 2 2 3 6 2" xfId="11999"/>
    <cellStyle name="Normal 3 2 2 3 7" xfId="12000"/>
    <cellStyle name="Normal 3 2 2 3 7 2" xfId="12001"/>
    <cellStyle name="Normal 3 2 2 3 8" xfId="12002"/>
    <cellStyle name="Normal 3 2 2 3 8 2" xfId="12003"/>
    <cellStyle name="Normal 3 2 2 3 9" xfId="12004"/>
    <cellStyle name="Normal 3 2 2 3 9 2" xfId="12005"/>
    <cellStyle name="Normal 3 2 2 4" xfId="12006"/>
    <cellStyle name="Normal 3 2 2 4 2" xfId="12007"/>
    <cellStyle name="Normal 3 2 2 4 2 2" xfId="12008"/>
    <cellStyle name="Normal 3 2 2 4 3" xfId="12009"/>
    <cellStyle name="Normal 3 2 2 5" xfId="12010"/>
    <cellStyle name="Normal 3 2 2 5 2" xfId="12011"/>
    <cellStyle name="Normal 3 2 2 5 2 2" xfId="12012"/>
    <cellStyle name="Normal 3 2 2 5 3" xfId="12013"/>
    <cellStyle name="Normal 3 2 2 6" xfId="12014"/>
    <cellStyle name="Normal 3 2 2 6 2" xfId="12015"/>
    <cellStyle name="Normal 3 2 2 6 3" xfId="12016"/>
    <cellStyle name="Normal 3 2 2 7" xfId="12017"/>
    <cellStyle name="Normal 3 2 2 7 2" xfId="12018"/>
    <cellStyle name="Normal 3 2 2 7 2 2" xfId="12019"/>
    <cellStyle name="Normal 3 2 2 7 2 3" xfId="12020"/>
    <cellStyle name="Normal 3 2 2 7 3" xfId="12021"/>
    <cellStyle name="Normal 3 2 2 7 3 2" xfId="12022"/>
    <cellStyle name="Normal 3 2 2 7 4" xfId="12023"/>
    <cellStyle name="Normal 3 2 2 7 4 2" xfId="12024"/>
    <cellStyle name="Normal 3 2 2 7 5" xfId="12025"/>
    <cellStyle name="Normal 3 2 2 8" xfId="12026"/>
    <cellStyle name="Normal 3 2 2 9" xfId="12027"/>
    <cellStyle name="Normal 3 2 3" xfId="12028"/>
    <cellStyle name="Normal 3 2 3 2" xfId="12029"/>
    <cellStyle name="Normal 3 2 3 2 2" xfId="12030"/>
    <cellStyle name="Normal 3 2 3 2 2 2" xfId="12031"/>
    <cellStyle name="Normal 3 2 3 2 2 2 2" xfId="12032"/>
    <cellStyle name="Normal 3 2 3 2 2 2 2 2" xfId="12033"/>
    <cellStyle name="Normal 3 2 3 2 2 2 3" xfId="12034"/>
    <cellStyle name="Normal 3 2 3 2 2 2 3 2" xfId="12035"/>
    <cellStyle name="Normal 3 2 3 2 2 2 4" xfId="12036"/>
    <cellStyle name="Normal 3 2 3 2 2 3" xfId="12037"/>
    <cellStyle name="Normal 3 2 3 2 2 3 2" xfId="12038"/>
    <cellStyle name="Normal 3 2 3 2 2 4" xfId="12039"/>
    <cellStyle name="Normal 3 2 3 2 2 4 2" xfId="12040"/>
    <cellStyle name="Normal 3 2 3 2 2 5" xfId="12041"/>
    <cellStyle name="Normal 3 2 3 2 3" xfId="12042"/>
    <cellStyle name="Normal 3 2 3 2 3 2" xfId="12043"/>
    <cellStyle name="Normal 3 2 3 2 3 2 2" xfId="12044"/>
    <cellStyle name="Normal 3 2 3 2 3 3" xfId="12045"/>
    <cellStyle name="Normal 3 2 3 2 3 3 2" xfId="12046"/>
    <cellStyle name="Normal 3 2 3 2 3 4" xfId="12047"/>
    <cellStyle name="Normal 3 2 3 2 4" xfId="12048"/>
    <cellStyle name="Normal 3 2 3 2 4 2" xfId="12049"/>
    <cellStyle name="Normal 3 2 3 2 5" xfId="12050"/>
    <cellStyle name="Normal 3 2 3 2 5 2" xfId="12051"/>
    <cellStyle name="Normal 3 2 3 2 6" xfId="12052"/>
    <cellStyle name="Normal 3 2 3 2 7" xfId="12053"/>
    <cellStyle name="Normal 3 2 3 3" xfId="12054"/>
    <cellStyle name="Normal 3 2 3 3 2" xfId="12055"/>
    <cellStyle name="Normal 3 2 3 3 2 2" xfId="12056"/>
    <cellStyle name="Normal 3 2 3 3 2 2 2" xfId="12057"/>
    <cellStyle name="Normal 3 2 3 3 2 3" xfId="12058"/>
    <cellStyle name="Normal 3 2 3 3 2 3 2" xfId="12059"/>
    <cellStyle name="Normal 3 2 3 3 2 4" xfId="12060"/>
    <cellStyle name="Normal 3 2 3 3 3" xfId="12061"/>
    <cellStyle name="Normal 3 2 3 3 3 2" xfId="12062"/>
    <cellStyle name="Normal 3 2 3 3 4" xfId="12063"/>
    <cellStyle name="Normal 3 2 3 3 4 2" xfId="12064"/>
    <cellStyle name="Normal 3 2 3 3 5" xfId="12065"/>
    <cellStyle name="Normal 3 2 3 4" xfId="12066"/>
    <cellStyle name="Normal 3 2 3 4 2" xfId="12067"/>
    <cellStyle name="Normal 3 2 3 4 2 2" xfId="12068"/>
    <cellStyle name="Normal 3 2 3 4 3" xfId="12069"/>
    <cellStyle name="Normal 3 2 3 4 3 2" xfId="12070"/>
    <cellStyle name="Normal 3 2 3 4 4" xfId="12071"/>
    <cellStyle name="Normal 3 2 3 5" xfId="12072"/>
    <cellStyle name="Normal 3 2 3 5 2" xfId="12073"/>
    <cellStyle name="Normal 3 2 3 6" xfId="12074"/>
    <cellStyle name="Normal 3 2 3 6 2" xfId="12075"/>
    <cellStyle name="Normal 3 2 3 7" xfId="12076"/>
    <cellStyle name="Normal 3 2 3 8" xfId="12077"/>
    <cellStyle name="Normal 3 2 4" xfId="12078"/>
    <cellStyle name="Normal 3 2 4 10" xfId="12079"/>
    <cellStyle name="Normal 3 2 4 11" xfId="12080"/>
    <cellStyle name="Normal 3 2 4 12" xfId="12081"/>
    <cellStyle name="Normal 3 2 4 12 2" xfId="12082"/>
    <cellStyle name="Normal 3 2 4 2" xfId="12083"/>
    <cellStyle name="Normal 3 2 4 2 2" xfId="12084"/>
    <cellStyle name="Normal 3 2 4 2 2 2" xfId="12085"/>
    <cellStyle name="Normal 3 2 4 2 2 2 2" xfId="12086"/>
    <cellStyle name="Normal 3 2 4 2 2 2 2 2" xfId="12087"/>
    <cellStyle name="Normal 3 2 4 2 2 2 3" xfId="12088"/>
    <cellStyle name="Normal 3 2 4 2 2 2 3 2" xfId="12089"/>
    <cellStyle name="Normal 3 2 4 2 2 2 4" xfId="12090"/>
    <cellStyle name="Normal 3 2 4 2 2 3" xfId="12091"/>
    <cellStyle name="Normal 3 2 4 2 2 3 2" xfId="12092"/>
    <cellStyle name="Normal 3 2 4 2 2 4" xfId="12093"/>
    <cellStyle name="Normal 3 2 4 2 2 4 2" xfId="12094"/>
    <cellStyle name="Normal 3 2 4 2 2 5" xfId="12095"/>
    <cellStyle name="Normal 3 2 4 2 3" xfId="12096"/>
    <cellStyle name="Normal 3 2 4 2 3 2" xfId="12097"/>
    <cellStyle name="Normal 3 2 4 2 3 2 2" xfId="12098"/>
    <cellStyle name="Normal 3 2 4 2 3 3" xfId="12099"/>
    <cellStyle name="Normal 3 2 4 2 3 3 2" xfId="12100"/>
    <cellStyle name="Normal 3 2 4 2 3 4" xfId="12101"/>
    <cellStyle name="Normal 3 2 4 2 4" xfId="12102"/>
    <cellStyle name="Normal 3 2 4 2 4 2" xfId="12103"/>
    <cellStyle name="Normal 3 2 4 2 5" xfId="12104"/>
    <cellStyle name="Normal 3 2 4 2 5 2" xfId="12105"/>
    <cellStyle name="Normal 3 2 4 2 6" xfId="12106"/>
    <cellStyle name="Normal 3 2 4 3" xfId="12107"/>
    <cellStyle name="Normal 3 2 4 3 2" xfId="12108"/>
    <cellStyle name="Normal 3 2 4 3 2 2" xfId="12109"/>
    <cellStyle name="Normal 3 2 4 3 2 2 2" xfId="12110"/>
    <cellStyle name="Normal 3 2 4 3 2 3" xfId="12111"/>
    <cellStyle name="Normal 3 2 4 3 2 3 2" xfId="12112"/>
    <cellStyle name="Normal 3 2 4 3 2 4" xfId="12113"/>
    <cellStyle name="Normal 3 2 4 3 3" xfId="12114"/>
    <cellStyle name="Normal 3 2 4 3 3 2" xfId="12115"/>
    <cellStyle name="Normal 3 2 4 3 4" xfId="12116"/>
    <cellStyle name="Normal 3 2 4 3 4 2" xfId="12117"/>
    <cellStyle name="Normal 3 2 4 3 5" xfId="12118"/>
    <cellStyle name="Normal 3 2 4 4" xfId="12119"/>
    <cellStyle name="Normal 3 2 4 4 2" xfId="12120"/>
    <cellStyle name="Normal 3 2 4 4 2 2" xfId="12121"/>
    <cellStyle name="Normal 3 2 4 4 3" xfId="12122"/>
    <cellStyle name="Normal 3 2 4 4 3 2" xfId="12123"/>
    <cellStyle name="Normal 3 2 4 4 4" xfId="12124"/>
    <cellStyle name="Normal 3 2 4 5" xfId="12125"/>
    <cellStyle name="Normal 3 2 4 5 2" xfId="12126"/>
    <cellStyle name="Normal 3 2 4 6" xfId="12127"/>
    <cellStyle name="Normal 3 2 4 6 2" xfId="12128"/>
    <cellStyle name="Normal 3 2 4 7" xfId="12129"/>
    <cellStyle name="Normal 3 2 4 8" xfId="12130"/>
    <cellStyle name="Normal 3 2 4 9" xfId="12131"/>
    <cellStyle name="Normal 3 2 5" xfId="12132"/>
    <cellStyle name="Normal 3 2 5 2" xfId="12133"/>
    <cellStyle name="Normal 3 2 5 2 2" xfId="12134"/>
    <cellStyle name="Normal 3 2 5 2 2 2" xfId="12135"/>
    <cellStyle name="Normal 3 2 5 2 2 2 2" xfId="12136"/>
    <cellStyle name="Normal 3 2 5 2 2 3" xfId="12137"/>
    <cellStyle name="Normal 3 2 5 2 2 3 2" xfId="12138"/>
    <cellStyle name="Normal 3 2 5 2 2 4" xfId="12139"/>
    <cellStyle name="Normal 3 2 5 2 3" xfId="12140"/>
    <cellStyle name="Normal 3 2 5 2 3 2" xfId="12141"/>
    <cellStyle name="Normal 3 2 5 2 4" xfId="12142"/>
    <cellStyle name="Normal 3 2 5 2 4 2" xfId="12143"/>
    <cellStyle name="Normal 3 2 5 2 5" xfId="12144"/>
    <cellStyle name="Normal 3 2 5 3" xfId="12145"/>
    <cellStyle name="Normal 3 2 5 3 2" xfId="12146"/>
    <cellStyle name="Normal 3 2 5 3 2 2" xfId="12147"/>
    <cellStyle name="Normal 3 2 5 3 3" xfId="12148"/>
    <cellStyle name="Normal 3 2 5 3 3 2" xfId="12149"/>
    <cellStyle name="Normal 3 2 5 3 4" xfId="12150"/>
    <cellStyle name="Normal 3 2 5 4" xfId="12151"/>
    <cellStyle name="Normal 3 2 5 4 2" xfId="12152"/>
    <cellStyle name="Normal 3 2 5 5" xfId="12153"/>
    <cellStyle name="Normal 3 2 5 5 2" xfId="12154"/>
    <cellStyle name="Normal 3 2 5 6" xfId="12155"/>
    <cellStyle name="Normal 3 2 5 7" xfId="12156"/>
    <cellStyle name="Normal 3 2 6" xfId="12157"/>
    <cellStyle name="Normal 3 2 6 2" xfId="12158"/>
    <cellStyle name="Normal 3 2 6 2 2" xfId="12159"/>
    <cellStyle name="Normal 3 2 6 2 2 2" xfId="12160"/>
    <cellStyle name="Normal 3 2 6 2 3" xfId="12161"/>
    <cellStyle name="Normal 3 2 6 2 3 2" xfId="12162"/>
    <cellStyle name="Normal 3 2 6 2 4" xfId="12163"/>
    <cellStyle name="Normal 3 2 6 3" xfId="12164"/>
    <cellStyle name="Normal 3 2 6 3 2" xfId="12165"/>
    <cellStyle name="Normal 3 2 6 4" xfId="12166"/>
    <cellStyle name="Normal 3 2 6 4 2" xfId="12167"/>
    <cellStyle name="Normal 3 2 6 5" xfId="12168"/>
    <cellStyle name="Normal 3 2 6 6" xfId="12169"/>
    <cellStyle name="Normal 3 2 7" xfId="12170"/>
    <cellStyle name="Normal 3 2 7 2" xfId="12171"/>
    <cellStyle name="Normal 3 2 7 2 2" xfId="12172"/>
    <cellStyle name="Normal 3 2 7 3" xfId="12173"/>
    <cellStyle name="Normal 3 2 7 3 2" xfId="12174"/>
    <cellStyle name="Normal 3 2 7 4" xfId="12175"/>
    <cellStyle name="Normal 3 2 8" xfId="12176"/>
    <cellStyle name="Normal 3 2 8 2" xfId="12177"/>
    <cellStyle name="Normal 3 2 9" xfId="12178"/>
    <cellStyle name="Normal 3 2 9 2" xfId="12179"/>
    <cellStyle name="Normal 3 2_T_B1.2" xfId="12180"/>
    <cellStyle name="Normal 3 3" xfId="12181"/>
    <cellStyle name="Normal 3 3 10" xfId="12182"/>
    <cellStyle name="Normal 3 3 2" xfId="12183"/>
    <cellStyle name="Normal 3 3 2 2" xfId="12184"/>
    <cellStyle name="Normal 3 3 3" xfId="12185"/>
    <cellStyle name="Normal 3 3 3 2" xfId="12186"/>
    <cellStyle name="Normal 3 3 3 2 2" xfId="12187"/>
    <cellStyle name="Normal 3 3 3 2 3" xfId="12188"/>
    <cellStyle name="Normal 3 3 3 3" xfId="12189"/>
    <cellStyle name="Normal 3 3 3 3 2" xfId="12190"/>
    <cellStyle name="Normal 3 3 3 4" xfId="12191"/>
    <cellStyle name="Normal 3 3 3 4 2" xfId="12192"/>
    <cellStyle name="Normal 3 3 3 5" xfId="12193"/>
    <cellStyle name="Normal 3 3 4" xfId="12194"/>
    <cellStyle name="Normal 3 3 4 2" xfId="12195"/>
    <cellStyle name="Normal 3 3 4 3" xfId="12196"/>
    <cellStyle name="Normal 3 3 5" xfId="12197"/>
    <cellStyle name="Normal 3 3 5 2" xfId="12198"/>
    <cellStyle name="Normal 3 3 5 3" xfId="12199"/>
    <cellStyle name="Normal 3 3 6" xfId="12200"/>
    <cellStyle name="Normal 3 3 7" xfId="12201"/>
    <cellStyle name="Normal 3 3 8" xfId="12202"/>
    <cellStyle name="Normal 3 3 9" xfId="12203"/>
    <cellStyle name="Normal 3 4" xfId="12204"/>
    <cellStyle name="Normal 3 4 2" xfId="12205"/>
    <cellStyle name="Normal 3 4 2 2" xfId="12206"/>
    <cellStyle name="Normal 3 4 2 3" xfId="12207"/>
    <cellStyle name="Normal 3 4 2 4" xfId="12208"/>
    <cellStyle name="Normal 3 4 2 5" xfId="12209"/>
    <cellStyle name="Normal 3 4 2 6" xfId="12210"/>
    <cellStyle name="Normal 3 4 3" xfId="12211"/>
    <cellStyle name="Normal 3 4 3 2" xfId="12212"/>
    <cellStyle name="Normal 3 4 3 3" xfId="12213"/>
    <cellStyle name="Normal 3 4 3 4" xfId="12214"/>
    <cellStyle name="Normal 3 4 4" xfId="12215"/>
    <cellStyle name="Normal 3 4 4 2" xfId="12216"/>
    <cellStyle name="Normal 3 4 5" xfId="12217"/>
    <cellStyle name="Normal 3 4 6" xfId="12218"/>
    <cellStyle name="Normal 3 4 7" xfId="12219"/>
    <cellStyle name="Normal 3 5" xfId="12220"/>
    <cellStyle name="Normal 3 5 2" xfId="12221"/>
    <cellStyle name="Normal 3 5 2 2" xfId="12222"/>
    <cellStyle name="Normal 3 5 2 2 2" xfId="12223"/>
    <cellStyle name="Normal 3 5 2 2 2 2" xfId="12224"/>
    <cellStyle name="Normal 3 5 2 2 2 2 2" xfId="12225"/>
    <cellStyle name="Normal 3 5 2 2 2 3" xfId="12226"/>
    <cellStyle name="Normal 3 5 2 2 2 3 2" xfId="12227"/>
    <cellStyle name="Normal 3 5 2 2 2 4" xfId="12228"/>
    <cellStyle name="Normal 3 5 2 2 3" xfId="12229"/>
    <cellStyle name="Normal 3 5 2 2 3 2" xfId="12230"/>
    <cellStyle name="Normal 3 5 2 2 4" xfId="12231"/>
    <cellStyle name="Normal 3 5 2 2 4 2" xfId="12232"/>
    <cellStyle name="Normal 3 5 2 2 5" xfId="12233"/>
    <cellStyle name="Normal 3 5 2 2 6" xfId="12234"/>
    <cellStyle name="Normal 3 5 2 3" xfId="12235"/>
    <cellStyle name="Normal 3 5 2 3 2" xfId="12236"/>
    <cellStyle name="Normal 3 5 2 3 2 2" xfId="12237"/>
    <cellStyle name="Normal 3 5 2 3 3" xfId="12238"/>
    <cellStyle name="Normal 3 5 2 3 3 2" xfId="12239"/>
    <cellStyle name="Normal 3 5 2 3 4" xfId="12240"/>
    <cellStyle name="Normal 3 5 2 4" xfId="12241"/>
    <cellStyle name="Normal 3 5 2 4 2" xfId="12242"/>
    <cellStyle name="Normal 3 5 2 5" xfId="12243"/>
    <cellStyle name="Normal 3 5 2 5 2" xfId="12244"/>
    <cellStyle name="Normal 3 5 2 6" xfId="12245"/>
    <cellStyle name="Normal 3 5 2 7" xfId="12246"/>
    <cellStyle name="Normal 3 5 3" xfId="12247"/>
    <cellStyle name="Normal 3 5 3 2" xfId="12248"/>
    <cellStyle name="Normal 3 5 3 2 2" xfId="12249"/>
    <cellStyle name="Normal 3 5 3 2 2 2" xfId="12250"/>
    <cellStyle name="Normal 3 5 3 2 3" xfId="12251"/>
    <cellStyle name="Normal 3 5 3 2 3 2" xfId="12252"/>
    <cellStyle name="Normal 3 5 3 2 4" xfId="12253"/>
    <cellStyle name="Normal 3 5 3 3" xfId="12254"/>
    <cellStyle name="Normal 3 5 3 3 2" xfId="12255"/>
    <cellStyle name="Normal 3 5 3 4" xfId="12256"/>
    <cellStyle name="Normal 3 5 3 4 2" xfId="12257"/>
    <cellStyle name="Normal 3 5 3 5" xfId="12258"/>
    <cellStyle name="Normal 3 5 3 6" xfId="12259"/>
    <cellStyle name="Normal 3 5 4" xfId="12260"/>
    <cellStyle name="Normal 3 5 4 2" xfId="12261"/>
    <cellStyle name="Normal 3 5 4 2 2" xfId="12262"/>
    <cellStyle name="Normal 3 5 4 3" xfId="12263"/>
    <cellStyle name="Normal 3 5 4 3 2" xfId="12264"/>
    <cellStyle name="Normal 3 5 4 4" xfId="12265"/>
    <cellStyle name="Normal 3 5 5" xfId="12266"/>
    <cellStyle name="Normal 3 5 5 2" xfId="12267"/>
    <cellStyle name="Normal 3 5 5 3" xfId="12268"/>
    <cellStyle name="Normal 3 5 5 4" xfId="12269"/>
    <cellStyle name="Normal 3 5 6" xfId="12270"/>
    <cellStyle name="Normal 3 5 6 2" xfId="12271"/>
    <cellStyle name="Normal 3 5 7" xfId="12272"/>
    <cellStyle name="Normal 3 5 8" xfId="12273"/>
    <cellStyle name="Normal 3 6" xfId="12274"/>
    <cellStyle name="Normal 3 6 2" xfId="12275"/>
    <cellStyle name="Normal 3 6 2 2" xfId="12276"/>
    <cellStyle name="Normal 3 6 2 2 2" xfId="12277"/>
    <cellStyle name="Normal 3 6 2 2 2 2" xfId="12278"/>
    <cellStyle name="Normal 3 6 2 2 2 2 2" xfId="12279"/>
    <cellStyle name="Normal 3 6 2 2 2 3" xfId="12280"/>
    <cellStyle name="Normal 3 6 2 2 2 3 2" xfId="12281"/>
    <cellStyle name="Normal 3 6 2 2 2 4" xfId="12282"/>
    <cellStyle name="Normal 3 6 2 2 3" xfId="12283"/>
    <cellStyle name="Normal 3 6 2 2 3 2" xfId="12284"/>
    <cellStyle name="Normal 3 6 2 2 4" xfId="12285"/>
    <cellStyle name="Normal 3 6 2 2 4 2" xfId="12286"/>
    <cellStyle name="Normal 3 6 2 2 5" xfId="12287"/>
    <cellStyle name="Normal 3 6 2 3" xfId="12288"/>
    <cellStyle name="Normal 3 6 2 3 2" xfId="12289"/>
    <cellStyle name="Normal 3 6 2 3 2 2" xfId="12290"/>
    <cellStyle name="Normal 3 6 2 3 3" xfId="12291"/>
    <cellStyle name="Normal 3 6 2 3 3 2" xfId="12292"/>
    <cellStyle name="Normal 3 6 2 3 4" xfId="12293"/>
    <cellStyle name="Normal 3 6 2 4" xfId="12294"/>
    <cellStyle name="Normal 3 6 2 4 2" xfId="12295"/>
    <cellStyle name="Normal 3 6 2 5" xfId="12296"/>
    <cellStyle name="Normal 3 6 2 5 2" xfId="12297"/>
    <cellStyle name="Normal 3 6 2 6" xfId="12298"/>
    <cellStyle name="Normal 3 6 3" xfId="12299"/>
    <cellStyle name="Normal 3 6 3 2" xfId="12300"/>
    <cellStyle name="Normal 3 6 3 2 2" xfId="12301"/>
    <cellStyle name="Normal 3 6 3 2 2 2" xfId="12302"/>
    <cellStyle name="Normal 3 6 3 2 3" xfId="12303"/>
    <cellStyle name="Normal 3 6 3 2 3 2" xfId="12304"/>
    <cellStyle name="Normal 3 6 3 2 4" xfId="12305"/>
    <cellStyle name="Normal 3 6 3 3" xfId="12306"/>
    <cellStyle name="Normal 3 6 3 3 2" xfId="12307"/>
    <cellStyle name="Normal 3 6 3 4" xfId="12308"/>
    <cellStyle name="Normal 3 6 3 4 2" xfId="12309"/>
    <cellStyle name="Normal 3 6 3 5" xfId="12310"/>
    <cellStyle name="Normal 3 6 4" xfId="12311"/>
    <cellStyle name="Normal 3 6 4 2" xfId="12312"/>
    <cellStyle name="Normal 3 6 4 2 2" xfId="12313"/>
    <cellStyle name="Normal 3 6 4 3" xfId="12314"/>
    <cellStyle name="Normal 3 6 4 3 2" xfId="12315"/>
    <cellStyle name="Normal 3 6 4 4" xfId="12316"/>
    <cellStyle name="Normal 3 6 5" xfId="12317"/>
    <cellStyle name="Normal 3 6 5 2" xfId="12318"/>
    <cellStyle name="Normal 3 6 6" xfId="12319"/>
    <cellStyle name="Normal 3 6 6 2" xfId="12320"/>
    <cellStyle name="Normal 3 6 7" xfId="12321"/>
    <cellStyle name="Normal 3 6 8" xfId="12322"/>
    <cellStyle name="Normal 3 7" xfId="12323"/>
    <cellStyle name="Normal 3 7 2" xfId="12324"/>
    <cellStyle name="Normal 3 7 2 2" xfId="12325"/>
    <cellStyle name="Normal 3 7 2 2 2" xfId="12326"/>
    <cellStyle name="Normal 3 7 2 2 2 2" xfId="12327"/>
    <cellStyle name="Normal 3 7 2 2 3" xfId="12328"/>
    <cellStyle name="Normal 3 7 2 2 3 2" xfId="12329"/>
    <cellStyle name="Normal 3 7 2 2 4" xfId="12330"/>
    <cellStyle name="Normal 3 7 2 3" xfId="12331"/>
    <cellStyle name="Normal 3 7 2 3 2" xfId="12332"/>
    <cellStyle name="Normal 3 7 2 4" xfId="12333"/>
    <cellStyle name="Normal 3 7 2 4 2" xfId="12334"/>
    <cellStyle name="Normal 3 7 2 5" xfId="12335"/>
    <cellStyle name="Normal 3 7 3" xfId="12336"/>
    <cellStyle name="Normal 3 7 3 2" xfId="12337"/>
    <cellStyle name="Normal 3 7 3 2 2" xfId="12338"/>
    <cellStyle name="Normal 3 7 3 3" xfId="12339"/>
    <cellStyle name="Normal 3 7 3 3 2" xfId="12340"/>
    <cellStyle name="Normal 3 7 3 4" xfId="12341"/>
    <cellStyle name="Normal 3 7 4" xfId="12342"/>
    <cellStyle name="Normal 3 7 4 2" xfId="12343"/>
    <cellStyle name="Normal 3 7 5" xfId="12344"/>
    <cellStyle name="Normal 3 7 5 2" xfId="12345"/>
    <cellStyle name="Normal 3 7 6" xfId="12346"/>
    <cellStyle name="Normal 3 7 6 2" xfId="12347"/>
    <cellStyle name="Normal 3 7 7" xfId="12348"/>
    <cellStyle name="Normal 3 8" xfId="12349"/>
    <cellStyle name="Normal 3 8 2" xfId="12350"/>
    <cellStyle name="Normal 3 8 2 2" xfId="12351"/>
    <cellStyle name="Normal 3 8 2 2 2" xfId="12352"/>
    <cellStyle name="Normal 3 8 2 3" xfId="12353"/>
    <cellStyle name="Normal 3 8 2 3 2" xfId="12354"/>
    <cellStyle name="Normal 3 8 2 4" xfId="12355"/>
    <cellStyle name="Normal 3 8 3" xfId="12356"/>
    <cellStyle name="Normal 3 8 3 2" xfId="12357"/>
    <cellStyle name="Normal 3 8 4" xfId="12358"/>
    <cellStyle name="Normal 3 8 4 2" xfId="12359"/>
    <cellStyle name="Normal 3 8 5" xfId="12360"/>
    <cellStyle name="Normal 3 8 6" xfId="12361"/>
    <cellStyle name="Normal 3 9" xfId="12362"/>
    <cellStyle name="Normal 3 9 2" xfId="12363"/>
    <cellStyle name="Normal 3 9 2 2" xfId="12364"/>
    <cellStyle name="Normal 3 9 3" xfId="12365"/>
    <cellStyle name="Normal 3 9 3 2" xfId="12366"/>
    <cellStyle name="Normal 3 9 4" xfId="12367"/>
    <cellStyle name="Normal 3 9 5" xfId="12368"/>
    <cellStyle name="Normal 3_DEU_neac12_FORMEL" xfId="12369"/>
    <cellStyle name="Normal 30" xfId="12370"/>
    <cellStyle name="Normal 31" xfId="12371"/>
    <cellStyle name="Normal 32" xfId="12372"/>
    <cellStyle name="Normal 33" xfId="12373"/>
    <cellStyle name="Normal 34" xfId="12374"/>
    <cellStyle name="Normal 35" xfId="12375"/>
    <cellStyle name="Normal 36" xfId="12376"/>
    <cellStyle name="Normal 37" xfId="12377"/>
    <cellStyle name="Normal 38" xfId="12378"/>
    <cellStyle name="Normal 39" xfId="12379"/>
    <cellStyle name="Normal 4" xfId="12380"/>
    <cellStyle name="Normal 4 10" xfId="12381"/>
    <cellStyle name="Normal 4 10 2" xfId="12382"/>
    <cellStyle name="Normal 4 10 3" xfId="12383"/>
    <cellStyle name="Normal 4 11" xfId="12384"/>
    <cellStyle name="Normal 4 11 2" xfId="12385"/>
    <cellStyle name="Normal 4 12" xfId="12386"/>
    <cellStyle name="Normal 4 2" xfId="12387"/>
    <cellStyle name="Normal 4 2 10" xfId="12388"/>
    <cellStyle name="Normal 4 2 10 2" xfId="12389"/>
    <cellStyle name="Normal 4 2 10 3" xfId="12390"/>
    <cellStyle name="Normal 4 2 10 4" xfId="12391"/>
    <cellStyle name="Normal 4 2 11" xfId="12392"/>
    <cellStyle name="Normal 4 2 11 2" xfId="12393"/>
    <cellStyle name="Normal 4 2 12" xfId="12394"/>
    <cellStyle name="Normal 4 2 2" xfId="12395"/>
    <cellStyle name="Normal 4 2 2 2" xfId="12396"/>
    <cellStyle name="Normal 4 2 2 2 2" xfId="12397"/>
    <cellStyle name="Normal 4 2 2 2 2 2" xfId="12398"/>
    <cellStyle name="Normal 4 2 2 2 3" xfId="12399"/>
    <cellStyle name="Normal 4 2 2 3" xfId="12400"/>
    <cellStyle name="Normal 4 2 2 3 2" xfId="12401"/>
    <cellStyle name="Normal 4 2 2 4" xfId="12402"/>
    <cellStyle name="Normal 4 2 2 5" xfId="12403"/>
    <cellStyle name="Normal 4 2 2 6" xfId="12404"/>
    <cellStyle name="Normal 4 2 3" xfId="12405"/>
    <cellStyle name="Normal 4 2 3 2" xfId="12406"/>
    <cellStyle name="Normal 4 2 3 2 2" xfId="12407"/>
    <cellStyle name="Normal 4 2 3 2 2 2" xfId="12408"/>
    <cellStyle name="Normal 4 2 3 2 2 2 2" xfId="12409"/>
    <cellStyle name="Normal 4 2 3 2 2 2 2 2" xfId="12410"/>
    <cellStyle name="Normal 4 2 3 2 2 2 3" xfId="12411"/>
    <cellStyle name="Normal 4 2 3 2 2 2 3 2" xfId="12412"/>
    <cellStyle name="Normal 4 2 3 2 2 2 4" xfId="12413"/>
    <cellStyle name="Normal 4 2 3 2 2 3" xfId="12414"/>
    <cellStyle name="Normal 4 2 3 2 2 3 2" xfId="12415"/>
    <cellStyle name="Normal 4 2 3 2 2 4" xfId="12416"/>
    <cellStyle name="Normal 4 2 3 2 2 4 2" xfId="12417"/>
    <cellStyle name="Normal 4 2 3 2 2 5" xfId="12418"/>
    <cellStyle name="Normal 4 2 3 2 3" xfId="12419"/>
    <cellStyle name="Normal 4 2 3 2 3 2" xfId="12420"/>
    <cellStyle name="Normal 4 2 3 2 3 2 2" xfId="12421"/>
    <cellStyle name="Normal 4 2 3 2 3 3" xfId="12422"/>
    <cellStyle name="Normal 4 2 3 2 3 3 2" xfId="12423"/>
    <cellStyle name="Normal 4 2 3 2 3 4" xfId="12424"/>
    <cellStyle name="Normal 4 2 3 2 4" xfId="12425"/>
    <cellStyle name="Normal 4 2 3 2 4 2" xfId="12426"/>
    <cellStyle name="Normal 4 2 3 2 5" xfId="12427"/>
    <cellStyle name="Normal 4 2 3 2 5 2" xfId="12428"/>
    <cellStyle name="Normal 4 2 3 2 6" xfId="12429"/>
    <cellStyle name="Normal 4 2 3 3" xfId="12430"/>
    <cellStyle name="Normal 4 2 3 3 2" xfId="12431"/>
    <cellStyle name="Normal 4 2 3 3 2 2" xfId="12432"/>
    <cellStyle name="Normal 4 2 3 3 2 2 2" xfId="12433"/>
    <cellStyle name="Normal 4 2 3 3 2 3" xfId="12434"/>
    <cellStyle name="Normal 4 2 3 3 2 3 2" xfId="12435"/>
    <cellStyle name="Normal 4 2 3 3 2 4" xfId="12436"/>
    <cellStyle name="Normal 4 2 3 3 3" xfId="12437"/>
    <cellStyle name="Normal 4 2 3 3 3 2" xfId="12438"/>
    <cellStyle name="Normal 4 2 3 3 4" xfId="12439"/>
    <cellStyle name="Normal 4 2 3 3 4 2" xfId="12440"/>
    <cellStyle name="Normal 4 2 3 3 5" xfId="12441"/>
    <cellStyle name="Normal 4 2 3 4" xfId="12442"/>
    <cellStyle name="Normal 4 2 3 4 2" xfId="12443"/>
    <cellStyle name="Normal 4 2 3 4 2 2" xfId="12444"/>
    <cellStyle name="Normal 4 2 3 4 3" xfId="12445"/>
    <cellStyle name="Normal 4 2 3 4 3 2" xfId="12446"/>
    <cellStyle name="Normal 4 2 3 4 4" xfId="12447"/>
    <cellStyle name="Normal 4 2 3 5" xfId="12448"/>
    <cellStyle name="Normal 4 2 3 5 2" xfId="12449"/>
    <cellStyle name="Normal 4 2 3 6" xfId="12450"/>
    <cellStyle name="Normal 4 2 3 6 2" xfId="12451"/>
    <cellStyle name="Normal 4 2 3 7" xfId="12452"/>
    <cellStyle name="Normal 4 2 3_T_B1.2" xfId="12453"/>
    <cellStyle name="Normal 4 2 4" xfId="12454"/>
    <cellStyle name="Normal 4 2 4 2" xfId="12455"/>
    <cellStyle name="Normal 4 2 4 2 2" xfId="12456"/>
    <cellStyle name="Normal 4 2 4 2 2 2" xfId="12457"/>
    <cellStyle name="Normal 4 2 4 2 2 2 2" xfId="12458"/>
    <cellStyle name="Normal 4 2 4 2 2 2 2 2" xfId="12459"/>
    <cellStyle name="Normal 4 2 4 2 2 2 3" xfId="12460"/>
    <cellStyle name="Normal 4 2 4 2 2 2 3 2" xfId="12461"/>
    <cellStyle name="Normal 4 2 4 2 2 2 4" xfId="12462"/>
    <cellStyle name="Normal 4 2 4 2 2 3" xfId="12463"/>
    <cellStyle name="Normal 4 2 4 2 2 3 2" xfId="12464"/>
    <cellStyle name="Normal 4 2 4 2 2 4" xfId="12465"/>
    <cellStyle name="Normal 4 2 4 2 2 4 2" xfId="12466"/>
    <cellStyle name="Normal 4 2 4 2 2 5" xfId="12467"/>
    <cellStyle name="Normal 4 2 4 2 3" xfId="12468"/>
    <cellStyle name="Normal 4 2 4 2 3 2" xfId="12469"/>
    <cellStyle name="Normal 4 2 4 2 3 2 2" xfId="12470"/>
    <cellStyle name="Normal 4 2 4 2 3 3" xfId="12471"/>
    <cellStyle name="Normal 4 2 4 2 3 3 2" xfId="12472"/>
    <cellStyle name="Normal 4 2 4 2 3 4" xfId="12473"/>
    <cellStyle name="Normal 4 2 4 2 4" xfId="12474"/>
    <cellStyle name="Normal 4 2 4 2 4 2" xfId="12475"/>
    <cellStyle name="Normal 4 2 4 2 5" xfId="12476"/>
    <cellStyle name="Normal 4 2 4 2 5 2" xfId="12477"/>
    <cellStyle name="Normal 4 2 4 2 6" xfId="12478"/>
    <cellStyle name="Normal 4 2 4 3" xfId="12479"/>
    <cellStyle name="Normal 4 2 4 3 2" xfId="12480"/>
    <cellStyle name="Normal 4 2 4 3 2 2" xfId="12481"/>
    <cellStyle name="Normal 4 2 4 3 2 2 2" xfId="12482"/>
    <cellStyle name="Normal 4 2 4 3 2 3" xfId="12483"/>
    <cellStyle name="Normal 4 2 4 3 2 3 2" xfId="12484"/>
    <cellStyle name="Normal 4 2 4 3 2 4" xfId="12485"/>
    <cellStyle name="Normal 4 2 4 3 3" xfId="12486"/>
    <cellStyle name="Normal 4 2 4 3 3 2" xfId="12487"/>
    <cellStyle name="Normal 4 2 4 3 4" xfId="12488"/>
    <cellStyle name="Normal 4 2 4 3 4 2" xfId="12489"/>
    <cellStyle name="Normal 4 2 4 3 5" xfId="12490"/>
    <cellStyle name="Normal 4 2 4 4" xfId="12491"/>
    <cellStyle name="Normal 4 2 4 4 2" xfId="12492"/>
    <cellStyle name="Normal 4 2 4 4 2 2" xfId="12493"/>
    <cellStyle name="Normal 4 2 4 4 3" xfId="12494"/>
    <cellStyle name="Normal 4 2 4 4 3 2" xfId="12495"/>
    <cellStyle name="Normal 4 2 4 4 4" xfId="12496"/>
    <cellStyle name="Normal 4 2 4 5" xfId="12497"/>
    <cellStyle name="Normal 4 2 4 5 2" xfId="12498"/>
    <cellStyle name="Normal 4 2 4 6" xfId="12499"/>
    <cellStyle name="Normal 4 2 4 6 2" xfId="12500"/>
    <cellStyle name="Normal 4 2 4 7" xfId="12501"/>
    <cellStyle name="Normal 4 2 4 8" xfId="12502"/>
    <cellStyle name="Normal 4 2 5" xfId="12503"/>
    <cellStyle name="Normal 4 2 5 2" xfId="12504"/>
    <cellStyle name="Normal 4 2 5 2 2" xfId="12505"/>
    <cellStyle name="Normal 4 2 5 2 2 2" xfId="12506"/>
    <cellStyle name="Normal 4 2 5 2 2 2 2" xfId="12507"/>
    <cellStyle name="Normal 4 2 5 2 2 2 2 2" xfId="12508"/>
    <cellStyle name="Normal 4 2 5 2 2 2 3" xfId="12509"/>
    <cellStyle name="Normal 4 2 5 2 2 2 3 2" xfId="12510"/>
    <cellStyle name="Normal 4 2 5 2 2 2 4" xfId="12511"/>
    <cellStyle name="Normal 4 2 5 2 2 3" xfId="12512"/>
    <cellStyle name="Normal 4 2 5 2 2 3 2" xfId="12513"/>
    <cellStyle name="Normal 4 2 5 2 2 4" xfId="12514"/>
    <cellStyle name="Normal 4 2 5 2 2 4 2" xfId="12515"/>
    <cellStyle name="Normal 4 2 5 2 2 5" xfId="12516"/>
    <cellStyle name="Normal 4 2 5 2 3" xfId="12517"/>
    <cellStyle name="Normal 4 2 5 2 3 2" xfId="12518"/>
    <cellStyle name="Normal 4 2 5 2 3 2 2" xfId="12519"/>
    <cellStyle name="Normal 4 2 5 2 3 3" xfId="12520"/>
    <cellStyle name="Normal 4 2 5 2 3 3 2" xfId="12521"/>
    <cellStyle name="Normal 4 2 5 2 3 4" xfId="12522"/>
    <cellStyle name="Normal 4 2 5 2 4" xfId="12523"/>
    <cellStyle name="Normal 4 2 5 2 4 2" xfId="12524"/>
    <cellStyle name="Normal 4 2 5 2 5" xfId="12525"/>
    <cellStyle name="Normal 4 2 5 2 5 2" xfId="12526"/>
    <cellStyle name="Normal 4 2 5 2 6" xfId="12527"/>
    <cellStyle name="Normal 4 2 5 3" xfId="12528"/>
    <cellStyle name="Normal 4 2 5 3 2" xfId="12529"/>
    <cellStyle name="Normal 4 2 5 3 2 2" xfId="12530"/>
    <cellStyle name="Normal 4 2 5 3 2 2 2" xfId="12531"/>
    <cellStyle name="Normal 4 2 5 3 2 3" xfId="12532"/>
    <cellStyle name="Normal 4 2 5 3 2 3 2" xfId="12533"/>
    <cellStyle name="Normal 4 2 5 3 2 4" xfId="12534"/>
    <cellStyle name="Normal 4 2 5 3 3" xfId="12535"/>
    <cellStyle name="Normal 4 2 5 3 3 2" xfId="12536"/>
    <cellStyle name="Normal 4 2 5 3 4" xfId="12537"/>
    <cellStyle name="Normal 4 2 5 3 4 2" xfId="12538"/>
    <cellStyle name="Normal 4 2 5 3 5" xfId="12539"/>
    <cellStyle name="Normal 4 2 5 4" xfId="12540"/>
    <cellStyle name="Normal 4 2 5 4 2" xfId="12541"/>
    <cellStyle name="Normal 4 2 5 4 2 2" xfId="12542"/>
    <cellStyle name="Normal 4 2 5 4 3" xfId="12543"/>
    <cellStyle name="Normal 4 2 5 4 3 2" xfId="12544"/>
    <cellStyle name="Normal 4 2 5 4 4" xfId="12545"/>
    <cellStyle name="Normal 4 2 5 5" xfId="12546"/>
    <cellStyle name="Normal 4 2 5 5 2" xfId="12547"/>
    <cellStyle name="Normal 4 2 5 6" xfId="12548"/>
    <cellStyle name="Normal 4 2 5 6 2" xfId="12549"/>
    <cellStyle name="Normal 4 2 5 7" xfId="12550"/>
    <cellStyle name="Normal 4 2 6" xfId="12551"/>
    <cellStyle name="Normal 4 2 7" xfId="12552"/>
    <cellStyle name="Normal 4 2 7 2" xfId="12553"/>
    <cellStyle name="Normal 4 2 7 2 2" xfId="12554"/>
    <cellStyle name="Normal 4 2 7 2 2 2" xfId="12555"/>
    <cellStyle name="Normal 4 2 7 2 2 2 2" xfId="12556"/>
    <cellStyle name="Normal 4 2 7 2 2 3" xfId="12557"/>
    <cellStyle name="Normal 4 2 7 2 2 3 2" xfId="12558"/>
    <cellStyle name="Normal 4 2 7 2 2 4" xfId="12559"/>
    <cellStyle name="Normal 4 2 7 2 3" xfId="12560"/>
    <cellStyle name="Normal 4 2 7 2 3 2" xfId="12561"/>
    <cellStyle name="Normal 4 2 7 2 4" xfId="12562"/>
    <cellStyle name="Normal 4 2 7 2 4 2" xfId="12563"/>
    <cellStyle name="Normal 4 2 7 2 5" xfId="12564"/>
    <cellStyle name="Normal 4 2 7 3" xfId="12565"/>
    <cellStyle name="Normal 4 2 7 3 2" xfId="12566"/>
    <cellStyle name="Normal 4 2 7 3 2 2" xfId="12567"/>
    <cellStyle name="Normal 4 2 7 3 3" xfId="12568"/>
    <cellStyle name="Normal 4 2 7 3 3 2" xfId="12569"/>
    <cellStyle name="Normal 4 2 7 3 4" xfId="12570"/>
    <cellStyle name="Normal 4 2 7 4" xfId="12571"/>
    <cellStyle name="Normal 4 2 7 4 2" xfId="12572"/>
    <cellStyle name="Normal 4 2 7 5" xfId="12573"/>
    <cellStyle name="Normal 4 2 7 5 2" xfId="12574"/>
    <cellStyle name="Normal 4 2 7 6" xfId="12575"/>
    <cellStyle name="Normal 4 2 8" xfId="12576"/>
    <cellStyle name="Normal 4 2 8 2" xfId="12577"/>
    <cellStyle name="Normal 4 2 8 2 2" xfId="12578"/>
    <cellStyle name="Normal 4 2 8 2 2 2" xfId="12579"/>
    <cellStyle name="Normal 4 2 8 2 3" xfId="12580"/>
    <cellStyle name="Normal 4 2 8 2 3 2" xfId="12581"/>
    <cellStyle name="Normal 4 2 8 2 4" xfId="12582"/>
    <cellStyle name="Normal 4 2 8 3" xfId="12583"/>
    <cellStyle name="Normal 4 2 8 3 2" xfId="12584"/>
    <cellStyle name="Normal 4 2 8 4" xfId="12585"/>
    <cellStyle name="Normal 4 2 8 4 2" xfId="12586"/>
    <cellStyle name="Normal 4 2 8 5" xfId="12587"/>
    <cellStyle name="Normal 4 2 9" xfId="12588"/>
    <cellStyle name="Normal 4 2 9 2" xfId="12589"/>
    <cellStyle name="Normal 4 2 9 2 2" xfId="12590"/>
    <cellStyle name="Normal 4 2 9 3" xfId="12591"/>
    <cellStyle name="Normal 4 2 9 3 2" xfId="12592"/>
    <cellStyle name="Normal 4 2 9 4" xfId="12593"/>
    <cellStyle name="Normal 4 3" xfId="12594"/>
    <cellStyle name="Normal 4 3 10" xfId="12595"/>
    <cellStyle name="Normal 4 3 10 2" xfId="12596"/>
    <cellStyle name="Normal 4 3 11" xfId="12597"/>
    <cellStyle name="Normal 4 3 12" xfId="12598"/>
    <cellStyle name="Normal 4 3 2" xfId="12599"/>
    <cellStyle name="Normal 4 3 2 2" xfId="12600"/>
    <cellStyle name="Normal 4 3 2 2 2" xfId="12601"/>
    <cellStyle name="Normal 4 3 2 2 2 2" xfId="12602"/>
    <cellStyle name="Normal 4 3 2 2 2 2 2" xfId="12603"/>
    <cellStyle name="Normal 4 3 2 2 2 2 2 2" xfId="12604"/>
    <cellStyle name="Normal 4 3 2 2 2 2 3" xfId="12605"/>
    <cellStyle name="Normal 4 3 2 2 2 2 3 2" xfId="12606"/>
    <cellStyle name="Normal 4 3 2 2 2 2 4" xfId="12607"/>
    <cellStyle name="Normal 4 3 2 2 2 3" xfId="12608"/>
    <cellStyle name="Normal 4 3 2 2 2 3 2" xfId="12609"/>
    <cellStyle name="Normal 4 3 2 2 2 4" xfId="12610"/>
    <cellStyle name="Normal 4 3 2 2 2 4 2" xfId="12611"/>
    <cellStyle name="Normal 4 3 2 2 2 5" xfId="12612"/>
    <cellStyle name="Normal 4 3 2 2 3" xfId="12613"/>
    <cellStyle name="Normal 4 3 2 2 3 2" xfId="12614"/>
    <cellStyle name="Normal 4 3 2 2 3 2 2" xfId="12615"/>
    <cellStyle name="Normal 4 3 2 2 3 3" xfId="12616"/>
    <cellStyle name="Normal 4 3 2 2 3 3 2" xfId="12617"/>
    <cellStyle name="Normal 4 3 2 2 3 4" xfId="12618"/>
    <cellStyle name="Normal 4 3 2 2 4" xfId="12619"/>
    <cellStyle name="Normal 4 3 2 2 4 2" xfId="12620"/>
    <cellStyle name="Normal 4 3 2 2 5" xfId="12621"/>
    <cellStyle name="Normal 4 3 2 2 5 2" xfId="12622"/>
    <cellStyle name="Normal 4 3 2 2 6" xfId="12623"/>
    <cellStyle name="Normal 4 3 2 3" xfId="12624"/>
    <cellStyle name="Normal 4 3 2 3 2" xfId="12625"/>
    <cellStyle name="Normal 4 3 2 3 2 2" xfId="12626"/>
    <cellStyle name="Normal 4 3 2 3 2 2 2" xfId="12627"/>
    <cellStyle name="Normal 4 3 2 3 2 3" xfId="12628"/>
    <cellStyle name="Normal 4 3 2 3 2 3 2" xfId="12629"/>
    <cellStyle name="Normal 4 3 2 3 2 4" xfId="12630"/>
    <cellStyle name="Normal 4 3 2 3 3" xfId="12631"/>
    <cellStyle name="Normal 4 3 2 3 3 2" xfId="12632"/>
    <cellStyle name="Normal 4 3 2 3 4" xfId="12633"/>
    <cellStyle name="Normal 4 3 2 3 4 2" xfId="12634"/>
    <cellStyle name="Normal 4 3 2 3 5" xfId="12635"/>
    <cellStyle name="Normal 4 3 2 4" xfId="12636"/>
    <cellStyle name="Normal 4 3 2 4 2" xfId="12637"/>
    <cellStyle name="Normal 4 3 2 4 2 2" xfId="12638"/>
    <cellStyle name="Normal 4 3 2 4 3" xfId="12639"/>
    <cellStyle name="Normal 4 3 2 4 3 2" xfId="12640"/>
    <cellStyle name="Normal 4 3 2 4 4" xfId="12641"/>
    <cellStyle name="Normal 4 3 2 5" xfId="12642"/>
    <cellStyle name="Normal 4 3 2 5 2" xfId="12643"/>
    <cellStyle name="Normal 4 3 2 6" xfId="12644"/>
    <cellStyle name="Normal 4 3 2 6 2" xfId="12645"/>
    <cellStyle name="Normal 4 3 2 7" xfId="12646"/>
    <cellStyle name="Normal 4 3 2 8" xfId="12647"/>
    <cellStyle name="Normal 4 3 3" xfId="12648"/>
    <cellStyle name="Normal 4 3 3 2" xfId="12649"/>
    <cellStyle name="Normal 4 3 3 2 2" xfId="12650"/>
    <cellStyle name="Normal 4 3 3 2 2 2" xfId="12651"/>
    <cellStyle name="Normal 4 3 3 2 2 2 2" xfId="12652"/>
    <cellStyle name="Normal 4 3 3 2 2 2 2 2" xfId="12653"/>
    <cellStyle name="Normal 4 3 3 2 2 2 3" xfId="12654"/>
    <cellStyle name="Normal 4 3 3 2 2 2 3 2" xfId="12655"/>
    <cellStyle name="Normal 4 3 3 2 2 2 4" xfId="12656"/>
    <cellStyle name="Normal 4 3 3 2 2 3" xfId="12657"/>
    <cellStyle name="Normal 4 3 3 2 2 3 2" xfId="12658"/>
    <cellStyle name="Normal 4 3 3 2 2 4" xfId="12659"/>
    <cellStyle name="Normal 4 3 3 2 2 4 2" xfId="12660"/>
    <cellStyle name="Normal 4 3 3 2 2 5" xfId="12661"/>
    <cellStyle name="Normal 4 3 3 2 3" xfId="12662"/>
    <cellStyle name="Normal 4 3 3 2 3 2" xfId="12663"/>
    <cellStyle name="Normal 4 3 3 2 3 2 2" xfId="12664"/>
    <cellStyle name="Normal 4 3 3 2 3 3" xfId="12665"/>
    <cellStyle name="Normal 4 3 3 2 3 3 2" xfId="12666"/>
    <cellStyle name="Normal 4 3 3 2 3 4" xfId="12667"/>
    <cellStyle name="Normal 4 3 3 2 4" xfId="12668"/>
    <cellStyle name="Normal 4 3 3 2 4 2" xfId="12669"/>
    <cellStyle name="Normal 4 3 3 2 5" xfId="12670"/>
    <cellStyle name="Normal 4 3 3 2 5 2" xfId="12671"/>
    <cellStyle name="Normal 4 3 3 2 6" xfId="12672"/>
    <cellStyle name="Normal 4 3 3 3" xfId="12673"/>
    <cellStyle name="Normal 4 3 3 3 2" xfId="12674"/>
    <cellStyle name="Normal 4 3 3 3 2 2" xfId="12675"/>
    <cellStyle name="Normal 4 3 3 3 2 2 2" xfId="12676"/>
    <cellStyle name="Normal 4 3 3 3 2 3" xfId="12677"/>
    <cellStyle name="Normal 4 3 3 3 2 3 2" xfId="12678"/>
    <cellStyle name="Normal 4 3 3 3 2 4" xfId="12679"/>
    <cellStyle name="Normal 4 3 3 3 3" xfId="12680"/>
    <cellStyle name="Normal 4 3 3 3 3 2" xfId="12681"/>
    <cellStyle name="Normal 4 3 3 3 4" xfId="12682"/>
    <cellStyle name="Normal 4 3 3 3 4 2" xfId="12683"/>
    <cellStyle name="Normal 4 3 3 3 5" xfId="12684"/>
    <cellStyle name="Normal 4 3 3 4" xfId="12685"/>
    <cellStyle name="Normal 4 3 3 4 2" xfId="12686"/>
    <cellStyle name="Normal 4 3 3 4 2 2" xfId="12687"/>
    <cellStyle name="Normal 4 3 3 4 3" xfId="12688"/>
    <cellStyle name="Normal 4 3 3 4 3 2" xfId="12689"/>
    <cellStyle name="Normal 4 3 3 4 4" xfId="12690"/>
    <cellStyle name="Normal 4 3 3 5" xfId="12691"/>
    <cellStyle name="Normal 4 3 3 5 2" xfId="12692"/>
    <cellStyle name="Normal 4 3 3 6" xfId="12693"/>
    <cellStyle name="Normal 4 3 3 6 2" xfId="12694"/>
    <cellStyle name="Normal 4 3 3 7" xfId="12695"/>
    <cellStyle name="Normal 4 3 4" xfId="12696"/>
    <cellStyle name="Normal 4 3 4 2" xfId="12697"/>
    <cellStyle name="Normal 4 3 4 2 2" xfId="12698"/>
    <cellStyle name="Normal 4 3 4 2 2 2" xfId="12699"/>
    <cellStyle name="Normal 4 3 4 2 2 2 2" xfId="12700"/>
    <cellStyle name="Normal 4 3 4 2 2 2 2 2" xfId="12701"/>
    <cellStyle name="Normal 4 3 4 2 2 2 3" xfId="12702"/>
    <cellStyle name="Normal 4 3 4 2 2 2 3 2" xfId="12703"/>
    <cellStyle name="Normal 4 3 4 2 2 2 4" xfId="12704"/>
    <cellStyle name="Normal 4 3 4 2 2 3" xfId="12705"/>
    <cellStyle name="Normal 4 3 4 2 2 3 2" xfId="12706"/>
    <cellStyle name="Normal 4 3 4 2 2 4" xfId="12707"/>
    <cellStyle name="Normal 4 3 4 2 2 4 2" xfId="12708"/>
    <cellStyle name="Normal 4 3 4 2 2 5" xfId="12709"/>
    <cellStyle name="Normal 4 3 4 2 3" xfId="12710"/>
    <cellStyle name="Normal 4 3 4 2 3 2" xfId="12711"/>
    <cellStyle name="Normal 4 3 4 2 3 2 2" xfId="12712"/>
    <cellStyle name="Normal 4 3 4 2 3 3" xfId="12713"/>
    <cellStyle name="Normal 4 3 4 2 3 3 2" xfId="12714"/>
    <cellStyle name="Normal 4 3 4 2 3 4" xfId="12715"/>
    <cellStyle name="Normal 4 3 4 2 4" xfId="12716"/>
    <cellStyle name="Normal 4 3 4 2 4 2" xfId="12717"/>
    <cellStyle name="Normal 4 3 4 2 5" xfId="12718"/>
    <cellStyle name="Normal 4 3 4 2 5 2" xfId="12719"/>
    <cellStyle name="Normal 4 3 4 2 6" xfId="12720"/>
    <cellStyle name="Normal 4 3 4 3" xfId="12721"/>
    <cellStyle name="Normal 4 3 4 3 2" xfId="12722"/>
    <cellStyle name="Normal 4 3 4 3 2 2" xfId="12723"/>
    <cellStyle name="Normal 4 3 4 3 2 2 2" xfId="12724"/>
    <cellStyle name="Normal 4 3 4 3 2 3" xfId="12725"/>
    <cellStyle name="Normal 4 3 4 3 2 3 2" xfId="12726"/>
    <cellStyle name="Normal 4 3 4 3 2 4" xfId="12727"/>
    <cellStyle name="Normal 4 3 4 3 3" xfId="12728"/>
    <cellStyle name="Normal 4 3 4 3 3 2" xfId="12729"/>
    <cellStyle name="Normal 4 3 4 3 4" xfId="12730"/>
    <cellStyle name="Normal 4 3 4 3 4 2" xfId="12731"/>
    <cellStyle name="Normal 4 3 4 3 5" xfId="12732"/>
    <cellStyle name="Normal 4 3 4 4" xfId="12733"/>
    <cellStyle name="Normal 4 3 4 4 2" xfId="12734"/>
    <cellStyle name="Normal 4 3 4 4 2 2" xfId="12735"/>
    <cellStyle name="Normal 4 3 4 4 3" xfId="12736"/>
    <cellStyle name="Normal 4 3 4 4 3 2" xfId="12737"/>
    <cellStyle name="Normal 4 3 4 4 4" xfId="12738"/>
    <cellStyle name="Normal 4 3 4 5" xfId="12739"/>
    <cellStyle name="Normal 4 3 4 5 2" xfId="12740"/>
    <cellStyle name="Normal 4 3 4 6" xfId="12741"/>
    <cellStyle name="Normal 4 3 4 6 2" xfId="12742"/>
    <cellStyle name="Normal 4 3 4 7" xfId="12743"/>
    <cellStyle name="Normal 4 3 5" xfId="12744"/>
    <cellStyle name="Normal 4 3 5 2" xfId="12745"/>
    <cellStyle name="Normal 4 3 5 2 2" xfId="12746"/>
    <cellStyle name="Normal 4 3 5 2 2 2" xfId="12747"/>
    <cellStyle name="Normal 4 3 5 2 2 2 2" xfId="12748"/>
    <cellStyle name="Normal 4 3 5 2 2 3" xfId="12749"/>
    <cellStyle name="Normal 4 3 5 2 2 3 2" xfId="12750"/>
    <cellStyle name="Normal 4 3 5 2 2 4" xfId="12751"/>
    <cellStyle name="Normal 4 3 5 2 3" xfId="12752"/>
    <cellStyle name="Normal 4 3 5 2 3 2" xfId="12753"/>
    <cellStyle name="Normal 4 3 5 2 4" xfId="12754"/>
    <cellStyle name="Normal 4 3 5 2 4 2" xfId="12755"/>
    <cellStyle name="Normal 4 3 5 2 5" xfId="12756"/>
    <cellStyle name="Normal 4 3 5 3" xfId="12757"/>
    <cellStyle name="Normal 4 3 5 3 2" xfId="12758"/>
    <cellStyle name="Normal 4 3 5 3 2 2" xfId="12759"/>
    <cellStyle name="Normal 4 3 5 3 3" xfId="12760"/>
    <cellStyle name="Normal 4 3 5 3 3 2" xfId="12761"/>
    <cellStyle name="Normal 4 3 5 3 4" xfId="12762"/>
    <cellStyle name="Normal 4 3 5 4" xfId="12763"/>
    <cellStyle name="Normal 4 3 5 4 2" xfId="12764"/>
    <cellStyle name="Normal 4 3 5 5" xfId="12765"/>
    <cellStyle name="Normal 4 3 5 5 2" xfId="12766"/>
    <cellStyle name="Normal 4 3 5 6" xfId="12767"/>
    <cellStyle name="Normal 4 3 6" xfId="12768"/>
    <cellStyle name="Normal 4 3 6 2" xfId="12769"/>
    <cellStyle name="Normal 4 3 6 2 2" xfId="12770"/>
    <cellStyle name="Normal 4 3 6 2 2 2" xfId="12771"/>
    <cellStyle name="Normal 4 3 6 2 3" xfId="12772"/>
    <cellStyle name="Normal 4 3 6 2 3 2" xfId="12773"/>
    <cellStyle name="Normal 4 3 6 2 4" xfId="12774"/>
    <cellStyle name="Normal 4 3 6 3" xfId="12775"/>
    <cellStyle name="Normal 4 3 6 3 2" xfId="12776"/>
    <cellStyle name="Normal 4 3 6 4" xfId="12777"/>
    <cellStyle name="Normal 4 3 6 4 2" xfId="12778"/>
    <cellStyle name="Normal 4 3 6 5" xfId="12779"/>
    <cellStyle name="Normal 4 3 7" xfId="12780"/>
    <cellStyle name="Normal 4 3 7 2" xfId="12781"/>
    <cellStyle name="Normal 4 3 7 2 2" xfId="12782"/>
    <cellStyle name="Normal 4 3 7 3" xfId="12783"/>
    <cellStyle name="Normal 4 3 7 3 2" xfId="12784"/>
    <cellStyle name="Normal 4 3 7 4" xfId="12785"/>
    <cellStyle name="Normal 4 3 8" xfId="12786"/>
    <cellStyle name="Normal 4 3 8 2" xfId="12787"/>
    <cellStyle name="Normal 4 3 9" xfId="12788"/>
    <cellStyle name="Normal 4 3 9 2" xfId="12789"/>
    <cellStyle name="Normal 4 3_T_B1.2" xfId="12790"/>
    <cellStyle name="Normal 4 4" xfId="12791"/>
    <cellStyle name="Normal 4 4 2" xfId="12792"/>
    <cellStyle name="Normal 4 4 2 2" xfId="12793"/>
    <cellStyle name="Normal 4 4 2 3" xfId="12794"/>
    <cellStyle name="Normal 4 4 3" xfId="12795"/>
    <cellStyle name="Normal 4 4 3 2" xfId="12796"/>
    <cellStyle name="Normal 4 4 4" xfId="12797"/>
    <cellStyle name="Normal 4 4 5" xfId="12798"/>
    <cellStyle name="Normal 4 5" xfId="12799"/>
    <cellStyle name="Normal 4 5 2" xfId="12800"/>
    <cellStyle name="Normal 4 5 2 2" xfId="12801"/>
    <cellStyle name="Normal 4 5 3" xfId="12802"/>
    <cellStyle name="Normal 4 5 4" xfId="12803"/>
    <cellStyle name="Normal 4 5 5" xfId="12804"/>
    <cellStyle name="Normal 4 6" xfId="12805"/>
    <cellStyle name="Normal 4 6 2" xfId="12806"/>
    <cellStyle name="Normal 4 6 3" xfId="12807"/>
    <cellStyle name="Normal 4 7" xfId="12808"/>
    <cellStyle name="Normal 4 7 2" xfId="12809"/>
    <cellStyle name="Normal 4 7 3" xfId="12810"/>
    <cellStyle name="Normal 4 8" xfId="12811"/>
    <cellStyle name="Normal 4 8 2" xfId="12812"/>
    <cellStyle name="Normal 4 8 3" xfId="12813"/>
    <cellStyle name="Normal 4 9" xfId="12814"/>
    <cellStyle name="Normal 4 9 2" xfId="12815"/>
    <cellStyle name="Normal 4 9 3" xfId="12816"/>
    <cellStyle name="Normal 4_T_B1.2" xfId="12817"/>
    <cellStyle name="Normal 40" xfId="12818"/>
    <cellStyle name="Normal 41" xfId="12819"/>
    <cellStyle name="Normal 42" xfId="12820"/>
    <cellStyle name="Normal 43" xfId="12821"/>
    <cellStyle name="Normal 44" xfId="12822"/>
    <cellStyle name="Normal 45" xfId="12823"/>
    <cellStyle name="Normal 46" xfId="12824"/>
    <cellStyle name="Normal 47" xfId="12825"/>
    <cellStyle name="Normal 48" xfId="12826"/>
    <cellStyle name="Normal 49" xfId="12827"/>
    <cellStyle name="Normal 5" xfId="12828"/>
    <cellStyle name="Normal 5 10" xfId="12829"/>
    <cellStyle name="Normal 5 10 2" xfId="12830"/>
    <cellStyle name="Normal 5 11" xfId="12831"/>
    <cellStyle name="Normal 5 12" xfId="12832"/>
    <cellStyle name="Normal 5 2" xfId="12833"/>
    <cellStyle name="Normal 5 2 10" xfId="12834"/>
    <cellStyle name="Normal 5 2 11" xfId="12835"/>
    <cellStyle name="Normal 5 2 2" xfId="12836"/>
    <cellStyle name="Normal 5 2 2 2" xfId="12837"/>
    <cellStyle name="Normal 5 2 2 2 2" xfId="12838"/>
    <cellStyle name="Normal 5 2 2 2 2 2" xfId="12839"/>
    <cellStyle name="Normal 5 2 2 2 2 2 2" xfId="12840"/>
    <cellStyle name="Normal 5 2 2 2 2 2 2 2" xfId="12841"/>
    <cellStyle name="Normal 5 2 2 2 2 2 3" xfId="12842"/>
    <cellStyle name="Normal 5 2 2 2 2 2 3 2" xfId="12843"/>
    <cellStyle name="Normal 5 2 2 2 2 2 4" xfId="12844"/>
    <cellStyle name="Normal 5 2 2 2 2 3" xfId="12845"/>
    <cellStyle name="Normal 5 2 2 2 2 3 2" xfId="12846"/>
    <cellStyle name="Normal 5 2 2 2 2 4" xfId="12847"/>
    <cellStyle name="Normal 5 2 2 2 2 4 2" xfId="12848"/>
    <cellStyle name="Normal 5 2 2 2 2 5" xfId="12849"/>
    <cellStyle name="Normal 5 2 2 2 2 6" xfId="12850"/>
    <cellStyle name="Normal 5 2 2 2 3" xfId="12851"/>
    <cellStyle name="Normal 5 2 2 2 3 2" xfId="12852"/>
    <cellStyle name="Normal 5 2 2 2 3 2 2" xfId="12853"/>
    <cellStyle name="Normal 5 2 2 2 3 3" xfId="12854"/>
    <cellStyle name="Normal 5 2 2 2 3 3 2" xfId="12855"/>
    <cellStyle name="Normal 5 2 2 2 3 4" xfId="12856"/>
    <cellStyle name="Normal 5 2 2 2 4" xfId="12857"/>
    <cellStyle name="Normal 5 2 2 2 4 2" xfId="12858"/>
    <cellStyle name="Normal 5 2 2 2 5" xfId="12859"/>
    <cellStyle name="Normal 5 2 2 2 5 2" xfId="12860"/>
    <cellStyle name="Normal 5 2 2 2 6" xfId="12861"/>
    <cellStyle name="Normal 5 2 2 3" xfId="12862"/>
    <cellStyle name="Normal 5 2 2 3 2" xfId="12863"/>
    <cellStyle name="Normal 5 2 2 3 2 2" xfId="12864"/>
    <cellStyle name="Normal 5 2 2 3 2 2 2" xfId="12865"/>
    <cellStyle name="Normal 5 2 2 3 2 3" xfId="12866"/>
    <cellStyle name="Normal 5 2 2 3 2 3 2" xfId="12867"/>
    <cellStyle name="Normal 5 2 2 3 2 4" xfId="12868"/>
    <cellStyle name="Normal 5 2 2 3 3" xfId="12869"/>
    <cellStyle name="Normal 5 2 2 3 3 2" xfId="12870"/>
    <cellStyle name="Normal 5 2 2 3 4" xfId="12871"/>
    <cellStyle name="Normal 5 2 2 3 4 2" xfId="12872"/>
    <cellStyle name="Normal 5 2 2 3 5" xfId="12873"/>
    <cellStyle name="Normal 5 2 2 3 6" xfId="12874"/>
    <cellStyle name="Normal 5 2 2 4" xfId="12875"/>
    <cellStyle name="Normal 5 2 2 4 2" xfId="12876"/>
    <cellStyle name="Normal 5 2 2 4 2 2" xfId="12877"/>
    <cellStyle name="Normal 5 2 2 4 3" xfId="12878"/>
    <cellStyle name="Normal 5 2 2 4 3 2" xfId="12879"/>
    <cellStyle name="Normal 5 2 2 4 4" xfId="12880"/>
    <cellStyle name="Normal 5 2 2 5" xfId="12881"/>
    <cellStyle name="Normal 5 2 2 5 2" xfId="12882"/>
    <cellStyle name="Normal 5 2 2 6" xfId="12883"/>
    <cellStyle name="Normal 5 2 2 6 2" xfId="12884"/>
    <cellStyle name="Normal 5 2 2 7" xfId="12885"/>
    <cellStyle name="Normal 5 2 2 8" xfId="12886"/>
    <cellStyle name="Normal 5 2 3" xfId="12887"/>
    <cellStyle name="Normal 5 2 3 2" xfId="12888"/>
    <cellStyle name="Normal 5 2 3 2 2" xfId="12889"/>
    <cellStyle name="Normal 5 2 3 2 2 2" xfId="12890"/>
    <cellStyle name="Normal 5 2 3 2 2 2 2" xfId="12891"/>
    <cellStyle name="Normal 5 2 3 2 2 2 2 2" xfId="12892"/>
    <cellStyle name="Normal 5 2 3 2 2 2 3" xfId="12893"/>
    <cellStyle name="Normal 5 2 3 2 2 2 3 2" xfId="12894"/>
    <cellStyle name="Normal 5 2 3 2 2 2 4" xfId="12895"/>
    <cellStyle name="Normal 5 2 3 2 2 3" xfId="12896"/>
    <cellStyle name="Normal 5 2 3 2 2 3 2" xfId="12897"/>
    <cellStyle name="Normal 5 2 3 2 2 4" xfId="12898"/>
    <cellStyle name="Normal 5 2 3 2 2 4 2" xfId="12899"/>
    <cellStyle name="Normal 5 2 3 2 2 5" xfId="12900"/>
    <cellStyle name="Normal 5 2 3 2 2 6" xfId="12901"/>
    <cellStyle name="Normal 5 2 3 2 3" xfId="12902"/>
    <cellStyle name="Normal 5 2 3 2 3 2" xfId="12903"/>
    <cellStyle name="Normal 5 2 3 2 3 2 2" xfId="12904"/>
    <cellStyle name="Normal 5 2 3 2 3 3" xfId="12905"/>
    <cellStyle name="Normal 5 2 3 2 3 3 2" xfId="12906"/>
    <cellStyle name="Normal 5 2 3 2 3 4" xfId="12907"/>
    <cellStyle name="Normal 5 2 3 2 4" xfId="12908"/>
    <cellStyle name="Normal 5 2 3 2 4 2" xfId="12909"/>
    <cellStyle name="Normal 5 2 3 2 5" xfId="12910"/>
    <cellStyle name="Normal 5 2 3 2 5 2" xfId="12911"/>
    <cellStyle name="Normal 5 2 3 2 6" xfId="12912"/>
    <cellStyle name="Normal 5 2 3 2 7" xfId="12913"/>
    <cellStyle name="Normal 5 2 3 3" xfId="12914"/>
    <cellStyle name="Normal 5 2 3 3 2" xfId="12915"/>
    <cellStyle name="Normal 5 2 3 3 2 2" xfId="12916"/>
    <cellStyle name="Normal 5 2 3 3 2 2 2" xfId="12917"/>
    <cellStyle name="Normal 5 2 3 3 2 3" xfId="12918"/>
    <cellStyle name="Normal 5 2 3 3 2 3 2" xfId="12919"/>
    <cellStyle name="Normal 5 2 3 3 2 4" xfId="12920"/>
    <cellStyle name="Normal 5 2 3 3 3" xfId="12921"/>
    <cellStyle name="Normal 5 2 3 3 3 2" xfId="12922"/>
    <cellStyle name="Normal 5 2 3 3 4" xfId="12923"/>
    <cellStyle name="Normal 5 2 3 3 4 2" xfId="12924"/>
    <cellStyle name="Normal 5 2 3 3 5" xfId="12925"/>
    <cellStyle name="Normal 5 2 3 3 6" xfId="12926"/>
    <cellStyle name="Normal 5 2 3 4" xfId="12927"/>
    <cellStyle name="Normal 5 2 3 4 2" xfId="12928"/>
    <cellStyle name="Normal 5 2 3 4 2 2" xfId="12929"/>
    <cellStyle name="Normal 5 2 3 4 3" xfId="12930"/>
    <cellStyle name="Normal 5 2 3 4 3 2" xfId="12931"/>
    <cellStyle name="Normal 5 2 3 4 4" xfId="12932"/>
    <cellStyle name="Normal 5 2 3 5" xfId="12933"/>
    <cellStyle name="Normal 5 2 3 5 2" xfId="12934"/>
    <cellStyle name="Normal 5 2 3 6" xfId="12935"/>
    <cellStyle name="Normal 5 2 3 6 2" xfId="12936"/>
    <cellStyle name="Normal 5 2 3 7" xfId="12937"/>
    <cellStyle name="Normal 5 2 4" xfId="12938"/>
    <cellStyle name="Normal 5 2 4 2" xfId="12939"/>
    <cellStyle name="Normal 5 2 4 2 2" xfId="12940"/>
    <cellStyle name="Normal 5 2 4 2 2 2" xfId="12941"/>
    <cellStyle name="Normal 5 2 4 2 2 2 2" xfId="12942"/>
    <cellStyle name="Normal 5 2 4 2 2 2 2 2" xfId="12943"/>
    <cellStyle name="Normal 5 2 4 2 2 2 3" xfId="12944"/>
    <cellStyle name="Normal 5 2 4 2 2 2 3 2" xfId="12945"/>
    <cellStyle name="Normal 5 2 4 2 2 2 4" xfId="12946"/>
    <cellStyle name="Normal 5 2 4 2 2 3" xfId="12947"/>
    <cellStyle name="Normal 5 2 4 2 2 3 2" xfId="12948"/>
    <cellStyle name="Normal 5 2 4 2 2 4" xfId="12949"/>
    <cellStyle name="Normal 5 2 4 2 2 4 2" xfId="12950"/>
    <cellStyle name="Normal 5 2 4 2 2 5" xfId="12951"/>
    <cellStyle name="Normal 5 2 4 2 3" xfId="12952"/>
    <cellStyle name="Normal 5 2 4 2 3 2" xfId="12953"/>
    <cellStyle name="Normal 5 2 4 2 3 2 2" xfId="12954"/>
    <cellStyle name="Normal 5 2 4 2 3 3" xfId="12955"/>
    <cellStyle name="Normal 5 2 4 2 3 3 2" xfId="12956"/>
    <cellStyle name="Normal 5 2 4 2 3 4" xfId="12957"/>
    <cellStyle name="Normal 5 2 4 2 4" xfId="12958"/>
    <cellStyle name="Normal 5 2 4 2 4 2" xfId="12959"/>
    <cellStyle name="Normal 5 2 4 2 5" xfId="12960"/>
    <cellStyle name="Normal 5 2 4 2 5 2" xfId="12961"/>
    <cellStyle name="Normal 5 2 4 2 6" xfId="12962"/>
    <cellStyle name="Normal 5 2 4 3" xfId="12963"/>
    <cellStyle name="Normal 5 2 4 3 2" xfId="12964"/>
    <cellStyle name="Normal 5 2 4 3 2 2" xfId="12965"/>
    <cellStyle name="Normal 5 2 4 3 2 2 2" xfId="12966"/>
    <cellStyle name="Normal 5 2 4 3 2 3" xfId="12967"/>
    <cellStyle name="Normal 5 2 4 3 2 3 2" xfId="12968"/>
    <cellStyle name="Normal 5 2 4 3 2 4" xfId="12969"/>
    <cellStyle name="Normal 5 2 4 3 3" xfId="12970"/>
    <cellStyle name="Normal 5 2 4 3 3 2" xfId="12971"/>
    <cellStyle name="Normal 5 2 4 3 4" xfId="12972"/>
    <cellStyle name="Normal 5 2 4 3 4 2" xfId="12973"/>
    <cellStyle name="Normal 5 2 4 3 5" xfId="12974"/>
    <cellStyle name="Normal 5 2 4 4" xfId="12975"/>
    <cellStyle name="Normal 5 2 4 4 2" xfId="12976"/>
    <cellStyle name="Normal 5 2 4 4 2 2" xfId="12977"/>
    <cellStyle name="Normal 5 2 4 4 3" xfId="12978"/>
    <cellStyle name="Normal 5 2 4 4 3 2" xfId="12979"/>
    <cellStyle name="Normal 5 2 4 4 4" xfId="12980"/>
    <cellStyle name="Normal 5 2 4 5" xfId="12981"/>
    <cellStyle name="Normal 5 2 4 5 2" xfId="12982"/>
    <cellStyle name="Normal 5 2 4 6" xfId="12983"/>
    <cellStyle name="Normal 5 2 4 6 2" xfId="12984"/>
    <cellStyle name="Normal 5 2 4 7" xfId="12985"/>
    <cellStyle name="Normal 5 2 5" xfId="12986"/>
    <cellStyle name="Normal 5 2 5 2" xfId="12987"/>
    <cellStyle name="Normal 5 2 5 2 2" xfId="12988"/>
    <cellStyle name="Normal 5 2 5 2 2 2" xfId="12989"/>
    <cellStyle name="Normal 5 2 5 2 2 2 2" xfId="12990"/>
    <cellStyle name="Normal 5 2 5 2 2 3" xfId="12991"/>
    <cellStyle name="Normal 5 2 5 2 2 3 2" xfId="12992"/>
    <cellStyle name="Normal 5 2 5 2 2 4" xfId="12993"/>
    <cellStyle name="Normal 5 2 5 2 3" xfId="12994"/>
    <cellStyle name="Normal 5 2 5 2 3 2" xfId="12995"/>
    <cellStyle name="Normal 5 2 5 2 4" xfId="12996"/>
    <cellStyle name="Normal 5 2 5 2 4 2" xfId="12997"/>
    <cellStyle name="Normal 5 2 5 2 5" xfId="12998"/>
    <cellStyle name="Normal 5 2 5 3" xfId="12999"/>
    <cellStyle name="Normal 5 2 5 3 2" xfId="13000"/>
    <cellStyle name="Normal 5 2 5 3 2 2" xfId="13001"/>
    <cellStyle name="Normal 5 2 5 3 3" xfId="13002"/>
    <cellStyle name="Normal 5 2 5 3 3 2" xfId="13003"/>
    <cellStyle name="Normal 5 2 5 3 4" xfId="13004"/>
    <cellStyle name="Normal 5 2 5 4" xfId="13005"/>
    <cellStyle name="Normal 5 2 5 4 2" xfId="13006"/>
    <cellStyle name="Normal 5 2 5 5" xfId="13007"/>
    <cellStyle name="Normal 5 2 5 5 2" xfId="13008"/>
    <cellStyle name="Normal 5 2 5 6" xfId="13009"/>
    <cellStyle name="Normal 5 2 6" xfId="13010"/>
    <cellStyle name="Normal 5 2 6 2" xfId="13011"/>
    <cellStyle name="Normal 5 2 6 2 2" xfId="13012"/>
    <cellStyle name="Normal 5 2 6 2 2 2" xfId="13013"/>
    <cellStyle name="Normal 5 2 6 2 3" xfId="13014"/>
    <cellStyle name="Normal 5 2 6 2 3 2" xfId="13015"/>
    <cellStyle name="Normal 5 2 6 2 4" xfId="13016"/>
    <cellStyle name="Normal 5 2 6 3" xfId="13017"/>
    <cellStyle name="Normal 5 2 6 3 2" xfId="13018"/>
    <cellStyle name="Normal 5 2 6 4" xfId="13019"/>
    <cellStyle name="Normal 5 2 6 4 2" xfId="13020"/>
    <cellStyle name="Normal 5 2 6 5" xfId="13021"/>
    <cellStyle name="Normal 5 2 7" xfId="13022"/>
    <cellStyle name="Normal 5 2 7 2" xfId="13023"/>
    <cellStyle name="Normal 5 2 7 2 2" xfId="13024"/>
    <cellStyle name="Normal 5 2 7 3" xfId="13025"/>
    <cellStyle name="Normal 5 2 7 3 2" xfId="13026"/>
    <cellStyle name="Normal 5 2 7 4" xfId="13027"/>
    <cellStyle name="Normal 5 2 7 5" xfId="13028"/>
    <cellStyle name="Normal 5 2 7 6" xfId="13029"/>
    <cellStyle name="Normal 5 2 8" xfId="13030"/>
    <cellStyle name="Normal 5 2 8 2" xfId="13031"/>
    <cellStyle name="Normal 5 2 9" xfId="13032"/>
    <cellStyle name="Normal 5 2 9 2" xfId="13033"/>
    <cellStyle name="Normal 5 2_T_B1.2" xfId="13034"/>
    <cellStyle name="Normal 5 3" xfId="13035"/>
    <cellStyle name="Normal 5 3 2" xfId="13036"/>
    <cellStyle name="Normal 5 3 2 2" xfId="13037"/>
    <cellStyle name="Normal 5 3 3" xfId="13038"/>
    <cellStyle name="Normal 5 3 4" xfId="13039"/>
    <cellStyle name="Normal 5 3 5" xfId="13040"/>
    <cellStyle name="Normal 5 3 6" xfId="13041"/>
    <cellStyle name="Normal 5 4" xfId="13042"/>
    <cellStyle name="Normal 5 4 2" xfId="13043"/>
    <cellStyle name="Normal 5 4 2 2" xfId="13044"/>
    <cellStyle name="Normal 5 4 2 3" xfId="13045"/>
    <cellStyle name="Normal 5 4 3" xfId="13046"/>
    <cellStyle name="Normal 5 4 4" xfId="13047"/>
    <cellStyle name="Normal 5 5" xfId="13048"/>
    <cellStyle name="Normal 5 5 2" xfId="13049"/>
    <cellStyle name="Normal 5 5 3" xfId="13050"/>
    <cellStyle name="Normal 5 5 4" xfId="13051"/>
    <cellStyle name="Normal 5 6" xfId="13052"/>
    <cellStyle name="Normal 5 6 2" xfId="13053"/>
    <cellStyle name="Normal 5 6 3" xfId="13054"/>
    <cellStyle name="Normal 5 7" xfId="13055"/>
    <cellStyle name="Normal 5 8" xfId="13056"/>
    <cellStyle name="Normal 5 8 2" xfId="13057"/>
    <cellStyle name="Normal 5 9" xfId="13058"/>
    <cellStyle name="Normal 5 9 2" xfId="13059"/>
    <cellStyle name="Normal 5 9 2 2" xfId="13060"/>
    <cellStyle name="Normal 5 9 3" xfId="13061"/>
    <cellStyle name="Normal 50" xfId="13062"/>
    <cellStyle name="Normal 51" xfId="13063"/>
    <cellStyle name="Normal 52" xfId="13064"/>
    <cellStyle name="Normal 53" xfId="13065"/>
    <cellStyle name="Normal 54" xfId="13066"/>
    <cellStyle name="Normal 55" xfId="13067"/>
    <cellStyle name="Normal 56" xfId="13068"/>
    <cellStyle name="Normal 57" xfId="13069"/>
    <cellStyle name="Normal 58" xfId="13070"/>
    <cellStyle name="Normal 59" xfId="13071"/>
    <cellStyle name="Normal 6" xfId="13072"/>
    <cellStyle name="Normal 6 10" xfId="13073"/>
    <cellStyle name="Normal 6 11" xfId="13074"/>
    <cellStyle name="Normal 6 2" xfId="13075"/>
    <cellStyle name="Normal 6 2 2" xfId="13076"/>
    <cellStyle name="Normal 6 2 2 2" xfId="13077"/>
    <cellStyle name="Normal 6 2 2 2 2" xfId="13078"/>
    <cellStyle name="Normal 6 2 2 2 2 2" xfId="13079"/>
    <cellStyle name="Normal 6 2 2 2 2 2 2" xfId="13080"/>
    <cellStyle name="Normal 6 2 2 2 2 3" xfId="13081"/>
    <cellStyle name="Normal 6 2 2 2 2 3 2" xfId="13082"/>
    <cellStyle name="Normal 6 2 2 2 2 4" xfId="13083"/>
    <cellStyle name="Normal 6 2 2 2 3" xfId="13084"/>
    <cellStyle name="Normal 6 2 2 2 3 2" xfId="13085"/>
    <cellStyle name="Normal 6 2 2 2 4" xfId="13086"/>
    <cellStyle name="Normal 6 2 2 2 4 2" xfId="13087"/>
    <cellStyle name="Normal 6 2 2 2 5" xfId="13088"/>
    <cellStyle name="Normal 6 2 2 3" xfId="13089"/>
    <cellStyle name="Normal 6 2 2 3 2" xfId="13090"/>
    <cellStyle name="Normal 6 2 2 3 2 2" xfId="13091"/>
    <cellStyle name="Normal 6 2 2 3 3" xfId="13092"/>
    <cellStyle name="Normal 6 2 2 3 3 2" xfId="13093"/>
    <cellStyle name="Normal 6 2 2 3 4" xfId="13094"/>
    <cellStyle name="Normal 6 2 2 4" xfId="13095"/>
    <cellStyle name="Normal 6 2 2 4 2" xfId="13096"/>
    <cellStyle name="Normal 6 2 2 5" xfId="13097"/>
    <cellStyle name="Normal 6 2 2 5 2" xfId="13098"/>
    <cellStyle name="Normal 6 2 2 6" xfId="13099"/>
    <cellStyle name="Normal 6 2 2 7" xfId="13100"/>
    <cellStyle name="Normal 6 2 3" xfId="13101"/>
    <cellStyle name="Normal 6 2 3 2" xfId="13102"/>
    <cellStyle name="Normal 6 2 3 2 2" xfId="13103"/>
    <cellStyle name="Normal 6 2 3 2 2 2" xfId="13104"/>
    <cellStyle name="Normal 6 2 3 2 3" xfId="13105"/>
    <cellStyle name="Normal 6 2 3 2 3 2" xfId="13106"/>
    <cellStyle name="Normal 6 2 3 2 4" xfId="13107"/>
    <cellStyle name="Normal 6 2 3 3" xfId="13108"/>
    <cellStyle name="Normal 6 2 3 3 2" xfId="13109"/>
    <cellStyle name="Normal 6 2 3 4" xfId="13110"/>
    <cellStyle name="Normal 6 2 3 4 2" xfId="13111"/>
    <cellStyle name="Normal 6 2 3 5" xfId="13112"/>
    <cellStyle name="Normal 6 2 4" xfId="13113"/>
    <cellStyle name="Normal 6 2 4 2" xfId="13114"/>
    <cellStyle name="Normal 6 2 4 2 2" xfId="13115"/>
    <cellStyle name="Normal 6 2 4 3" xfId="13116"/>
    <cellStyle name="Normal 6 2 4 3 2" xfId="13117"/>
    <cellStyle name="Normal 6 2 4 4" xfId="13118"/>
    <cellStyle name="Normal 6 2 5" xfId="13119"/>
    <cellStyle name="Normal 6 2 5 2" xfId="13120"/>
    <cellStyle name="Normal 6 2 6" xfId="13121"/>
    <cellStyle name="Normal 6 2 6 2" xfId="13122"/>
    <cellStyle name="Normal 6 2 7" xfId="13123"/>
    <cellStyle name="Normal 6 2 8" xfId="13124"/>
    <cellStyle name="Normal 6 3" xfId="13125"/>
    <cellStyle name="Normal 6 3 2" xfId="13126"/>
    <cellStyle name="Normal 6 3 2 2" xfId="13127"/>
    <cellStyle name="Normal 6 3 2 2 2" xfId="13128"/>
    <cellStyle name="Normal 6 3 2 2 2 2" xfId="13129"/>
    <cellStyle name="Normal 6 3 2 2 2 2 2" xfId="13130"/>
    <cellStyle name="Normal 6 3 2 2 2 3" xfId="13131"/>
    <cellStyle name="Normal 6 3 2 2 2 3 2" xfId="13132"/>
    <cellStyle name="Normal 6 3 2 2 2 4" xfId="13133"/>
    <cellStyle name="Normal 6 3 2 2 3" xfId="13134"/>
    <cellStyle name="Normal 6 3 2 2 3 2" xfId="13135"/>
    <cellStyle name="Normal 6 3 2 2 4" xfId="13136"/>
    <cellStyle name="Normal 6 3 2 2 4 2" xfId="13137"/>
    <cellStyle name="Normal 6 3 2 2 5" xfId="13138"/>
    <cellStyle name="Normal 6 3 2 2 6" xfId="13139"/>
    <cellStyle name="Normal 6 3 2 3" xfId="13140"/>
    <cellStyle name="Normal 6 3 2 3 2" xfId="13141"/>
    <cellStyle name="Normal 6 3 2 3 2 2" xfId="13142"/>
    <cellStyle name="Normal 6 3 2 3 3" xfId="13143"/>
    <cellStyle name="Normal 6 3 2 3 3 2" xfId="13144"/>
    <cellStyle name="Normal 6 3 2 3 4" xfId="13145"/>
    <cellStyle name="Normal 6 3 2 4" xfId="13146"/>
    <cellStyle name="Normal 6 3 2 4 2" xfId="13147"/>
    <cellStyle name="Normal 6 3 2 5" xfId="13148"/>
    <cellStyle name="Normal 6 3 2 5 2" xfId="13149"/>
    <cellStyle name="Normal 6 3 2 6" xfId="13150"/>
    <cellStyle name="Normal 6 3 2 7" xfId="13151"/>
    <cellStyle name="Normal 6 3 3" xfId="13152"/>
    <cellStyle name="Normal 6 3 3 2" xfId="13153"/>
    <cellStyle name="Normal 6 3 3 2 2" xfId="13154"/>
    <cellStyle name="Normal 6 3 3 2 2 2" xfId="13155"/>
    <cellStyle name="Normal 6 3 3 2 3" xfId="13156"/>
    <cellStyle name="Normal 6 3 3 2 3 2" xfId="13157"/>
    <cellStyle name="Normal 6 3 3 2 4" xfId="13158"/>
    <cellStyle name="Normal 6 3 3 3" xfId="13159"/>
    <cellStyle name="Normal 6 3 3 3 2" xfId="13160"/>
    <cellStyle name="Normal 6 3 3 4" xfId="13161"/>
    <cellStyle name="Normal 6 3 3 4 2" xfId="13162"/>
    <cellStyle name="Normal 6 3 3 5" xfId="13163"/>
    <cellStyle name="Normal 6 3 4" xfId="13164"/>
    <cellStyle name="Normal 6 3 4 2" xfId="13165"/>
    <cellStyle name="Normal 6 3 4 2 2" xfId="13166"/>
    <cellStyle name="Normal 6 3 4 3" xfId="13167"/>
    <cellStyle name="Normal 6 3 4 3 2" xfId="13168"/>
    <cellStyle name="Normal 6 3 4 4" xfId="13169"/>
    <cellStyle name="Normal 6 3 5" xfId="13170"/>
    <cellStyle name="Normal 6 3 5 2" xfId="13171"/>
    <cellStyle name="Normal 6 3 6" xfId="13172"/>
    <cellStyle name="Normal 6 3 6 2" xfId="13173"/>
    <cellStyle name="Normal 6 3 7" xfId="13174"/>
    <cellStyle name="Normal 6 3 8" xfId="13175"/>
    <cellStyle name="Normal 6 4" xfId="13176"/>
    <cellStyle name="Normal 6 4 2" xfId="13177"/>
    <cellStyle name="Normal 6 4 2 2" xfId="13178"/>
    <cellStyle name="Normal 6 4 2 2 2" xfId="13179"/>
    <cellStyle name="Normal 6 4 2 2 2 2" xfId="13180"/>
    <cellStyle name="Normal 6 4 2 2 2 2 2" xfId="13181"/>
    <cellStyle name="Normal 6 4 2 2 2 3" xfId="13182"/>
    <cellStyle name="Normal 6 4 2 2 2 3 2" xfId="13183"/>
    <cellStyle name="Normal 6 4 2 2 2 4" xfId="13184"/>
    <cellStyle name="Normal 6 4 2 2 3" xfId="13185"/>
    <cellStyle name="Normal 6 4 2 2 3 2" xfId="13186"/>
    <cellStyle name="Normal 6 4 2 2 4" xfId="13187"/>
    <cellStyle name="Normal 6 4 2 2 4 2" xfId="13188"/>
    <cellStyle name="Normal 6 4 2 2 5" xfId="13189"/>
    <cellStyle name="Normal 6 4 2 3" xfId="13190"/>
    <cellStyle name="Normal 6 4 2 3 2" xfId="13191"/>
    <cellStyle name="Normal 6 4 2 3 2 2" xfId="13192"/>
    <cellStyle name="Normal 6 4 2 3 3" xfId="13193"/>
    <cellStyle name="Normal 6 4 2 3 3 2" xfId="13194"/>
    <cellStyle name="Normal 6 4 2 3 4" xfId="13195"/>
    <cellStyle name="Normal 6 4 2 4" xfId="13196"/>
    <cellStyle name="Normal 6 4 2 4 2" xfId="13197"/>
    <cellStyle name="Normal 6 4 2 5" xfId="13198"/>
    <cellStyle name="Normal 6 4 2 5 2" xfId="13199"/>
    <cellStyle name="Normal 6 4 2 6" xfId="13200"/>
    <cellStyle name="Normal 6 4 3" xfId="13201"/>
    <cellStyle name="Normal 6 4 3 2" xfId="13202"/>
    <cellStyle name="Normal 6 4 3 2 2" xfId="13203"/>
    <cellStyle name="Normal 6 4 3 2 2 2" xfId="13204"/>
    <cellStyle name="Normal 6 4 3 2 3" xfId="13205"/>
    <cellStyle name="Normal 6 4 3 2 3 2" xfId="13206"/>
    <cellStyle name="Normal 6 4 3 2 4" xfId="13207"/>
    <cellStyle name="Normal 6 4 3 3" xfId="13208"/>
    <cellStyle name="Normal 6 4 3 3 2" xfId="13209"/>
    <cellStyle name="Normal 6 4 3 4" xfId="13210"/>
    <cellStyle name="Normal 6 4 3 4 2" xfId="13211"/>
    <cellStyle name="Normal 6 4 3 5" xfId="13212"/>
    <cellStyle name="Normal 6 4 4" xfId="13213"/>
    <cellStyle name="Normal 6 4 4 2" xfId="13214"/>
    <cellStyle name="Normal 6 4 4 2 2" xfId="13215"/>
    <cellStyle name="Normal 6 4 4 3" xfId="13216"/>
    <cellStyle name="Normal 6 4 4 3 2" xfId="13217"/>
    <cellStyle name="Normal 6 4 4 4" xfId="13218"/>
    <cellStyle name="Normal 6 4 5" xfId="13219"/>
    <cellStyle name="Normal 6 4 5 2" xfId="13220"/>
    <cellStyle name="Normal 6 4 6" xfId="13221"/>
    <cellStyle name="Normal 6 4 6 2" xfId="13222"/>
    <cellStyle name="Normal 6 4 7" xfId="13223"/>
    <cellStyle name="Normal 6 4 8" xfId="13224"/>
    <cellStyle name="Normal 6 5" xfId="13225"/>
    <cellStyle name="Normal 6 5 2" xfId="13226"/>
    <cellStyle name="Normal 6 5 2 2" xfId="13227"/>
    <cellStyle name="Normal 6 5 2 2 2" xfId="13228"/>
    <cellStyle name="Normal 6 5 2 2 2 2" xfId="13229"/>
    <cellStyle name="Normal 6 5 2 2 3" xfId="13230"/>
    <cellStyle name="Normal 6 5 2 2 3 2" xfId="13231"/>
    <cellStyle name="Normal 6 5 2 2 4" xfId="13232"/>
    <cellStyle name="Normal 6 5 2 3" xfId="13233"/>
    <cellStyle name="Normal 6 5 2 3 2" xfId="13234"/>
    <cellStyle name="Normal 6 5 2 4" xfId="13235"/>
    <cellStyle name="Normal 6 5 2 4 2" xfId="13236"/>
    <cellStyle name="Normal 6 5 2 5" xfId="13237"/>
    <cellStyle name="Normal 6 5 3" xfId="13238"/>
    <cellStyle name="Normal 6 5 3 2" xfId="13239"/>
    <cellStyle name="Normal 6 5 3 2 2" xfId="13240"/>
    <cellStyle name="Normal 6 5 3 3" xfId="13241"/>
    <cellStyle name="Normal 6 5 3 3 2" xfId="13242"/>
    <cellStyle name="Normal 6 5 3 4" xfId="13243"/>
    <cellStyle name="Normal 6 5 4" xfId="13244"/>
    <cellStyle name="Normal 6 5 4 2" xfId="13245"/>
    <cellStyle name="Normal 6 5 5" xfId="13246"/>
    <cellStyle name="Normal 6 5 5 2" xfId="13247"/>
    <cellStyle name="Normal 6 5 6" xfId="13248"/>
    <cellStyle name="Normal 6 5 7" xfId="13249"/>
    <cellStyle name="Normal 6 6" xfId="13250"/>
    <cellStyle name="Normal 6 6 2" xfId="13251"/>
    <cellStyle name="Normal 6 6 2 2" xfId="13252"/>
    <cellStyle name="Normal 6 6 2 2 2" xfId="13253"/>
    <cellStyle name="Normal 6 6 2 3" xfId="13254"/>
    <cellStyle name="Normal 6 6 2 3 2" xfId="13255"/>
    <cellStyle name="Normal 6 6 2 4" xfId="13256"/>
    <cellStyle name="Normal 6 6 3" xfId="13257"/>
    <cellStyle name="Normal 6 6 3 2" xfId="13258"/>
    <cellStyle name="Normal 6 6 4" xfId="13259"/>
    <cellStyle name="Normal 6 6 4 2" xfId="13260"/>
    <cellStyle name="Normal 6 6 5" xfId="13261"/>
    <cellStyle name="Normal 6 6 6" xfId="13262"/>
    <cellStyle name="Normal 6 7" xfId="13263"/>
    <cellStyle name="Normal 6 7 2" xfId="13264"/>
    <cellStyle name="Normal 6 7 2 2" xfId="13265"/>
    <cellStyle name="Normal 6 7 3" xfId="13266"/>
    <cellStyle name="Normal 6 7 3 2" xfId="13267"/>
    <cellStyle name="Normal 6 7 4" xfId="13268"/>
    <cellStyle name="Normal 6 7 5" xfId="13269"/>
    <cellStyle name="Normal 6 8" xfId="13270"/>
    <cellStyle name="Normal 6 8 2" xfId="13271"/>
    <cellStyle name="Normal 6 8 3" xfId="13272"/>
    <cellStyle name="Normal 6 8 4" xfId="13273"/>
    <cellStyle name="Normal 6 9" xfId="13274"/>
    <cellStyle name="Normal 6 9 2" xfId="13275"/>
    <cellStyle name="Normal 60" xfId="13276"/>
    <cellStyle name="Normal 61" xfId="13277"/>
    <cellStyle name="Normal 61 2" xfId="13278"/>
    <cellStyle name="Normal 62" xfId="13279"/>
    <cellStyle name="Normal 63" xfId="13280"/>
    <cellStyle name="Normal 64" xfId="13281"/>
    <cellStyle name="Normal 65" xfId="13282"/>
    <cellStyle name="Normal 66" xfId="13283"/>
    <cellStyle name="Normal 67" xfId="13284"/>
    <cellStyle name="Normal 68" xfId="13285"/>
    <cellStyle name="Normal 69" xfId="13286"/>
    <cellStyle name="Normal 7" xfId="13287"/>
    <cellStyle name="Normal 7 10" xfId="13288"/>
    <cellStyle name="Normal 7 10 2" xfId="13289"/>
    <cellStyle name="Normal 7 11" xfId="13290"/>
    <cellStyle name="Normal 7 11 2" xfId="13291"/>
    <cellStyle name="Normal 7 12" xfId="13292"/>
    <cellStyle name="Normal 7 13" xfId="13293"/>
    <cellStyle name="Normal 7 2" xfId="13294"/>
    <cellStyle name="Normal 7 2 10" xfId="13295"/>
    <cellStyle name="Normal 7 2 11" xfId="13296"/>
    <cellStyle name="Normal 7 2 2" xfId="13297"/>
    <cellStyle name="Normal 7 2 2 2" xfId="13298"/>
    <cellStyle name="Normal 7 2 2 2 2" xfId="13299"/>
    <cellStyle name="Normal 7 2 2 2 2 2" xfId="13300"/>
    <cellStyle name="Normal 7 2 2 2 2 2 2" xfId="13301"/>
    <cellStyle name="Normal 7 2 2 2 2 2 2 2" xfId="13302"/>
    <cellStyle name="Normal 7 2 2 2 2 2 3" xfId="13303"/>
    <cellStyle name="Normal 7 2 2 2 2 2 3 2" xfId="13304"/>
    <cellStyle name="Normal 7 2 2 2 2 2 4" xfId="13305"/>
    <cellStyle name="Normal 7 2 2 2 2 3" xfId="13306"/>
    <cellStyle name="Normal 7 2 2 2 2 3 2" xfId="13307"/>
    <cellStyle name="Normal 7 2 2 2 2 4" xfId="13308"/>
    <cellStyle name="Normal 7 2 2 2 2 4 2" xfId="13309"/>
    <cellStyle name="Normal 7 2 2 2 2 5" xfId="13310"/>
    <cellStyle name="Normal 7 2 2 2 3" xfId="13311"/>
    <cellStyle name="Normal 7 2 2 2 3 2" xfId="13312"/>
    <cellStyle name="Normal 7 2 2 2 3 2 2" xfId="13313"/>
    <cellStyle name="Normal 7 2 2 2 3 3" xfId="13314"/>
    <cellStyle name="Normal 7 2 2 2 3 3 2" xfId="13315"/>
    <cellStyle name="Normal 7 2 2 2 3 4" xfId="13316"/>
    <cellStyle name="Normal 7 2 2 2 4" xfId="13317"/>
    <cellStyle name="Normal 7 2 2 2 4 2" xfId="13318"/>
    <cellStyle name="Normal 7 2 2 2 5" xfId="13319"/>
    <cellStyle name="Normal 7 2 2 2 5 2" xfId="13320"/>
    <cellStyle name="Normal 7 2 2 2 6" xfId="13321"/>
    <cellStyle name="Normal 7 2 2 3" xfId="13322"/>
    <cellStyle name="Normal 7 2 2 3 2" xfId="13323"/>
    <cellStyle name="Normal 7 2 2 3 2 2" xfId="13324"/>
    <cellStyle name="Normal 7 2 2 3 2 2 2" xfId="13325"/>
    <cellStyle name="Normal 7 2 2 3 2 3" xfId="13326"/>
    <cellStyle name="Normal 7 2 2 3 2 3 2" xfId="13327"/>
    <cellStyle name="Normal 7 2 2 3 2 4" xfId="13328"/>
    <cellStyle name="Normal 7 2 2 3 3" xfId="13329"/>
    <cellStyle name="Normal 7 2 2 3 3 2" xfId="13330"/>
    <cellStyle name="Normal 7 2 2 3 4" xfId="13331"/>
    <cellStyle name="Normal 7 2 2 3 4 2" xfId="13332"/>
    <cellStyle name="Normal 7 2 2 3 5" xfId="13333"/>
    <cellStyle name="Normal 7 2 2 4" xfId="13334"/>
    <cellStyle name="Normal 7 2 2 4 2" xfId="13335"/>
    <cellStyle name="Normal 7 2 2 4 2 2" xfId="13336"/>
    <cellStyle name="Normal 7 2 2 4 3" xfId="13337"/>
    <cellStyle name="Normal 7 2 2 4 3 2" xfId="13338"/>
    <cellStyle name="Normal 7 2 2 4 4" xfId="13339"/>
    <cellStyle name="Normal 7 2 2 5" xfId="13340"/>
    <cellStyle name="Normal 7 2 2 5 2" xfId="13341"/>
    <cellStyle name="Normal 7 2 2 6" xfId="13342"/>
    <cellStyle name="Normal 7 2 2 6 2" xfId="13343"/>
    <cellStyle name="Normal 7 2 2 7" xfId="13344"/>
    <cellStyle name="Normal 7 2 2 8" xfId="13345"/>
    <cellStyle name="Normal 7 2 3" xfId="13346"/>
    <cellStyle name="Normal 7 2 3 2" xfId="13347"/>
    <cellStyle name="Normal 7 2 3 2 2" xfId="13348"/>
    <cellStyle name="Normal 7 2 3 2 2 2" xfId="13349"/>
    <cellStyle name="Normal 7 2 3 2 2 2 2" xfId="13350"/>
    <cellStyle name="Normal 7 2 3 2 2 2 2 2" xfId="13351"/>
    <cellStyle name="Normal 7 2 3 2 2 2 3" xfId="13352"/>
    <cellStyle name="Normal 7 2 3 2 2 2 3 2" xfId="13353"/>
    <cellStyle name="Normal 7 2 3 2 2 2 4" xfId="13354"/>
    <cellStyle name="Normal 7 2 3 2 2 3" xfId="13355"/>
    <cellStyle name="Normal 7 2 3 2 2 3 2" xfId="13356"/>
    <cellStyle name="Normal 7 2 3 2 2 4" xfId="13357"/>
    <cellStyle name="Normal 7 2 3 2 2 4 2" xfId="13358"/>
    <cellStyle name="Normal 7 2 3 2 2 5" xfId="13359"/>
    <cellStyle name="Normal 7 2 3 2 3" xfId="13360"/>
    <cellStyle name="Normal 7 2 3 2 3 2" xfId="13361"/>
    <cellStyle name="Normal 7 2 3 2 3 2 2" xfId="13362"/>
    <cellStyle name="Normal 7 2 3 2 3 3" xfId="13363"/>
    <cellStyle name="Normal 7 2 3 2 3 3 2" xfId="13364"/>
    <cellStyle name="Normal 7 2 3 2 3 4" xfId="13365"/>
    <cellStyle name="Normal 7 2 3 2 4" xfId="13366"/>
    <cellStyle name="Normal 7 2 3 2 4 2" xfId="13367"/>
    <cellStyle name="Normal 7 2 3 2 5" xfId="13368"/>
    <cellStyle name="Normal 7 2 3 2 5 2" xfId="13369"/>
    <cellStyle name="Normal 7 2 3 2 6" xfId="13370"/>
    <cellStyle name="Normal 7 2 3 3" xfId="13371"/>
    <cellStyle name="Normal 7 2 3 3 2" xfId="13372"/>
    <cellStyle name="Normal 7 2 3 3 2 2" xfId="13373"/>
    <cellStyle name="Normal 7 2 3 3 2 2 2" xfId="13374"/>
    <cellStyle name="Normal 7 2 3 3 2 3" xfId="13375"/>
    <cellStyle name="Normal 7 2 3 3 2 3 2" xfId="13376"/>
    <cellStyle name="Normal 7 2 3 3 2 4" xfId="13377"/>
    <cellStyle name="Normal 7 2 3 3 3" xfId="13378"/>
    <cellStyle name="Normal 7 2 3 3 3 2" xfId="13379"/>
    <cellStyle name="Normal 7 2 3 3 4" xfId="13380"/>
    <cellStyle name="Normal 7 2 3 3 4 2" xfId="13381"/>
    <cellStyle name="Normal 7 2 3 3 5" xfId="13382"/>
    <cellStyle name="Normal 7 2 3 4" xfId="13383"/>
    <cellStyle name="Normal 7 2 3 4 2" xfId="13384"/>
    <cellStyle name="Normal 7 2 3 4 2 2" xfId="13385"/>
    <cellStyle name="Normal 7 2 3 4 3" xfId="13386"/>
    <cellStyle name="Normal 7 2 3 4 3 2" xfId="13387"/>
    <cellStyle name="Normal 7 2 3 4 4" xfId="13388"/>
    <cellStyle name="Normal 7 2 3 5" xfId="13389"/>
    <cellStyle name="Normal 7 2 3 5 2" xfId="13390"/>
    <cellStyle name="Normal 7 2 3 6" xfId="13391"/>
    <cellStyle name="Normal 7 2 3 6 2" xfId="13392"/>
    <cellStyle name="Normal 7 2 3 7" xfId="13393"/>
    <cellStyle name="Normal 7 2 4" xfId="13394"/>
    <cellStyle name="Normal 7 2 4 2" xfId="13395"/>
    <cellStyle name="Normal 7 2 4 2 2" xfId="13396"/>
    <cellStyle name="Normal 7 2 4 2 2 2" xfId="13397"/>
    <cellStyle name="Normal 7 2 4 2 2 2 2" xfId="13398"/>
    <cellStyle name="Normal 7 2 4 2 2 2 2 2" xfId="13399"/>
    <cellStyle name="Normal 7 2 4 2 2 2 3" xfId="13400"/>
    <cellStyle name="Normal 7 2 4 2 2 2 3 2" xfId="13401"/>
    <cellStyle name="Normal 7 2 4 2 2 2 4" xfId="13402"/>
    <cellStyle name="Normal 7 2 4 2 2 3" xfId="13403"/>
    <cellStyle name="Normal 7 2 4 2 2 3 2" xfId="13404"/>
    <cellStyle name="Normal 7 2 4 2 2 4" xfId="13405"/>
    <cellStyle name="Normal 7 2 4 2 2 4 2" xfId="13406"/>
    <cellStyle name="Normal 7 2 4 2 2 5" xfId="13407"/>
    <cellStyle name="Normal 7 2 4 2 3" xfId="13408"/>
    <cellStyle name="Normal 7 2 4 2 3 2" xfId="13409"/>
    <cellStyle name="Normal 7 2 4 2 3 2 2" xfId="13410"/>
    <cellStyle name="Normal 7 2 4 2 3 3" xfId="13411"/>
    <cellStyle name="Normal 7 2 4 2 3 3 2" xfId="13412"/>
    <cellStyle name="Normal 7 2 4 2 3 4" xfId="13413"/>
    <cellStyle name="Normal 7 2 4 2 4" xfId="13414"/>
    <cellStyle name="Normal 7 2 4 2 4 2" xfId="13415"/>
    <cellStyle name="Normal 7 2 4 2 5" xfId="13416"/>
    <cellStyle name="Normal 7 2 4 2 5 2" xfId="13417"/>
    <cellStyle name="Normal 7 2 4 2 6" xfId="13418"/>
    <cellStyle name="Normal 7 2 4 3" xfId="13419"/>
    <cellStyle name="Normal 7 2 4 3 2" xfId="13420"/>
    <cellStyle name="Normal 7 2 4 3 2 2" xfId="13421"/>
    <cellStyle name="Normal 7 2 4 3 2 2 2" xfId="13422"/>
    <cellStyle name="Normal 7 2 4 3 2 3" xfId="13423"/>
    <cellStyle name="Normal 7 2 4 3 2 3 2" xfId="13424"/>
    <cellStyle name="Normal 7 2 4 3 2 4" xfId="13425"/>
    <cellStyle name="Normal 7 2 4 3 3" xfId="13426"/>
    <cellStyle name="Normal 7 2 4 3 3 2" xfId="13427"/>
    <cellStyle name="Normal 7 2 4 3 4" xfId="13428"/>
    <cellStyle name="Normal 7 2 4 3 4 2" xfId="13429"/>
    <cellStyle name="Normal 7 2 4 3 5" xfId="13430"/>
    <cellStyle name="Normal 7 2 4 4" xfId="13431"/>
    <cellStyle name="Normal 7 2 4 4 2" xfId="13432"/>
    <cellStyle name="Normal 7 2 4 4 2 2" xfId="13433"/>
    <cellStyle name="Normal 7 2 4 4 3" xfId="13434"/>
    <cellStyle name="Normal 7 2 4 4 3 2" xfId="13435"/>
    <cellStyle name="Normal 7 2 4 4 4" xfId="13436"/>
    <cellStyle name="Normal 7 2 4 5" xfId="13437"/>
    <cellStyle name="Normal 7 2 4 5 2" xfId="13438"/>
    <cellStyle name="Normal 7 2 4 6" xfId="13439"/>
    <cellStyle name="Normal 7 2 4 6 2" xfId="13440"/>
    <cellStyle name="Normal 7 2 4 7" xfId="13441"/>
    <cellStyle name="Normal 7 2 5" xfId="13442"/>
    <cellStyle name="Normal 7 2 5 2" xfId="13443"/>
    <cellStyle name="Normal 7 2 5 2 2" xfId="13444"/>
    <cellStyle name="Normal 7 2 5 2 2 2" xfId="13445"/>
    <cellStyle name="Normal 7 2 5 2 2 2 2" xfId="13446"/>
    <cellStyle name="Normal 7 2 5 2 2 3" xfId="13447"/>
    <cellStyle name="Normal 7 2 5 2 2 3 2" xfId="13448"/>
    <cellStyle name="Normal 7 2 5 2 2 4" xfId="13449"/>
    <cellStyle name="Normal 7 2 5 2 3" xfId="13450"/>
    <cellStyle name="Normal 7 2 5 2 3 2" xfId="13451"/>
    <cellStyle name="Normal 7 2 5 2 4" xfId="13452"/>
    <cellStyle name="Normal 7 2 5 2 4 2" xfId="13453"/>
    <cellStyle name="Normal 7 2 5 2 5" xfId="13454"/>
    <cellStyle name="Normal 7 2 5 3" xfId="13455"/>
    <cellStyle name="Normal 7 2 5 3 2" xfId="13456"/>
    <cellStyle name="Normal 7 2 5 3 2 2" xfId="13457"/>
    <cellStyle name="Normal 7 2 5 3 3" xfId="13458"/>
    <cellStyle name="Normal 7 2 5 3 3 2" xfId="13459"/>
    <cellStyle name="Normal 7 2 5 3 4" xfId="13460"/>
    <cellStyle name="Normal 7 2 5 4" xfId="13461"/>
    <cellStyle name="Normal 7 2 5 4 2" xfId="13462"/>
    <cellStyle name="Normal 7 2 5 5" xfId="13463"/>
    <cellStyle name="Normal 7 2 5 5 2" xfId="13464"/>
    <cellStyle name="Normal 7 2 5 6" xfId="13465"/>
    <cellStyle name="Normal 7 2 6" xfId="13466"/>
    <cellStyle name="Normal 7 2 6 2" xfId="13467"/>
    <cellStyle name="Normal 7 2 6 2 2" xfId="13468"/>
    <cellStyle name="Normal 7 2 6 2 2 2" xfId="13469"/>
    <cellStyle name="Normal 7 2 6 2 3" xfId="13470"/>
    <cellStyle name="Normal 7 2 6 2 3 2" xfId="13471"/>
    <cellStyle name="Normal 7 2 6 2 4" xfId="13472"/>
    <cellStyle name="Normal 7 2 6 3" xfId="13473"/>
    <cellStyle name="Normal 7 2 6 3 2" xfId="13474"/>
    <cellStyle name="Normal 7 2 6 4" xfId="13475"/>
    <cellStyle name="Normal 7 2 6 4 2" xfId="13476"/>
    <cellStyle name="Normal 7 2 6 5" xfId="13477"/>
    <cellStyle name="Normal 7 2 7" xfId="13478"/>
    <cellStyle name="Normal 7 2 7 2" xfId="13479"/>
    <cellStyle name="Normal 7 2 7 2 2" xfId="13480"/>
    <cellStyle name="Normal 7 2 7 3" xfId="13481"/>
    <cellStyle name="Normal 7 2 7 3 2" xfId="13482"/>
    <cellStyle name="Normal 7 2 7 4" xfId="13483"/>
    <cellStyle name="Normal 7 2 8" xfId="13484"/>
    <cellStyle name="Normal 7 2 8 2" xfId="13485"/>
    <cellStyle name="Normal 7 2 9" xfId="13486"/>
    <cellStyle name="Normal 7 2 9 2" xfId="13487"/>
    <cellStyle name="Normal 7 2_T_B1.2" xfId="13488"/>
    <cellStyle name="Normal 7 3" xfId="13489"/>
    <cellStyle name="Normal 7 3 2" xfId="13490"/>
    <cellStyle name="Normal 7 3 2 2" xfId="13491"/>
    <cellStyle name="Normal 7 3 2 2 2" xfId="13492"/>
    <cellStyle name="Normal 7 3 2 2 2 2" xfId="13493"/>
    <cellStyle name="Normal 7 3 2 2 2 2 2" xfId="13494"/>
    <cellStyle name="Normal 7 3 2 2 2 3" xfId="13495"/>
    <cellStyle name="Normal 7 3 2 2 2 3 2" xfId="13496"/>
    <cellStyle name="Normal 7 3 2 2 2 4" xfId="13497"/>
    <cellStyle name="Normal 7 3 2 2 3" xfId="13498"/>
    <cellStyle name="Normal 7 3 2 2 3 2" xfId="13499"/>
    <cellStyle name="Normal 7 3 2 2 4" xfId="13500"/>
    <cellStyle name="Normal 7 3 2 2 4 2" xfId="13501"/>
    <cellStyle name="Normal 7 3 2 2 5" xfId="13502"/>
    <cellStyle name="Normal 7 3 2 3" xfId="13503"/>
    <cellStyle name="Normal 7 3 2 3 2" xfId="13504"/>
    <cellStyle name="Normal 7 3 2 3 2 2" xfId="13505"/>
    <cellStyle name="Normal 7 3 2 3 3" xfId="13506"/>
    <cellStyle name="Normal 7 3 2 3 3 2" xfId="13507"/>
    <cellStyle name="Normal 7 3 2 3 4" xfId="13508"/>
    <cellStyle name="Normal 7 3 2 4" xfId="13509"/>
    <cellStyle name="Normal 7 3 2 4 2" xfId="13510"/>
    <cellStyle name="Normal 7 3 2 5" xfId="13511"/>
    <cellStyle name="Normal 7 3 2 5 2" xfId="13512"/>
    <cellStyle name="Normal 7 3 2 6" xfId="13513"/>
    <cellStyle name="Normal 7 3 2 7" xfId="13514"/>
    <cellStyle name="Normal 7 3 3" xfId="13515"/>
    <cellStyle name="Normal 7 3 3 2" xfId="13516"/>
    <cellStyle name="Normal 7 3 3 2 2" xfId="13517"/>
    <cellStyle name="Normal 7 3 3 2 2 2" xfId="13518"/>
    <cellStyle name="Normal 7 3 3 2 3" xfId="13519"/>
    <cellStyle name="Normal 7 3 3 2 3 2" xfId="13520"/>
    <cellStyle name="Normal 7 3 3 2 4" xfId="13521"/>
    <cellStyle name="Normal 7 3 3 3" xfId="13522"/>
    <cellStyle name="Normal 7 3 3 3 2" xfId="13523"/>
    <cellStyle name="Normal 7 3 3 4" xfId="13524"/>
    <cellStyle name="Normal 7 3 3 4 2" xfId="13525"/>
    <cellStyle name="Normal 7 3 3 5" xfId="13526"/>
    <cellStyle name="Normal 7 3 4" xfId="13527"/>
    <cellStyle name="Normal 7 3 4 2" xfId="13528"/>
    <cellStyle name="Normal 7 3 4 2 2" xfId="13529"/>
    <cellStyle name="Normal 7 3 4 3" xfId="13530"/>
    <cellStyle name="Normal 7 3 4 3 2" xfId="13531"/>
    <cellStyle name="Normal 7 3 4 4" xfId="13532"/>
    <cellStyle name="Normal 7 3 5" xfId="13533"/>
    <cellStyle name="Normal 7 3 5 2" xfId="13534"/>
    <cellStyle name="Normal 7 3 6" xfId="13535"/>
    <cellStyle name="Normal 7 3 6 2" xfId="13536"/>
    <cellStyle name="Normal 7 3 7" xfId="13537"/>
    <cellStyle name="Normal 7 3 8" xfId="13538"/>
    <cellStyle name="Normal 7 4" xfId="13539"/>
    <cellStyle name="Normal 7 4 2" xfId="13540"/>
    <cellStyle name="Normal 7 4 2 2" xfId="13541"/>
    <cellStyle name="Normal 7 4 2 2 2" xfId="13542"/>
    <cellStyle name="Normal 7 4 2 2 2 2" xfId="13543"/>
    <cellStyle name="Normal 7 4 2 2 2 2 2" xfId="13544"/>
    <cellStyle name="Normal 7 4 2 2 2 3" xfId="13545"/>
    <cellStyle name="Normal 7 4 2 2 2 3 2" xfId="13546"/>
    <cellStyle name="Normal 7 4 2 2 2 4" xfId="13547"/>
    <cellStyle name="Normal 7 4 2 2 3" xfId="13548"/>
    <cellStyle name="Normal 7 4 2 2 3 2" xfId="13549"/>
    <cellStyle name="Normal 7 4 2 2 4" xfId="13550"/>
    <cellStyle name="Normal 7 4 2 2 4 2" xfId="13551"/>
    <cellStyle name="Normal 7 4 2 2 5" xfId="13552"/>
    <cellStyle name="Normal 7 4 2 3" xfId="13553"/>
    <cellStyle name="Normal 7 4 2 3 2" xfId="13554"/>
    <cellStyle name="Normal 7 4 2 3 2 2" xfId="13555"/>
    <cellStyle name="Normal 7 4 2 3 3" xfId="13556"/>
    <cellStyle name="Normal 7 4 2 3 3 2" xfId="13557"/>
    <cellStyle name="Normal 7 4 2 3 4" xfId="13558"/>
    <cellStyle name="Normal 7 4 2 4" xfId="13559"/>
    <cellStyle name="Normal 7 4 2 4 2" xfId="13560"/>
    <cellStyle name="Normal 7 4 2 5" xfId="13561"/>
    <cellStyle name="Normal 7 4 2 5 2" xfId="13562"/>
    <cellStyle name="Normal 7 4 2 6" xfId="13563"/>
    <cellStyle name="Normal 7 4 2 7" xfId="13564"/>
    <cellStyle name="Normal 7 4 3" xfId="13565"/>
    <cellStyle name="Normal 7 4 3 2" xfId="13566"/>
    <cellStyle name="Normal 7 4 3 2 2" xfId="13567"/>
    <cellStyle name="Normal 7 4 3 2 2 2" xfId="13568"/>
    <cellStyle name="Normal 7 4 3 2 3" xfId="13569"/>
    <cellStyle name="Normal 7 4 3 2 3 2" xfId="13570"/>
    <cellStyle name="Normal 7 4 3 2 4" xfId="13571"/>
    <cellStyle name="Normal 7 4 3 3" xfId="13572"/>
    <cellStyle name="Normal 7 4 3 3 2" xfId="13573"/>
    <cellStyle name="Normal 7 4 3 4" xfId="13574"/>
    <cellStyle name="Normal 7 4 3 4 2" xfId="13575"/>
    <cellStyle name="Normal 7 4 3 5" xfId="13576"/>
    <cellStyle name="Normal 7 4 4" xfId="13577"/>
    <cellStyle name="Normal 7 4 4 2" xfId="13578"/>
    <cellStyle name="Normal 7 4 4 2 2" xfId="13579"/>
    <cellStyle name="Normal 7 4 4 3" xfId="13580"/>
    <cellStyle name="Normal 7 4 4 3 2" xfId="13581"/>
    <cellStyle name="Normal 7 4 4 4" xfId="13582"/>
    <cellStyle name="Normal 7 4 5" xfId="13583"/>
    <cellStyle name="Normal 7 4 5 2" xfId="13584"/>
    <cellStyle name="Normal 7 4 6" xfId="13585"/>
    <cellStyle name="Normal 7 4 6 2" xfId="13586"/>
    <cellStyle name="Normal 7 4 7" xfId="13587"/>
    <cellStyle name="Normal 7 4 8" xfId="13588"/>
    <cellStyle name="Normal 7 5" xfId="13589"/>
    <cellStyle name="Normal 7 5 2" xfId="13590"/>
    <cellStyle name="Normal 7 5 2 2" xfId="13591"/>
    <cellStyle name="Normal 7 5 2 2 2" xfId="13592"/>
    <cellStyle name="Normal 7 5 2 2 2 2" xfId="13593"/>
    <cellStyle name="Normal 7 5 2 2 2 2 2" xfId="13594"/>
    <cellStyle name="Normal 7 5 2 2 2 3" xfId="13595"/>
    <cellStyle name="Normal 7 5 2 2 2 3 2" xfId="13596"/>
    <cellStyle name="Normal 7 5 2 2 2 4" xfId="13597"/>
    <cellStyle name="Normal 7 5 2 2 3" xfId="13598"/>
    <cellStyle name="Normal 7 5 2 2 3 2" xfId="13599"/>
    <cellStyle name="Normal 7 5 2 2 4" xfId="13600"/>
    <cellStyle name="Normal 7 5 2 2 4 2" xfId="13601"/>
    <cellStyle name="Normal 7 5 2 2 5" xfId="13602"/>
    <cellStyle name="Normal 7 5 2 2 6" xfId="13603"/>
    <cellStyle name="Normal 7 5 2 3" xfId="13604"/>
    <cellStyle name="Normal 7 5 2 3 2" xfId="13605"/>
    <cellStyle name="Normal 7 5 2 3 2 2" xfId="13606"/>
    <cellStyle name="Normal 7 5 2 3 3" xfId="13607"/>
    <cellStyle name="Normal 7 5 2 3 3 2" xfId="13608"/>
    <cellStyle name="Normal 7 5 2 3 4" xfId="13609"/>
    <cellStyle name="Normal 7 5 2 4" xfId="13610"/>
    <cellStyle name="Normal 7 5 2 4 2" xfId="13611"/>
    <cellStyle name="Normal 7 5 2 5" xfId="13612"/>
    <cellStyle name="Normal 7 5 2 5 2" xfId="13613"/>
    <cellStyle name="Normal 7 5 2 6" xfId="13614"/>
    <cellStyle name="Normal 7 5 3" xfId="13615"/>
    <cellStyle name="Normal 7 5 3 2" xfId="13616"/>
    <cellStyle name="Normal 7 5 3 2 2" xfId="13617"/>
    <cellStyle name="Normal 7 5 3 2 2 2" xfId="13618"/>
    <cellStyle name="Normal 7 5 3 2 3" xfId="13619"/>
    <cellStyle name="Normal 7 5 3 2 3 2" xfId="13620"/>
    <cellStyle name="Normal 7 5 3 2 4" xfId="13621"/>
    <cellStyle name="Normal 7 5 3 3" xfId="13622"/>
    <cellStyle name="Normal 7 5 3 3 2" xfId="13623"/>
    <cellStyle name="Normal 7 5 3 4" xfId="13624"/>
    <cellStyle name="Normal 7 5 3 4 2" xfId="13625"/>
    <cellStyle name="Normal 7 5 3 5" xfId="13626"/>
    <cellStyle name="Normal 7 5 4" xfId="13627"/>
    <cellStyle name="Normal 7 5 4 2" xfId="13628"/>
    <cellStyle name="Normal 7 5 4 2 2" xfId="13629"/>
    <cellStyle name="Normal 7 5 4 3" xfId="13630"/>
    <cellStyle name="Normal 7 5 4 3 2" xfId="13631"/>
    <cellStyle name="Normal 7 5 4 4" xfId="13632"/>
    <cellStyle name="Normal 7 5 5" xfId="13633"/>
    <cellStyle name="Normal 7 5 5 2" xfId="13634"/>
    <cellStyle name="Normal 7 5 6" xfId="13635"/>
    <cellStyle name="Normal 7 5 6 2" xfId="13636"/>
    <cellStyle name="Normal 7 5 7" xfId="13637"/>
    <cellStyle name="Normal 7 5 8" xfId="13638"/>
    <cellStyle name="Normal 7 6" xfId="13639"/>
    <cellStyle name="Normal 7 6 2" xfId="13640"/>
    <cellStyle name="Normal 7 6 2 2" xfId="13641"/>
    <cellStyle name="Normal 7 6 2 3" xfId="13642"/>
    <cellStyle name="Normal 7 6 3" xfId="13643"/>
    <cellStyle name="Normal 7 6 4" xfId="13644"/>
    <cellStyle name="Normal 7 7" xfId="13645"/>
    <cellStyle name="Normal 7 7 2" xfId="13646"/>
    <cellStyle name="Normal 7 7 2 2" xfId="13647"/>
    <cellStyle name="Normal 7 7 2 2 2" xfId="13648"/>
    <cellStyle name="Normal 7 7 2 2 2 2" xfId="13649"/>
    <cellStyle name="Normal 7 7 2 2 3" xfId="13650"/>
    <cellStyle name="Normal 7 7 2 2 3 2" xfId="13651"/>
    <cellStyle name="Normal 7 7 2 2 4" xfId="13652"/>
    <cellStyle name="Normal 7 7 2 3" xfId="13653"/>
    <cellStyle name="Normal 7 7 2 3 2" xfId="13654"/>
    <cellStyle name="Normal 7 7 2 4" xfId="13655"/>
    <cellStyle name="Normal 7 7 2 4 2" xfId="13656"/>
    <cellStyle name="Normal 7 7 2 5" xfId="13657"/>
    <cellStyle name="Normal 7 7 3" xfId="13658"/>
    <cellStyle name="Normal 7 7 3 2" xfId="13659"/>
    <cellStyle name="Normal 7 7 3 2 2" xfId="13660"/>
    <cellStyle name="Normal 7 7 3 3" xfId="13661"/>
    <cellStyle name="Normal 7 7 3 3 2" xfId="13662"/>
    <cellStyle name="Normal 7 7 3 4" xfId="13663"/>
    <cellStyle name="Normal 7 7 4" xfId="13664"/>
    <cellStyle name="Normal 7 7 4 2" xfId="13665"/>
    <cellStyle name="Normal 7 7 4 3" xfId="13666"/>
    <cellStyle name="Normal 7 7 4 4" xfId="13667"/>
    <cellStyle name="Normal 7 7 5" xfId="13668"/>
    <cellStyle name="Normal 7 7 5 2" xfId="13669"/>
    <cellStyle name="Normal 7 7 6" xfId="13670"/>
    <cellStyle name="Normal 7 8" xfId="13671"/>
    <cellStyle name="Normal 7 8 2" xfId="13672"/>
    <cellStyle name="Normal 7 8 2 2" xfId="13673"/>
    <cellStyle name="Normal 7 8 2 2 2" xfId="13674"/>
    <cellStyle name="Normal 7 8 2 3" xfId="13675"/>
    <cellStyle name="Normal 7 8 2 3 2" xfId="13676"/>
    <cellStyle name="Normal 7 8 2 4" xfId="13677"/>
    <cellStyle name="Normal 7 8 3" xfId="13678"/>
    <cellStyle name="Normal 7 8 3 2" xfId="13679"/>
    <cellStyle name="Normal 7 8 4" xfId="13680"/>
    <cellStyle name="Normal 7 8 4 2" xfId="13681"/>
    <cellStyle name="Normal 7 8 5" xfId="13682"/>
    <cellStyle name="Normal 7 9" xfId="13683"/>
    <cellStyle name="Normal 7 9 2" xfId="13684"/>
    <cellStyle name="Normal 7 9 2 2" xfId="13685"/>
    <cellStyle name="Normal 7 9 3" xfId="13686"/>
    <cellStyle name="Normal 7 9 3 2" xfId="13687"/>
    <cellStyle name="Normal 7 9 4" xfId="13688"/>
    <cellStyle name="Normal 70" xfId="13689"/>
    <cellStyle name="Normal 71" xfId="13690"/>
    <cellStyle name="Normal 72" xfId="13691"/>
    <cellStyle name="Normal 73" xfId="13692"/>
    <cellStyle name="Normal 74" xfId="13693"/>
    <cellStyle name="Normal 75" xfId="13694"/>
    <cellStyle name="Normal 76" xfId="13695"/>
    <cellStyle name="Normal 77" xfId="13696"/>
    <cellStyle name="Normal 78" xfId="13697"/>
    <cellStyle name="Normal 79" xfId="8"/>
    <cellStyle name="Normal 8" xfId="13698"/>
    <cellStyle name="Normal 8 10" xfId="13699"/>
    <cellStyle name="Normal 8 11" xfId="13700"/>
    <cellStyle name="Normal 8 11 2" xfId="13701"/>
    <cellStyle name="Normal 8 11 3" xfId="13702"/>
    <cellStyle name="Normal 8 11 4" xfId="13703"/>
    <cellStyle name="Normal 8 12" xfId="13704"/>
    <cellStyle name="Normal 8 12 2" xfId="13705"/>
    <cellStyle name="Normal 8 12 3" xfId="13706"/>
    <cellStyle name="Normal 8 13" xfId="13707"/>
    <cellStyle name="Normal 8 14" xfId="13708"/>
    <cellStyle name="Normal 8 15" xfId="13709"/>
    <cellStyle name="Normal 8 16" xfId="13710"/>
    <cellStyle name="Normal 8 17" xfId="13711"/>
    <cellStyle name="Normal 8 2" xfId="13712"/>
    <cellStyle name="Normal 8 2 2" xfId="13713"/>
    <cellStyle name="Normal 8 2 2 2" xfId="13714"/>
    <cellStyle name="Normal 8 2 3" xfId="13715"/>
    <cellStyle name="Normal 8 2 4" xfId="13716"/>
    <cellStyle name="Normal 8 2 5" xfId="13717"/>
    <cellStyle name="Normal 8 3" xfId="13718"/>
    <cellStyle name="Normal 8 3 2" xfId="13719"/>
    <cellStyle name="Normal 8 3 2 2" xfId="13720"/>
    <cellStyle name="Normal 8 3 2 3" xfId="13721"/>
    <cellStyle name="Normal 8 3 3" xfId="13722"/>
    <cellStyle name="Normal 8 3 4" xfId="13723"/>
    <cellStyle name="Normal 8 3 5" xfId="13724"/>
    <cellStyle name="Normal 8 3 6" xfId="13725"/>
    <cellStyle name="Normal 8 3 7" xfId="13726"/>
    <cellStyle name="Normal 8 3 8" xfId="13727"/>
    <cellStyle name="Normal 8 3 9" xfId="13728"/>
    <cellStyle name="Normal 8 4" xfId="13729"/>
    <cellStyle name="Normal 8 4 2" xfId="13730"/>
    <cellStyle name="Normal 8 4 2 2" xfId="13731"/>
    <cellStyle name="Normal 8 4 2 2 2" xfId="13732"/>
    <cellStyle name="Normal 8 4 2 2 2 2" xfId="13733"/>
    <cellStyle name="Normal 8 4 2 2 2 2 2" xfId="13734"/>
    <cellStyle name="Normal 8 4 2 2 2 3" xfId="13735"/>
    <cellStyle name="Normal 8 4 2 2 2 3 2" xfId="13736"/>
    <cellStyle name="Normal 8 4 2 2 2 4" xfId="13737"/>
    <cellStyle name="Normal 8 4 2 2 3" xfId="13738"/>
    <cellStyle name="Normal 8 4 2 2 3 2" xfId="13739"/>
    <cellStyle name="Normal 8 4 2 2 4" xfId="13740"/>
    <cellStyle name="Normal 8 4 2 2 4 2" xfId="13741"/>
    <cellStyle name="Normal 8 4 2 2 5" xfId="13742"/>
    <cellStyle name="Normal 8 4 2 3" xfId="13743"/>
    <cellStyle name="Normal 8 4 2 3 2" xfId="13744"/>
    <cellStyle name="Normal 8 4 2 3 2 2" xfId="13745"/>
    <cellStyle name="Normal 8 4 2 3 3" xfId="13746"/>
    <cellStyle name="Normal 8 4 2 3 3 2" xfId="13747"/>
    <cellStyle name="Normal 8 4 2 3 4" xfId="13748"/>
    <cellStyle name="Normal 8 4 2 4" xfId="13749"/>
    <cellStyle name="Normal 8 4 2 4 2" xfId="13750"/>
    <cellStyle name="Normal 8 4 2 5" xfId="13751"/>
    <cellStyle name="Normal 8 4 2 5 2" xfId="13752"/>
    <cellStyle name="Normal 8 4 2 6" xfId="13753"/>
    <cellStyle name="Normal 8 4 3" xfId="13754"/>
    <cellStyle name="Normal 8 4 3 2" xfId="13755"/>
    <cellStyle name="Normal 8 4 3 2 2" xfId="13756"/>
    <cellStyle name="Normal 8 4 3 2 2 2" xfId="13757"/>
    <cellStyle name="Normal 8 4 3 2 3" xfId="13758"/>
    <cellStyle name="Normal 8 4 3 2 3 2" xfId="13759"/>
    <cellStyle name="Normal 8 4 3 2 4" xfId="13760"/>
    <cellStyle name="Normal 8 4 3 3" xfId="13761"/>
    <cellStyle name="Normal 8 4 3 3 2" xfId="13762"/>
    <cellStyle name="Normal 8 4 3 4" xfId="13763"/>
    <cellStyle name="Normal 8 4 3 4 2" xfId="13764"/>
    <cellStyle name="Normal 8 4 3 5" xfId="13765"/>
    <cellStyle name="Normal 8 4 3 6" xfId="13766"/>
    <cellStyle name="Normal 8 4 4" xfId="13767"/>
    <cellStyle name="Normal 8 4 4 2" xfId="13768"/>
    <cellStyle name="Normal 8 4 4 2 2" xfId="13769"/>
    <cellStyle name="Normal 8 4 4 3" xfId="13770"/>
    <cellStyle name="Normal 8 4 4 3 2" xfId="13771"/>
    <cellStyle name="Normal 8 4 4 4" xfId="13772"/>
    <cellStyle name="Normal 8 4 4 5" xfId="13773"/>
    <cellStyle name="Normal 8 4 4 6" xfId="13774"/>
    <cellStyle name="Normal 8 4 5" xfId="13775"/>
    <cellStyle name="Normal 8 4 5 2" xfId="13776"/>
    <cellStyle name="Normal 8 4 5 3" xfId="13777"/>
    <cellStyle name="Normal 8 4 5 4" xfId="13778"/>
    <cellStyle name="Normal 8 4 6" xfId="13779"/>
    <cellStyle name="Normal 8 4 6 2" xfId="13780"/>
    <cellStyle name="Normal 8 4 6 3" xfId="13781"/>
    <cellStyle name="Normal 8 4 6 4" xfId="13782"/>
    <cellStyle name="Normal 8 4 7" xfId="13783"/>
    <cellStyle name="Normal 8 4 7 2" xfId="13784"/>
    <cellStyle name="Normal 8 4 7 3" xfId="13785"/>
    <cellStyle name="Normal 8 5" xfId="13786"/>
    <cellStyle name="Normal 8 5 2" xfId="13787"/>
    <cellStyle name="Normal 8 5 2 2" xfId="13788"/>
    <cellStyle name="Normal 8 5 2 2 2" xfId="13789"/>
    <cellStyle name="Normal 8 5 2 2 2 2" xfId="13790"/>
    <cellStyle name="Normal 8 5 2 2 2 2 2" xfId="13791"/>
    <cellStyle name="Normal 8 5 2 2 2 3" xfId="13792"/>
    <cellStyle name="Normal 8 5 2 2 2 3 2" xfId="13793"/>
    <cellStyle name="Normal 8 5 2 2 2 4" xfId="13794"/>
    <cellStyle name="Normal 8 5 2 2 3" xfId="13795"/>
    <cellStyle name="Normal 8 5 2 2 3 2" xfId="13796"/>
    <cellStyle name="Normal 8 5 2 2 4" xfId="13797"/>
    <cellStyle name="Normal 8 5 2 2 4 2" xfId="13798"/>
    <cellStyle name="Normal 8 5 2 2 5" xfId="13799"/>
    <cellStyle name="Normal 8 5 2 3" xfId="13800"/>
    <cellStyle name="Normal 8 5 2 3 2" xfId="13801"/>
    <cellStyle name="Normal 8 5 2 3 2 2" xfId="13802"/>
    <cellStyle name="Normal 8 5 2 3 3" xfId="13803"/>
    <cellStyle name="Normal 8 5 2 3 3 2" xfId="13804"/>
    <cellStyle name="Normal 8 5 2 3 4" xfId="13805"/>
    <cellStyle name="Normal 8 5 2 4" xfId="13806"/>
    <cellStyle name="Normal 8 5 2 4 2" xfId="13807"/>
    <cellStyle name="Normal 8 5 2 5" xfId="13808"/>
    <cellStyle name="Normal 8 5 2 5 2" xfId="13809"/>
    <cellStyle name="Normal 8 5 2 6" xfId="13810"/>
    <cellStyle name="Normal 8 5 3" xfId="13811"/>
    <cellStyle name="Normal 8 5 3 2" xfId="13812"/>
    <cellStyle name="Normal 8 5 3 2 2" xfId="13813"/>
    <cellStyle name="Normal 8 5 3 2 2 2" xfId="13814"/>
    <cellStyle name="Normal 8 5 3 2 3" xfId="13815"/>
    <cellStyle name="Normal 8 5 3 2 3 2" xfId="13816"/>
    <cellStyle name="Normal 8 5 3 2 4" xfId="13817"/>
    <cellStyle name="Normal 8 5 3 3" xfId="13818"/>
    <cellStyle name="Normal 8 5 3 3 2" xfId="13819"/>
    <cellStyle name="Normal 8 5 3 4" xfId="13820"/>
    <cellStyle name="Normal 8 5 3 4 2" xfId="13821"/>
    <cellStyle name="Normal 8 5 3 5" xfId="13822"/>
    <cellStyle name="Normal 8 5 3 6" xfId="13823"/>
    <cellStyle name="Normal 8 5 4" xfId="13824"/>
    <cellStyle name="Normal 8 5 4 2" xfId="13825"/>
    <cellStyle name="Normal 8 5 4 2 2" xfId="13826"/>
    <cellStyle name="Normal 8 5 4 3" xfId="13827"/>
    <cellStyle name="Normal 8 5 4 3 2" xfId="13828"/>
    <cellStyle name="Normal 8 5 4 4" xfId="13829"/>
    <cellStyle name="Normal 8 5 4 5" xfId="13830"/>
    <cellStyle name="Normal 8 5 4 6" xfId="13831"/>
    <cellStyle name="Normal 8 5 5" xfId="13832"/>
    <cellStyle name="Normal 8 5 5 2" xfId="13833"/>
    <cellStyle name="Normal 8 5 5 3" xfId="13834"/>
    <cellStyle name="Normal 8 5 5 4" xfId="13835"/>
    <cellStyle name="Normal 8 5 6" xfId="13836"/>
    <cellStyle name="Normal 8 5 6 2" xfId="13837"/>
    <cellStyle name="Normal 8 5 6 3" xfId="13838"/>
    <cellStyle name="Normal 8 5 6 4" xfId="13839"/>
    <cellStyle name="Normal 8 5 7" xfId="13840"/>
    <cellStyle name="Normal 8 5 7 2" xfId="13841"/>
    <cellStyle name="Normal 8 5 7 3" xfId="13842"/>
    <cellStyle name="Normal 8 6" xfId="13843"/>
    <cellStyle name="Normal 8 6 2" xfId="13844"/>
    <cellStyle name="Normal 8 6 2 2" xfId="13845"/>
    <cellStyle name="Normal 8 6 2 2 2" xfId="13846"/>
    <cellStyle name="Normal 8 6 2 2 2 2" xfId="13847"/>
    <cellStyle name="Normal 8 6 2 2 3" xfId="13848"/>
    <cellStyle name="Normal 8 6 2 2 3 2" xfId="13849"/>
    <cellStyle name="Normal 8 6 2 2 4" xfId="13850"/>
    <cellStyle name="Normal 8 6 2 3" xfId="13851"/>
    <cellStyle name="Normal 8 6 2 3 2" xfId="13852"/>
    <cellStyle name="Normal 8 6 2 4" xfId="13853"/>
    <cellStyle name="Normal 8 6 2 4 2" xfId="13854"/>
    <cellStyle name="Normal 8 6 2 5" xfId="13855"/>
    <cellStyle name="Normal 8 6 3" xfId="13856"/>
    <cellStyle name="Normal 8 6 3 2" xfId="13857"/>
    <cellStyle name="Normal 8 6 3 2 2" xfId="13858"/>
    <cellStyle name="Normal 8 6 3 3" xfId="13859"/>
    <cellStyle name="Normal 8 6 3 3 2" xfId="13860"/>
    <cellStyle name="Normal 8 6 3 4" xfId="13861"/>
    <cellStyle name="Normal 8 6 4" xfId="13862"/>
    <cellStyle name="Normal 8 6 4 2" xfId="13863"/>
    <cellStyle name="Normal 8 6 5" xfId="13864"/>
    <cellStyle name="Normal 8 6 5 2" xfId="13865"/>
    <cellStyle name="Normal 8 6 6" xfId="13866"/>
    <cellStyle name="Normal 8 7" xfId="13867"/>
    <cellStyle name="Normal 8 7 2" xfId="13868"/>
    <cellStyle name="Normal 8 7 2 2" xfId="13869"/>
    <cellStyle name="Normal 8 7 2 2 2" xfId="13870"/>
    <cellStyle name="Normal 8 7 2 3" xfId="13871"/>
    <cellStyle name="Normal 8 7 2 3 2" xfId="13872"/>
    <cellStyle name="Normal 8 7 2 4" xfId="13873"/>
    <cellStyle name="Normal 8 7 3" xfId="13874"/>
    <cellStyle name="Normal 8 7 3 2" xfId="13875"/>
    <cellStyle name="Normal 8 7 4" xfId="13876"/>
    <cellStyle name="Normal 8 7 4 2" xfId="13877"/>
    <cellStyle name="Normal 8 7 5" xfId="13878"/>
    <cellStyle name="Normal 8 7 6" xfId="13879"/>
    <cellStyle name="Normal 8 8" xfId="13880"/>
    <cellStyle name="Normal 8 8 2" xfId="13881"/>
    <cellStyle name="Normal 8 8 2 2" xfId="13882"/>
    <cellStyle name="Normal 8 8 3" xfId="13883"/>
    <cellStyle name="Normal 8 8 3 2" xfId="13884"/>
    <cellStyle name="Normal 8 8 4" xfId="13885"/>
    <cellStyle name="Normal 8 8 5" xfId="13886"/>
    <cellStyle name="Normal 8 8 6" xfId="13887"/>
    <cellStyle name="Normal 8 9" xfId="13888"/>
    <cellStyle name="Normal 8 9 2" xfId="13889"/>
    <cellStyle name="Normal 8 9 3" xfId="13890"/>
    <cellStyle name="Normal 8 9 4" xfId="13891"/>
    <cellStyle name="Normal 80" xfId="13892"/>
    <cellStyle name="Normal 81" xfId="13893"/>
    <cellStyle name="Normal 9" xfId="13894"/>
    <cellStyle name="Normal 9 10" xfId="13895"/>
    <cellStyle name="Normal 9 10 2" xfId="13896"/>
    <cellStyle name="Normal 9 11" xfId="13897"/>
    <cellStyle name="Normal 9 2" xfId="13898"/>
    <cellStyle name="Normal 9 2 2" xfId="13899"/>
    <cellStyle name="Normal 9 2 2 2" xfId="13900"/>
    <cellStyle name="Normal 9 2 2 2 2" xfId="13901"/>
    <cellStyle name="Normal 9 2 2 3" xfId="13902"/>
    <cellStyle name="Normal 9 2 3" xfId="13903"/>
    <cellStyle name="Normal 9 2 3 2" xfId="13904"/>
    <cellStyle name="Normal 9 2 4" xfId="13905"/>
    <cellStyle name="Normal 9 2 5" xfId="13906"/>
    <cellStyle name="Normal 9 2 6" xfId="13907"/>
    <cellStyle name="Normal 9 3" xfId="13908"/>
    <cellStyle name="Normal 9 3 2" xfId="13909"/>
    <cellStyle name="Normal 9 3 2 2" xfId="13910"/>
    <cellStyle name="Normal 9 3 2 2 2" xfId="13911"/>
    <cellStyle name="Normal 9 3 2 3" xfId="13912"/>
    <cellStyle name="Normal 9 3 3" xfId="13913"/>
    <cellStyle name="Normal 9 3 3 2" xfId="13914"/>
    <cellStyle name="Normal 9 3 4" xfId="13915"/>
    <cellStyle name="Normal 9 3 5" xfId="13916"/>
    <cellStyle name="Normal 9 4" xfId="13917"/>
    <cellStyle name="Normal 9 4 2" xfId="13918"/>
    <cellStyle name="Normal 9 4 2 2" xfId="13919"/>
    <cellStyle name="Normal 9 4 2 2 2" xfId="13920"/>
    <cellStyle name="Normal 9 4 2 3" xfId="13921"/>
    <cellStyle name="Normal 9 4 3" xfId="13922"/>
    <cellStyle name="Normal 9 4 3 2" xfId="13923"/>
    <cellStyle name="Normal 9 4 4" xfId="13924"/>
    <cellStyle name="Normal 9 4 5" xfId="13925"/>
    <cellStyle name="Normal 9 5" xfId="13926"/>
    <cellStyle name="Normal 9 5 2" xfId="13927"/>
    <cellStyle name="Normal 9 5 2 2" xfId="13928"/>
    <cellStyle name="Normal 9 5 2 2 2" xfId="13929"/>
    <cellStyle name="Normal 9 5 2 3" xfId="13930"/>
    <cellStyle name="Normal 9 5 3" xfId="13931"/>
    <cellStyle name="Normal 9 5 3 2" xfId="13932"/>
    <cellStyle name="Normal 9 5 4" xfId="13933"/>
    <cellStyle name="Normal 9 6" xfId="13934"/>
    <cellStyle name="Normal 9 6 2" xfId="13935"/>
    <cellStyle name="Normal 9 6 2 2" xfId="13936"/>
    <cellStyle name="Normal 9 6 2 2 2" xfId="13937"/>
    <cellStyle name="Normal 9 6 2 3" xfId="13938"/>
    <cellStyle name="Normal 9 6 3" xfId="13939"/>
    <cellStyle name="Normal 9 6 3 2" xfId="13940"/>
    <cellStyle name="Normal 9 6 4" xfId="13941"/>
    <cellStyle name="Normal 9 7" xfId="13942"/>
    <cellStyle name="Normal 9 7 2" xfId="13943"/>
    <cellStyle name="Normal 9 7 2 2" xfId="13944"/>
    <cellStyle name="Normal 9 7 2 2 2" xfId="13945"/>
    <cellStyle name="Normal 9 7 2 3" xfId="13946"/>
    <cellStyle name="Normal 9 7 3" xfId="13947"/>
    <cellStyle name="Normal 9 7 3 2" xfId="13948"/>
    <cellStyle name="Normal 9 7 4" xfId="13949"/>
    <cellStyle name="Normal 9 8" xfId="13950"/>
    <cellStyle name="Normal 9 8 2" xfId="13951"/>
    <cellStyle name="Normal 9 8 2 2" xfId="13952"/>
    <cellStyle name="Normal 9 8 2 2 2" xfId="13953"/>
    <cellStyle name="Normal 9 8 2 3" xfId="13954"/>
    <cellStyle name="Normal 9 8 3" xfId="13955"/>
    <cellStyle name="Normal 9 8 3 2" xfId="13956"/>
    <cellStyle name="Normal 9 8 4" xfId="13957"/>
    <cellStyle name="Normal 9 9" xfId="13958"/>
    <cellStyle name="Normal 9 9 2" xfId="13959"/>
    <cellStyle name="Normal 9 9 2 2" xfId="13960"/>
    <cellStyle name="Normal 9 9 3" xfId="13961"/>
    <cellStyle name="Normál_8gradk" xfId="13962"/>
    <cellStyle name="Normal-blank" xfId="13963"/>
    <cellStyle name="Normal-bottom" xfId="13964"/>
    <cellStyle name="Normal-center" xfId="13965"/>
    <cellStyle name="Normal-droit" xfId="13966"/>
    <cellStyle name="normální_CZLFS0X0" xfId="13967"/>
    <cellStyle name="Normalny 10" xfId="13968"/>
    <cellStyle name="Normalny 10 2" xfId="13969"/>
    <cellStyle name="Normalny 10 3" xfId="13970"/>
    <cellStyle name="Normalny 10 4" xfId="13971"/>
    <cellStyle name="Normalny 2" xfId="13972"/>
    <cellStyle name="Normalny 2 2" xfId="13973"/>
    <cellStyle name="Normalny 2 2 2" xfId="13974"/>
    <cellStyle name="Normalny 2 2 2 2" xfId="13975"/>
    <cellStyle name="Normalny 2 2 2 2 2" xfId="13976"/>
    <cellStyle name="Normalny 2 2 2 2 3" xfId="13977"/>
    <cellStyle name="Normalny 2 2 2 2 4" xfId="13978"/>
    <cellStyle name="Normalny 2 2 2_T_B1.2" xfId="13979"/>
    <cellStyle name="Normalny 2 2 3" xfId="13980"/>
    <cellStyle name="Normalny 2 2 4" xfId="13981"/>
    <cellStyle name="Normalny 2 2 5" xfId="13982"/>
    <cellStyle name="Normalny 2 2_T_B1.2" xfId="13983"/>
    <cellStyle name="Normalny 2 3" xfId="13984"/>
    <cellStyle name="Normalny 2 3 2" xfId="13985"/>
    <cellStyle name="Normalny 2 3_T_B1.2" xfId="13986"/>
    <cellStyle name="Normalny 2 4" xfId="13987"/>
    <cellStyle name="Normalny 2 4 2" xfId="13988"/>
    <cellStyle name="Normalny 2 4_T_B1.2" xfId="13989"/>
    <cellStyle name="Normalny 2 5" xfId="13990"/>
    <cellStyle name="Normalny 2 5 2" xfId="13991"/>
    <cellStyle name="Normalny 2 5_T_B1.2" xfId="13992"/>
    <cellStyle name="Normalny 2 6" xfId="13993"/>
    <cellStyle name="Normalny 2 6 2" xfId="13994"/>
    <cellStyle name="Normalny 2 6_T_B1.2" xfId="13995"/>
    <cellStyle name="Normalny 2 7" xfId="13996"/>
    <cellStyle name="Normalny 2 7 2" xfId="13997"/>
    <cellStyle name="Normalny 2 7_T_B1.2" xfId="13998"/>
    <cellStyle name="Normalny 2 8" xfId="13999"/>
    <cellStyle name="Normalny 2 8 2" xfId="14000"/>
    <cellStyle name="Normalny 2 8_T_B1.2" xfId="14001"/>
    <cellStyle name="Normalny 2_T_B1.2" xfId="14002"/>
    <cellStyle name="Normalny 3" xfId="14003"/>
    <cellStyle name="Normalny 3 2" xfId="14004"/>
    <cellStyle name="Normalny 3_T_B1.2" xfId="14005"/>
    <cellStyle name="Normalny 4" xfId="14006"/>
    <cellStyle name="Normalny 4 2" xfId="14007"/>
    <cellStyle name="Normalny 4_T_B1.2" xfId="14008"/>
    <cellStyle name="Normalny 5" xfId="14009"/>
    <cellStyle name="Normalny 5 2" xfId="14010"/>
    <cellStyle name="Normalny 5 2 2" xfId="14011"/>
    <cellStyle name="Normalny 5 2 3" xfId="14012"/>
    <cellStyle name="Normalny 5 2 4" xfId="14013"/>
    <cellStyle name="Normalny 5 3" xfId="14014"/>
    <cellStyle name="Normalny 5 3 2" xfId="14015"/>
    <cellStyle name="Normalny 5 3_T_B1.2" xfId="14016"/>
    <cellStyle name="Normalny 5 4" xfId="14017"/>
    <cellStyle name="Normalny 5_T_B1.2" xfId="14018"/>
    <cellStyle name="Normalny 6" xfId="14019"/>
    <cellStyle name="Normalny 6 2" xfId="14020"/>
    <cellStyle name="Normalny 6 3" xfId="14021"/>
    <cellStyle name="Normalny 6 4" xfId="14022"/>
    <cellStyle name="Normalny 7" xfId="14023"/>
    <cellStyle name="Normalny 7 2" xfId="14024"/>
    <cellStyle name="Normalny 7 3" xfId="14025"/>
    <cellStyle name="Normalny 7 4" xfId="14026"/>
    <cellStyle name="Normalny 8" xfId="14027"/>
    <cellStyle name="Normalny 8 2" xfId="14028"/>
    <cellStyle name="Normalny 8 3" xfId="14029"/>
    <cellStyle name="Normalny 8 4" xfId="14030"/>
    <cellStyle name="Normalny 9" xfId="14031"/>
    <cellStyle name="Normalny_Dep. Rolnictwa_Rolnictwo" xfId="14032"/>
    <cellStyle name="Normal-top" xfId="14033"/>
    <cellStyle name="Note" xfId="14034"/>
    <cellStyle name="Note 10 2" xfId="14035"/>
    <cellStyle name="Note 10 2 2" xfId="14036"/>
    <cellStyle name="Note 10 2 2 2" xfId="14037"/>
    <cellStyle name="Note 10 2 2 2 2" xfId="14038"/>
    <cellStyle name="Note 10 2 2 2 2 2" xfId="14039"/>
    <cellStyle name="Note 10 2 2 2 3" xfId="14040"/>
    <cellStyle name="Note 10 2 2 2 3 2" xfId="14041"/>
    <cellStyle name="Note 10 2 2 2 4" xfId="14042"/>
    <cellStyle name="Note 10 2 2 2 5" xfId="14043"/>
    <cellStyle name="Note 10 2 2 3" xfId="14044"/>
    <cellStyle name="Note 10 2 2 3 2" xfId="14045"/>
    <cellStyle name="Note 10 2 2 3 3" xfId="14046"/>
    <cellStyle name="Note 10 2 2 4" xfId="14047"/>
    <cellStyle name="Note 10 2 2 4 2" xfId="14048"/>
    <cellStyle name="Note 10 2 2 4 2 2" xfId="14049"/>
    <cellStyle name="Note 10 2 2 4 2 2 2" xfId="14050"/>
    <cellStyle name="Note 10 2 2 4 2 3" xfId="14051"/>
    <cellStyle name="Note 10 2 2 4 2 3 2" xfId="14052"/>
    <cellStyle name="Note 10 2 2 4 3" xfId="14053"/>
    <cellStyle name="Note 10 2 2 4 3 2" xfId="14054"/>
    <cellStyle name="Note 10 2 2 4 3 2 2" xfId="14055"/>
    <cellStyle name="Note 10 2 2 4 3 3" xfId="14056"/>
    <cellStyle name="Note 10 2 2 4 3 3 2" xfId="14057"/>
    <cellStyle name="Note 10 2 2 4 4" xfId="14058"/>
    <cellStyle name="Note 10 2 2 4 4 2" xfId="14059"/>
    <cellStyle name="Note 10 2 2 5" xfId="14060"/>
    <cellStyle name="Note 10 2 2 6" xfId="14061"/>
    <cellStyle name="Note 10 2 2 6 2" xfId="14062"/>
    <cellStyle name="Note 10 2 2 6 2 2" xfId="14063"/>
    <cellStyle name="Note 10 2 2 6 3" xfId="14064"/>
    <cellStyle name="Note 10 2 2 6 3 2" xfId="14065"/>
    <cellStyle name="Note 10 2 2 7" xfId="14066"/>
    <cellStyle name="Note 10 2 2 7 2" xfId="14067"/>
    <cellStyle name="Note 10 2 2 7 2 2" xfId="14068"/>
    <cellStyle name="Note 10 2 2 7 3" xfId="14069"/>
    <cellStyle name="Note 10 2 2 7 3 2" xfId="14070"/>
    <cellStyle name="Note 10 2 2 8" xfId="14071"/>
    <cellStyle name="Note 10 2 2 8 2" xfId="14072"/>
    <cellStyle name="Note 10 2 3" xfId="14073"/>
    <cellStyle name="Note 10 2 3 2" xfId="14074"/>
    <cellStyle name="Note 10 2 3 2 2" xfId="14075"/>
    <cellStyle name="Note 10 2 3 2 2 2" xfId="14076"/>
    <cellStyle name="Note 10 2 3 2 3" xfId="14077"/>
    <cellStyle name="Note 10 2 3 2 4" xfId="14078"/>
    <cellStyle name="Note 10 2 3 3" xfId="14079"/>
    <cellStyle name="Note 10 2 3 3 2" xfId="14080"/>
    <cellStyle name="Note 10 2 3 3 2 2" xfId="14081"/>
    <cellStyle name="Note 10 2 3 3 2 2 2" xfId="14082"/>
    <cellStyle name="Note 10 2 3 3 2 3" xfId="14083"/>
    <cellStyle name="Note 10 2 3 3 2 3 2" xfId="14084"/>
    <cellStyle name="Note 10 2 3 3 3" xfId="14085"/>
    <cellStyle name="Note 10 2 3 3 3 2" xfId="14086"/>
    <cellStyle name="Note 10 2 3 3 3 2 2" xfId="14087"/>
    <cellStyle name="Note 10 2 3 3 3 3" xfId="14088"/>
    <cellStyle name="Note 10 2 3 3 3 3 2" xfId="14089"/>
    <cellStyle name="Note 10 2 3 3 4" xfId="14090"/>
    <cellStyle name="Note 10 2 3 3 4 2" xfId="14091"/>
    <cellStyle name="Note 10 2 3 4" xfId="14092"/>
    <cellStyle name="Note 10 2 3 4 2" xfId="14093"/>
    <cellStyle name="Note 10 2 3 5" xfId="14094"/>
    <cellStyle name="Note 10 2 3 6" xfId="14095"/>
    <cellStyle name="Note 10 2 4" xfId="14096"/>
    <cellStyle name="Note 10 2 4 2" xfId="14097"/>
    <cellStyle name="Note 10 2 4 2 2" xfId="14098"/>
    <cellStyle name="Note 10 2 4 3" xfId="14099"/>
    <cellStyle name="Note 10 2 4 4" xfId="14100"/>
    <cellStyle name="Note 10 2 5" xfId="14101"/>
    <cellStyle name="Note 10 2 5 2" xfId="14102"/>
    <cellStyle name="Note 10 2 5 2 2" xfId="14103"/>
    <cellStyle name="Note 10 2 5 2 2 2" xfId="14104"/>
    <cellStyle name="Note 10 2 5 2 3" xfId="14105"/>
    <cellStyle name="Note 10 2 5 2 3 2" xfId="14106"/>
    <cellStyle name="Note 10 2 5 3" xfId="14107"/>
    <cellStyle name="Note 10 2 5 3 2" xfId="14108"/>
    <cellStyle name="Note 10 2 5 3 2 2" xfId="14109"/>
    <cellStyle name="Note 10 2 5 3 3" xfId="14110"/>
    <cellStyle name="Note 10 2 5 3 3 2" xfId="14111"/>
    <cellStyle name="Note 10 2 5 4" xfId="14112"/>
    <cellStyle name="Note 10 2 5 4 2" xfId="14113"/>
    <cellStyle name="Note 10 2 6" xfId="14114"/>
    <cellStyle name="Note 10 2 7" xfId="14115"/>
    <cellStyle name="Note 10 3" xfId="14116"/>
    <cellStyle name="Note 10 3 2" xfId="14117"/>
    <cellStyle name="Note 10 3 2 2" xfId="14118"/>
    <cellStyle name="Note 10 3 2 2 2" xfId="14119"/>
    <cellStyle name="Note 10 3 2 2 2 2" xfId="14120"/>
    <cellStyle name="Note 10 3 2 2 3" xfId="14121"/>
    <cellStyle name="Note 10 3 2 2 3 2" xfId="14122"/>
    <cellStyle name="Note 10 3 2 2 4" xfId="14123"/>
    <cellStyle name="Note 10 3 2 2 5" xfId="14124"/>
    <cellStyle name="Note 10 3 2 3" xfId="14125"/>
    <cellStyle name="Note 10 3 2 3 2" xfId="14126"/>
    <cellStyle name="Note 10 3 2 3 3" xfId="14127"/>
    <cellStyle name="Note 10 3 2 4" xfId="14128"/>
    <cellStyle name="Note 10 3 2 4 2" xfId="14129"/>
    <cellStyle name="Note 10 3 2 4 2 2" xfId="14130"/>
    <cellStyle name="Note 10 3 2 4 2 2 2" xfId="14131"/>
    <cellStyle name="Note 10 3 2 4 2 3" xfId="14132"/>
    <cellStyle name="Note 10 3 2 4 2 3 2" xfId="14133"/>
    <cellStyle name="Note 10 3 2 4 3" xfId="14134"/>
    <cellStyle name="Note 10 3 2 4 3 2" xfId="14135"/>
    <cellStyle name="Note 10 3 2 4 3 2 2" xfId="14136"/>
    <cellStyle name="Note 10 3 2 4 3 3" xfId="14137"/>
    <cellStyle name="Note 10 3 2 4 3 3 2" xfId="14138"/>
    <cellStyle name="Note 10 3 2 4 4" xfId="14139"/>
    <cellStyle name="Note 10 3 2 4 4 2" xfId="14140"/>
    <cellStyle name="Note 10 3 2 5" xfId="14141"/>
    <cellStyle name="Note 10 3 2 6" xfId="14142"/>
    <cellStyle name="Note 10 3 2 6 2" xfId="14143"/>
    <cellStyle name="Note 10 3 2 6 2 2" xfId="14144"/>
    <cellStyle name="Note 10 3 2 6 3" xfId="14145"/>
    <cellStyle name="Note 10 3 2 6 3 2" xfId="14146"/>
    <cellStyle name="Note 10 3 2 7" xfId="14147"/>
    <cellStyle name="Note 10 3 2 7 2" xfId="14148"/>
    <cellStyle name="Note 10 3 2 7 2 2" xfId="14149"/>
    <cellStyle name="Note 10 3 2 7 3" xfId="14150"/>
    <cellStyle name="Note 10 3 2 7 3 2" xfId="14151"/>
    <cellStyle name="Note 10 3 2 8" xfId="14152"/>
    <cellStyle name="Note 10 3 2 8 2" xfId="14153"/>
    <cellStyle name="Note 10 3 3" xfId="14154"/>
    <cellStyle name="Note 10 3 3 2" xfId="14155"/>
    <cellStyle name="Note 10 3 3 2 2" xfId="14156"/>
    <cellStyle name="Note 10 3 3 2 2 2" xfId="14157"/>
    <cellStyle name="Note 10 3 3 2 3" xfId="14158"/>
    <cellStyle name="Note 10 3 3 2 4" xfId="14159"/>
    <cellStyle name="Note 10 3 3 3" xfId="14160"/>
    <cellStyle name="Note 10 3 3 3 2" xfId="14161"/>
    <cellStyle name="Note 10 3 3 3 2 2" xfId="14162"/>
    <cellStyle name="Note 10 3 3 3 2 2 2" xfId="14163"/>
    <cellStyle name="Note 10 3 3 3 2 3" xfId="14164"/>
    <cellStyle name="Note 10 3 3 3 2 3 2" xfId="14165"/>
    <cellStyle name="Note 10 3 3 3 3" xfId="14166"/>
    <cellStyle name="Note 10 3 3 3 3 2" xfId="14167"/>
    <cellStyle name="Note 10 3 3 3 3 2 2" xfId="14168"/>
    <cellStyle name="Note 10 3 3 3 3 3" xfId="14169"/>
    <cellStyle name="Note 10 3 3 3 3 3 2" xfId="14170"/>
    <cellStyle name="Note 10 3 3 3 4" xfId="14171"/>
    <cellStyle name="Note 10 3 3 3 4 2" xfId="14172"/>
    <cellStyle name="Note 10 3 3 4" xfId="14173"/>
    <cellStyle name="Note 10 3 3 4 2" xfId="14174"/>
    <cellStyle name="Note 10 3 3 5" xfId="14175"/>
    <cellStyle name="Note 10 3 3 6" xfId="14176"/>
    <cellStyle name="Note 10 3 4" xfId="14177"/>
    <cellStyle name="Note 10 3 4 2" xfId="14178"/>
    <cellStyle name="Note 10 3 4 2 2" xfId="14179"/>
    <cellStyle name="Note 10 3 4 3" xfId="14180"/>
    <cellStyle name="Note 10 3 4 4" xfId="14181"/>
    <cellStyle name="Note 10 3 5" xfId="14182"/>
    <cellStyle name="Note 10 3 5 2" xfId="14183"/>
    <cellStyle name="Note 10 3 5 2 2" xfId="14184"/>
    <cellStyle name="Note 10 3 5 2 2 2" xfId="14185"/>
    <cellStyle name="Note 10 3 5 2 3" xfId="14186"/>
    <cellStyle name="Note 10 3 5 2 3 2" xfId="14187"/>
    <cellStyle name="Note 10 3 5 3" xfId="14188"/>
    <cellStyle name="Note 10 3 5 3 2" xfId="14189"/>
    <cellStyle name="Note 10 3 5 3 2 2" xfId="14190"/>
    <cellStyle name="Note 10 3 5 3 3" xfId="14191"/>
    <cellStyle name="Note 10 3 5 3 3 2" xfId="14192"/>
    <cellStyle name="Note 10 3 5 4" xfId="14193"/>
    <cellStyle name="Note 10 3 5 4 2" xfId="14194"/>
    <cellStyle name="Note 10 3 6" xfId="14195"/>
    <cellStyle name="Note 10 3 7" xfId="14196"/>
    <cellStyle name="Note 10 4" xfId="14197"/>
    <cellStyle name="Note 10 4 2" xfId="14198"/>
    <cellStyle name="Note 10 4 2 2" xfId="14199"/>
    <cellStyle name="Note 10 4 2 2 2" xfId="14200"/>
    <cellStyle name="Note 10 4 2 2 2 2" xfId="14201"/>
    <cellStyle name="Note 10 4 2 2 3" xfId="14202"/>
    <cellStyle name="Note 10 4 2 2 3 2" xfId="14203"/>
    <cellStyle name="Note 10 4 2 2 4" xfId="14204"/>
    <cellStyle name="Note 10 4 2 2 5" xfId="14205"/>
    <cellStyle name="Note 10 4 2 3" xfId="14206"/>
    <cellStyle name="Note 10 4 2 3 2" xfId="14207"/>
    <cellStyle name="Note 10 4 2 3 3" xfId="14208"/>
    <cellStyle name="Note 10 4 2 4" xfId="14209"/>
    <cellStyle name="Note 10 4 2 4 2" xfId="14210"/>
    <cellStyle name="Note 10 4 2 4 2 2" xfId="14211"/>
    <cellStyle name="Note 10 4 2 4 2 2 2" xfId="14212"/>
    <cellStyle name="Note 10 4 2 4 2 3" xfId="14213"/>
    <cellStyle name="Note 10 4 2 4 2 3 2" xfId="14214"/>
    <cellStyle name="Note 10 4 2 4 3" xfId="14215"/>
    <cellStyle name="Note 10 4 2 4 3 2" xfId="14216"/>
    <cellStyle name="Note 10 4 2 4 3 2 2" xfId="14217"/>
    <cellStyle name="Note 10 4 2 4 3 3" xfId="14218"/>
    <cellStyle name="Note 10 4 2 4 3 3 2" xfId="14219"/>
    <cellStyle name="Note 10 4 2 4 4" xfId="14220"/>
    <cellStyle name="Note 10 4 2 4 4 2" xfId="14221"/>
    <cellStyle name="Note 10 4 2 5" xfId="14222"/>
    <cellStyle name="Note 10 4 2 6" xfId="14223"/>
    <cellStyle name="Note 10 4 2 6 2" xfId="14224"/>
    <cellStyle name="Note 10 4 2 6 2 2" xfId="14225"/>
    <cellStyle name="Note 10 4 2 6 3" xfId="14226"/>
    <cellStyle name="Note 10 4 2 6 3 2" xfId="14227"/>
    <cellStyle name="Note 10 4 2 7" xfId="14228"/>
    <cellStyle name="Note 10 4 2 7 2" xfId="14229"/>
    <cellStyle name="Note 10 4 2 7 2 2" xfId="14230"/>
    <cellStyle name="Note 10 4 2 7 3" xfId="14231"/>
    <cellStyle name="Note 10 4 2 7 3 2" xfId="14232"/>
    <cellStyle name="Note 10 4 2 8" xfId="14233"/>
    <cellStyle name="Note 10 4 2 8 2" xfId="14234"/>
    <cellStyle name="Note 10 4 3" xfId="14235"/>
    <cellStyle name="Note 10 4 3 2" xfId="14236"/>
    <cellStyle name="Note 10 4 3 2 2" xfId="14237"/>
    <cellStyle name="Note 10 4 3 2 2 2" xfId="14238"/>
    <cellStyle name="Note 10 4 3 2 3" xfId="14239"/>
    <cellStyle name="Note 10 4 3 2 4" xfId="14240"/>
    <cellStyle name="Note 10 4 3 3" xfId="14241"/>
    <cellStyle name="Note 10 4 3 3 2" xfId="14242"/>
    <cellStyle name="Note 10 4 3 3 2 2" xfId="14243"/>
    <cellStyle name="Note 10 4 3 3 2 2 2" xfId="14244"/>
    <cellStyle name="Note 10 4 3 3 2 3" xfId="14245"/>
    <cellStyle name="Note 10 4 3 3 2 3 2" xfId="14246"/>
    <cellStyle name="Note 10 4 3 3 3" xfId="14247"/>
    <cellStyle name="Note 10 4 3 3 3 2" xfId="14248"/>
    <cellStyle name="Note 10 4 3 3 3 2 2" xfId="14249"/>
    <cellStyle name="Note 10 4 3 3 3 3" xfId="14250"/>
    <cellStyle name="Note 10 4 3 3 3 3 2" xfId="14251"/>
    <cellStyle name="Note 10 4 3 3 4" xfId="14252"/>
    <cellStyle name="Note 10 4 3 3 4 2" xfId="14253"/>
    <cellStyle name="Note 10 4 3 4" xfId="14254"/>
    <cellStyle name="Note 10 4 3 4 2" xfId="14255"/>
    <cellStyle name="Note 10 4 3 5" xfId="14256"/>
    <cellStyle name="Note 10 4 3 6" xfId="14257"/>
    <cellStyle name="Note 10 4 4" xfId="14258"/>
    <cellStyle name="Note 10 4 4 2" xfId="14259"/>
    <cellStyle name="Note 10 4 4 2 2" xfId="14260"/>
    <cellStyle name="Note 10 4 4 3" xfId="14261"/>
    <cellStyle name="Note 10 4 4 4" xfId="14262"/>
    <cellStyle name="Note 10 4 5" xfId="14263"/>
    <cellStyle name="Note 10 4 5 2" xfId="14264"/>
    <cellStyle name="Note 10 4 5 2 2" xfId="14265"/>
    <cellStyle name="Note 10 4 5 2 2 2" xfId="14266"/>
    <cellStyle name="Note 10 4 5 2 3" xfId="14267"/>
    <cellStyle name="Note 10 4 5 2 3 2" xfId="14268"/>
    <cellStyle name="Note 10 4 5 3" xfId="14269"/>
    <cellStyle name="Note 10 4 5 3 2" xfId="14270"/>
    <cellStyle name="Note 10 4 5 3 2 2" xfId="14271"/>
    <cellStyle name="Note 10 4 5 3 3" xfId="14272"/>
    <cellStyle name="Note 10 4 5 3 3 2" xfId="14273"/>
    <cellStyle name="Note 10 4 5 4" xfId="14274"/>
    <cellStyle name="Note 10 4 5 4 2" xfId="14275"/>
    <cellStyle name="Note 10 4 6" xfId="14276"/>
    <cellStyle name="Note 10 4 7" xfId="14277"/>
    <cellStyle name="Note 10 5" xfId="14278"/>
    <cellStyle name="Note 10 5 2" xfId="14279"/>
    <cellStyle name="Note 10 5 2 2" xfId="14280"/>
    <cellStyle name="Note 10 5 2 2 2" xfId="14281"/>
    <cellStyle name="Note 10 5 2 2 2 2" xfId="14282"/>
    <cellStyle name="Note 10 5 2 2 3" xfId="14283"/>
    <cellStyle name="Note 10 5 2 2 3 2" xfId="14284"/>
    <cellStyle name="Note 10 5 2 2 4" xfId="14285"/>
    <cellStyle name="Note 10 5 2 2 5" xfId="14286"/>
    <cellStyle name="Note 10 5 2 3" xfId="14287"/>
    <cellStyle name="Note 10 5 2 3 2" xfId="14288"/>
    <cellStyle name="Note 10 5 2 3 3" xfId="14289"/>
    <cellStyle name="Note 10 5 2 4" xfId="14290"/>
    <cellStyle name="Note 10 5 2 4 2" xfId="14291"/>
    <cellStyle name="Note 10 5 2 4 2 2" xfId="14292"/>
    <cellStyle name="Note 10 5 2 4 2 2 2" xfId="14293"/>
    <cellStyle name="Note 10 5 2 4 2 3" xfId="14294"/>
    <cellStyle name="Note 10 5 2 4 2 3 2" xfId="14295"/>
    <cellStyle name="Note 10 5 2 4 3" xfId="14296"/>
    <cellStyle name="Note 10 5 2 4 3 2" xfId="14297"/>
    <cellStyle name="Note 10 5 2 4 3 2 2" xfId="14298"/>
    <cellStyle name="Note 10 5 2 4 3 3" xfId="14299"/>
    <cellStyle name="Note 10 5 2 4 3 3 2" xfId="14300"/>
    <cellStyle name="Note 10 5 2 4 4" xfId="14301"/>
    <cellStyle name="Note 10 5 2 4 4 2" xfId="14302"/>
    <cellStyle name="Note 10 5 2 5" xfId="14303"/>
    <cellStyle name="Note 10 5 2 6" xfId="14304"/>
    <cellStyle name="Note 10 5 2 6 2" xfId="14305"/>
    <cellStyle name="Note 10 5 2 6 2 2" xfId="14306"/>
    <cellStyle name="Note 10 5 2 6 3" xfId="14307"/>
    <cellStyle name="Note 10 5 2 6 3 2" xfId="14308"/>
    <cellStyle name="Note 10 5 2 7" xfId="14309"/>
    <cellStyle name="Note 10 5 2 7 2" xfId="14310"/>
    <cellStyle name="Note 10 5 2 7 2 2" xfId="14311"/>
    <cellStyle name="Note 10 5 2 7 3" xfId="14312"/>
    <cellStyle name="Note 10 5 2 7 3 2" xfId="14313"/>
    <cellStyle name="Note 10 5 2 8" xfId="14314"/>
    <cellStyle name="Note 10 5 2 8 2" xfId="14315"/>
    <cellStyle name="Note 10 5 3" xfId="14316"/>
    <cellStyle name="Note 10 5 3 2" xfId="14317"/>
    <cellStyle name="Note 10 5 3 2 2" xfId="14318"/>
    <cellStyle name="Note 10 5 3 2 2 2" xfId="14319"/>
    <cellStyle name="Note 10 5 3 2 3" xfId="14320"/>
    <cellStyle name="Note 10 5 3 2 4" xfId="14321"/>
    <cellStyle name="Note 10 5 3 3" xfId="14322"/>
    <cellStyle name="Note 10 5 3 3 2" xfId="14323"/>
    <cellStyle name="Note 10 5 3 3 2 2" xfId="14324"/>
    <cellStyle name="Note 10 5 3 3 2 2 2" xfId="14325"/>
    <cellStyle name="Note 10 5 3 3 2 3" xfId="14326"/>
    <cellStyle name="Note 10 5 3 3 2 3 2" xfId="14327"/>
    <cellStyle name="Note 10 5 3 3 3" xfId="14328"/>
    <cellStyle name="Note 10 5 3 3 3 2" xfId="14329"/>
    <cellStyle name="Note 10 5 3 3 3 2 2" xfId="14330"/>
    <cellStyle name="Note 10 5 3 3 3 3" xfId="14331"/>
    <cellStyle name="Note 10 5 3 3 3 3 2" xfId="14332"/>
    <cellStyle name="Note 10 5 3 3 4" xfId="14333"/>
    <cellStyle name="Note 10 5 3 3 4 2" xfId="14334"/>
    <cellStyle name="Note 10 5 3 4" xfId="14335"/>
    <cellStyle name="Note 10 5 3 4 2" xfId="14336"/>
    <cellStyle name="Note 10 5 3 5" xfId="14337"/>
    <cellStyle name="Note 10 5 3 6" xfId="14338"/>
    <cellStyle name="Note 10 5 4" xfId="14339"/>
    <cellStyle name="Note 10 5 4 2" xfId="14340"/>
    <cellStyle name="Note 10 5 4 2 2" xfId="14341"/>
    <cellStyle name="Note 10 5 4 3" xfId="14342"/>
    <cellStyle name="Note 10 5 4 4" xfId="14343"/>
    <cellStyle name="Note 10 5 5" xfId="14344"/>
    <cellStyle name="Note 10 5 5 2" xfId="14345"/>
    <cellStyle name="Note 10 5 5 2 2" xfId="14346"/>
    <cellStyle name="Note 10 5 5 2 2 2" xfId="14347"/>
    <cellStyle name="Note 10 5 5 2 3" xfId="14348"/>
    <cellStyle name="Note 10 5 5 2 3 2" xfId="14349"/>
    <cellStyle name="Note 10 5 5 3" xfId="14350"/>
    <cellStyle name="Note 10 5 5 3 2" xfId="14351"/>
    <cellStyle name="Note 10 5 5 3 2 2" xfId="14352"/>
    <cellStyle name="Note 10 5 5 3 3" xfId="14353"/>
    <cellStyle name="Note 10 5 5 3 3 2" xfId="14354"/>
    <cellStyle name="Note 10 5 5 4" xfId="14355"/>
    <cellStyle name="Note 10 5 5 4 2" xfId="14356"/>
    <cellStyle name="Note 10 5 6" xfId="14357"/>
    <cellStyle name="Note 10 5 7" xfId="14358"/>
    <cellStyle name="Note 10 6" xfId="14359"/>
    <cellStyle name="Note 10 6 2" xfId="14360"/>
    <cellStyle name="Note 10 6 2 2" xfId="14361"/>
    <cellStyle name="Note 10 6 2 2 2" xfId="14362"/>
    <cellStyle name="Note 10 6 2 2 2 2" xfId="14363"/>
    <cellStyle name="Note 10 6 2 2 3" xfId="14364"/>
    <cellStyle name="Note 10 6 2 2 3 2" xfId="14365"/>
    <cellStyle name="Note 10 6 2 2 4" xfId="14366"/>
    <cellStyle name="Note 10 6 2 2 5" xfId="14367"/>
    <cellStyle name="Note 10 6 2 3" xfId="14368"/>
    <cellStyle name="Note 10 6 2 3 2" xfId="14369"/>
    <cellStyle name="Note 10 6 2 3 3" xfId="14370"/>
    <cellStyle name="Note 10 6 2 4" xfId="14371"/>
    <cellStyle name="Note 10 6 2 4 2" xfId="14372"/>
    <cellStyle name="Note 10 6 2 4 2 2" xfId="14373"/>
    <cellStyle name="Note 10 6 2 4 2 2 2" xfId="14374"/>
    <cellStyle name="Note 10 6 2 4 2 3" xfId="14375"/>
    <cellStyle name="Note 10 6 2 4 2 3 2" xfId="14376"/>
    <cellStyle name="Note 10 6 2 4 3" xfId="14377"/>
    <cellStyle name="Note 10 6 2 4 3 2" xfId="14378"/>
    <cellStyle name="Note 10 6 2 4 3 2 2" xfId="14379"/>
    <cellStyle name="Note 10 6 2 4 3 3" xfId="14380"/>
    <cellStyle name="Note 10 6 2 4 3 3 2" xfId="14381"/>
    <cellStyle name="Note 10 6 2 4 4" xfId="14382"/>
    <cellStyle name="Note 10 6 2 4 4 2" xfId="14383"/>
    <cellStyle name="Note 10 6 2 5" xfId="14384"/>
    <cellStyle name="Note 10 6 2 6" xfId="14385"/>
    <cellStyle name="Note 10 6 2 6 2" xfId="14386"/>
    <cellStyle name="Note 10 6 2 6 2 2" xfId="14387"/>
    <cellStyle name="Note 10 6 2 6 3" xfId="14388"/>
    <cellStyle name="Note 10 6 2 6 3 2" xfId="14389"/>
    <cellStyle name="Note 10 6 2 7" xfId="14390"/>
    <cellStyle name="Note 10 6 2 7 2" xfId="14391"/>
    <cellStyle name="Note 10 6 2 7 2 2" xfId="14392"/>
    <cellStyle name="Note 10 6 2 7 3" xfId="14393"/>
    <cellStyle name="Note 10 6 2 7 3 2" xfId="14394"/>
    <cellStyle name="Note 10 6 2 8" xfId="14395"/>
    <cellStyle name="Note 10 6 2 8 2" xfId="14396"/>
    <cellStyle name="Note 10 6 3" xfId="14397"/>
    <cellStyle name="Note 10 6 3 2" xfId="14398"/>
    <cellStyle name="Note 10 6 3 2 2" xfId="14399"/>
    <cellStyle name="Note 10 6 3 2 2 2" xfId="14400"/>
    <cellStyle name="Note 10 6 3 2 3" xfId="14401"/>
    <cellStyle name="Note 10 6 3 2 4" xfId="14402"/>
    <cellStyle name="Note 10 6 3 3" xfId="14403"/>
    <cellStyle name="Note 10 6 3 3 2" xfId="14404"/>
    <cellStyle name="Note 10 6 3 3 2 2" xfId="14405"/>
    <cellStyle name="Note 10 6 3 3 2 2 2" xfId="14406"/>
    <cellStyle name="Note 10 6 3 3 2 3" xfId="14407"/>
    <cellStyle name="Note 10 6 3 3 2 3 2" xfId="14408"/>
    <cellStyle name="Note 10 6 3 3 3" xfId="14409"/>
    <cellStyle name="Note 10 6 3 3 3 2" xfId="14410"/>
    <cellStyle name="Note 10 6 3 3 3 2 2" xfId="14411"/>
    <cellStyle name="Note 10 6 3 3 3 3" xfId="14412"/>
    <cellStyle name="Note 10 6 3 3 3 3 2" xfId="14413"/>
    <cellStyle name="Note 10 6 3 3 4" xfId="14414"/>
    <cellStyle name="Note 10 6 3 3 4 2" xfId="14415"/>
    <cellStyle name="Note 10 6 3 4" xfId="14416"/>
    <cellStyle name="Note 10 6 3 4 2" xfId="14417"/>
    <cellStyle name="Note 10 6 3 5" xfId="14418"/>
    <cellStyle name="Note 10 6 3 6" xfId="14419"/>
    <cellStyle name="Note 10 6 4" xfId="14420"/>
    <cellStyle name="Note 10 6 4 2" xfId="14421"/>
    <cellStyle name="Note 10 6 4 2 2" xfId="14422"/>
    <cellStyle name="Note 10 6 4 3" xfId="14423"/>
    <cellStyle name="Note 10 6 4 4" xfId="14424"/>
    <cellStyle name="Note 10 6 5" xfId="14425"/>
    <cellStyle name="Note 10 6 5 2" xfId="14426"/>
    <cellStyle name="Note 10 6 5 2 2" xfId="14427"/>
    <cellStyle name="Note 10 6 5 2 2 2" xfId="14428"/>
    <cellStyle name="Note 10 6 5 2 3" xfId="14429"/>
    <cellStyle name="Note 10 6 5 2 3 2" xfId="14430"/>
    <cellStyle name="Note 10 6 5 3" xfId="14431"/>
    <cellStyle name="Note 10 6 5 3 2" xfId="14432"/>
    <cellStyle name="Note 10 6 5 3 2 2" xfId="14433"/>
    <cellStyle name="Note 10 6 5 3 3" xfId="14434"/>
    <cellStyle name="Note 10 6 5 3 3 2" xfId="14435"/>
    <cellStyle name="Note 10 6 5 4" xfId="14436"/>
    <cellStyle name="Note 10 6 5 4 2" xfId="14437"/>
    <cellStyle name="Note 10 6 6" xfId="14438"/>
    <cellStyle name="Note 10 6 7" xfId="14439"/>
    <cellStyle name="Note 10 7" xfId="14440"/>
    <cellStyle name="Note 10 7 2" xfId="14441"/>
    <cellStyle name="Note 10 7 2 2" xfId="14442"/>
    <cellStyle name="Note 10 7 2 2 2" xfId="14443"/>
    <cellStyle name="Note 10 7 2 2 2 2" xfId="14444"/>
    <cellStyle name="Note 10 7 2 2 3" xfId="14445"/>
    <cellStyle name="Note 10 7 2 2 3 2" xfId="14446"/>
    <cellStyle name="Note 10 7 2 2 4" xfId="14447"/>
    <cellStyle name="Note 10 7 2 2 5" xfId="14448"/>
    <cellStyle name="Note 10 7 2 3" xfId="14449"/>
    <cellStyle name="Note 10 7 2 3 2" xfId="14450"/>
    <cellStyle name="Note 10 7 2 3 3" xfId="14451"/>
    <cellStyle name="Note 10 7 2 4" xfId="14452"/>
    <cellStyle name="Note 10 7 2 4 2" xfId="14453"/>
    <cellStyle name="Note 10 7 2 4 2 2" xfId="14454"/>
    <cellStyle name="Note 10 7 2 4 2 2 2" xfId="14455"/>
    <cellStyle name="Note 10 7 2 4 2 3" xfId="14456"/>
    <cellStyle name="Note 10 7 2 4 2 3 2" xfId="14457"/>
    <cellStyle name="Note 10 7 2 4 3" xfId="14458"/>
    <cellStyle name="Note 10 7 2 4 3 2" xfId="14459"/>
    <cellStyle name="Note 10 7 2 4 3 2 2" xfId="14460"/>
    <cellStyle name="Note 10 7 2 4 3 3" xfId="14461"/>
    <cellStyle name="Note 10 7 2 4 3 3 2" xfId="14462"/>
    <cellStyle name="Note 10 7 2 4 4" xfId="14463"/>
    <cellStyle name="Note 10 7 2 4 4 2" xfId="14464"/>
    <cellStyle name="Note 10 7 2 5" xfId="14465"/>
    <cellStyle name="Note 10 7 2 6" xfId="14466"/>
    <cellStyle name="Note 10 7 2 6 2" xfId="14467"/>
    <cellStyle name="Note 10 7 2 6 2 2" xfId="14468"/>
    <cellStyle name="Note 10 7 2 6 3" xfId="14469"/>
    <cellStyle name="Note 10 7 2 6 3 2" xfId="14470"/>
    <cellStyle name="Note 10 7 2 7" xfId="14471"/>
    <cellStyle name="Note 10 7 2 7 2" xfId="14472"/>
    <cellStyle name="Note 10 7 2 7 2 2" xfId="14473"/>
    <cellStyle name="Note 10 7 2 7 3" xfId="14474"/>
    <cellStyle name="Note 10 7 2 7 3 2" xfId="14475"/>
    <cellStyle name="Note 10 7 2 8" xfId="14476"/>
    <cellStyle name="Note 10 7 2 8 2" xfId="14477"/>
    <cellStyle name="Note 10 7 3" xfId="14478"/>
    <cellStyle name="Note 10 7 3 2" xfId="14479"/>
    <cellStyle name="Note 10 7 3 2 2" xfId="14480"/>
    <cellStyle name="Note 10 7 3 2 2 2" xfId="14481"/>
    <cellStyle name="Note 10 7 3 2 3" xfId="14482"/>
    <cellStyle name="Note 10 7 3 2 4" xfId="14483"/>
    <cellStyle name="Note 10 7 3 3" xfId="14484"/>
    <cellStyle name="Note 10 7 3 3 2" xfId="14485"/>
    <cellStyle name="Note 10 7 3 3 2 2" xfId="14486"/>
    <cellStyle name="Note 10 7 3 3 2 2 2" xfId="14487"/>
    <cellStyle name="Note 10 7 3 3 2 3" xfId="14488"/>
    <cellStyle name="Note 10 7 3 3 2 3 2" xfId="14489"/>
    <cellStyle name="Note 10 7 3 3 3" xfId="14490"/>
    <cellStyle name="Note 10 7 3 3 3 2" xfId="14491"/>
    <cellStyle name="Note 10 7 3 3 3 2 2" xfId="14492"/>
    <cellStyle name="Note 10 7 3 3 3 3" xfId="14493"/>
    <cellStyle name="Note 10 7 3 3 3 3 2" xfId="14494"/>
    <cellStyle name="Note 10 7 3 3 4" xfId="14495"/>
    <cellStyle name="Note 10 7 3 3 4 2" xfId="14496"/>
    <cellStyle name="Note 10 7 3 4" xfId="14497"/>
    <cellStyle name="Note 10 7 3 4 2" xfId="14498"/>
    <cellStyle name="Note 10 7 3 5" xfId="14499"/>
    <cellStyle name="Note 10 7 3 6" xfId="14500"/>
    <cellStyle name="Note 10 7 4" xfId="14501"/>
    <cellStyle name="Note 10 7 4 2" xfId="14502"/>
    <cellStyle name="Note 10 7 4 2 2" xfId="14503"/>
    <cellStyle name="Note 10 7 4 3" xfId="14504"/>
    <cellStyle name="Note 10 7 4 4" xfId="14505"/>
    <cellStyle name="Note 10 7 5" xfId="14506"/>
    <cellStyle name="Note 10 7 5 2" xfId="14507"/>
    <cellStyle name="Note 10 7 5 2 2" xfId="14508"/>
    <cellStyle name="Note 10 7 5 2 2 2" xfId="14509"/>
    <cellStyle name="Note 10 7 5 2 3" xfId="14510"/>
    <cellStyle name="Note 10 7 5 2 3 2" xfId="14511"/>
    <cellStyle name="Note 10 7 5 3" xfId="14512"/>
    <cellStyle name="Note 10 7 5 3 2" xfId="14513"/>
    <cellStyle name="Note 10 7 5 3 2 2" xfId="14514"/>
    <cellStyle name="Note 10 7 5 3 3" xfId="14515"/>
    <cellStyle name="Note 10 7 5 3 3 2" xfId="14516"/>
    <cellStyle name="Note 10 7 5 4" xfId="14517"/>
    <cellStyle name="Note 10 7 5 4 2" xfId="14518"/>
    <cellStyle name="Note 10 7 6" xfId="14519"/>
    <cellStyle name="Note 10 7 7" xfId="14520"/>
    <cellStyle name="Note 11 2" xfId="14521"/>
    <cellStyle name="Note 11 2 2" xfId="14522"/>
    <cellStyle name="Note 11 2 2 2" xfId="14523"/>
    <cellStyle name="Note 11 2 2 2 2" xfId="14524"/>
    <cellStyle name="Note 11 2 2 2 2 2" xfId="14525"/>
    <cellStyle name="Note 11 2 2 2 3" xfId="14526"/>
    <cellStyle name="Note 11 2 2 2 3 2" xfId="14527"/>
    <cellStyle name="Note 11 2 2 2 4" xfId="14528"/>
    <cellStyle name="Note 11 2 2 2 5" xfId="14529"/>
    <cellStyle name="Note 11 2 2 3" xfId="14530"/>
    <cellStyle name="Note 11 2 2 3 2" xfId="14531"/>
    <cellStyle name="Note 11 2 2 3 3" xfId="14532"/>
    <cellStyle name="Note 11 2 2 4" xfId="14533"/>
    <cellStyle name="Note 11 2 2 4 2" xfId="14534"/>
    <cellStyle name="Note 11 2 2 4 2 2" xfId="14535"/>
    <cellStyle name="Note 11 2 2 4 2 2 2" xfId="14536"/>
    <cellStyle name="Note 11 2 2 4 2 3" xfId="14537"/>
    <cellStyle name="Note 11 2 2 4 2 3 2" xfId="14538"/>
    <cellStyle name="Note 11 2 2 4 3" xfId="14539"/>
    <cellStyle name="Note 11 2 2 4 3 2" xfId="14540"/>
    <cellStyle name="Note 11 2 2 4 3 2 2" xfId="14541"/>
    <cellStyle name="Note 11 2 2 4 3 3" xfId="14542"/>
    <cellStyle name="Note 11 2 2 4 3 3 2" xfId="14543"/>
    <cellStyle name="Note 11 2 2 4 4" xfId="14544"/>
    <cellStyle name="Note 11 2 2 4 4 2" xfId="14545"/>
    <cellStyle name="Note 11 2 2 5" xfId="14546"/>
    <cellStyle name="Note 11 2 2 6" xfId="14547"/>
    <cellStyle name="Note 11 2 2 6 2" xfId="14548"/>
    <cellStyle name="Note 11 2 2 6 2 2" xfId="14549"/>
    <cellStyle name="Note 11 2 2 6 3" xfId="14550"/>
    <cellStyle name="Note 11 2 2 6 3 2" xfId="14551"/>
    <cellStyle name="Note 11 2 2 7" xfId="14552"/>
    <cellStyle name="Note 11 2 2 7 2" xfId="14553"/>
    <cellStyle name="Note 11 2 2 7 2 2" xfId="14554"/>
    <cellStyle name="Note 11 2 2 7 3" xfId="14555"/>
    <cellStyle name="Note 11 2 2 7 3 2" xfId="14556"/>
    <cellStyle name="Note 11 2 2 8" xfId="14557"/>
    <cellStyle name="Note 11 2 2 8 2" xfId="14558"/>
    <cellStyle name="Note 11 2 3" xfId="14559"/>
    <cellStyle name="Note 11 2 3 2" xfId="14560"/>
    <cellStyle name="Note 11 2 3 2 2" xfId="14561"/>
    <cellStyle name="Note 11 2 3 2 2 2" xfId="14562"/>
    <cellStyle name="Note 11 2 3 2 3" xfId="14563"/>
    <cellStyle name="Note 11 2 3 2 4" xfId="14564"/>
    <cellStyle name="Note 11 2 3 3" xfId="14565"/>
    <cellStyle name="Note 11 2 3 3 2" xfId="14566"/>
    <cellStyle name="Note 11 2 3 3 2 2" xfId="14567"/>
    <cellStyle name="Note 11 2 3 3 2 2 2" xfId="14568"/>
    <cellStyle name="Note 11 2 3 3 2 3" xfId="14569"/>
    <cellStyle name="Note 11 2 3 3 2 3 2" xfId="14570"/>
    <cellStyle name="Note 11 2 3 3 3" xfId="14571"/>
    <cellStyle name="Note 11 2 3 3 3 2" xfId="14572"/>
    <cellStyle name="Note 11 2 3 3 3 2 2" xfId="14573"/>
    <cellStyle name="Note 11 2 3 3 3 3" xfId="14574"/>
    <cellStyle name="Note 11 2 3 3 3 3 2" xfId="14575"/>
    <cellStyle name="Note 11 2 3 3 4" xfId="14576"/>
    <cellStyle name="Note 11 2 3 3 4 2" xfId="14577"/>
    <cellStyle name="Note 11 2 3 4" xfId="14578"/>
    <cellStyle name="Note 11 2 3 4 2" xfId="14579"/>
    <cellStyle name="Note 11 2 3 5" xfId="14580"/>
    <cellStyle name="Note 11 2 3 6" xfId="14581"/>
    <cellStyle name="Note 11 2 4" xfId="14582"/>
    <cellStyle name="Note 11 2 4 2" xfId="14583"/>
    <cellStyle name="Note 11 2 4 2 2" xfId="14584"/>
    <cellStyle name="Note 11 2 4 3" xfId="14585"/>
    <cellStyle name="Note 11 2 4 4" xfId="14586"/>
    <cellStyle name="Note 11 2 5" xfId="14587"/>
    <cellStyle name="Note 11 2 5 2" xfId="14588"/>
    <cellStyle name="Note 11 2 5 2 2" xfId="14589"/>
    <cellStyle name="Note 11 2 5 2 2 2" xfId="14590"/>
    <cellStyle name="Note 11 2 5 2 3" xfId="14591"/>
    <cellStyle name="Note 11 2 5 2 3 2" xfId="14592"/>
    <cellStyle name="Note 11 2 5 3" xfId="14593"/>
    <cellStyle name="Note 11 2 5 3 2" xfId="14594"/>
    <cellStyle name="Note 11 2 5 3 2 2" xfId="14595"/>
    <cellStyle name="Note 11 2 5 3 3" xfId="14596"/>
    <cellStyle name="Note 11 2 5 3 3 2" xfId="14597"/>
    <cellStyle name="Note 11 2 5 4" xfId="14598"/>
    <cellStyle name="Note 11 2 5 4 2" xfId="14599"/>
    <cellStyle name="Note 11 2 6" xfId="14600"/>
    <cellStyle name="Note 11 2 7" xfId="14601"/>
    <cellStyle name="Note 11 3" xfId="14602"/>
    <cellStyle name="Note 11 3 2" xfId="14603"/>
    <cellStyle name="Note 11 3 2 2" xfId="14604"/>
    <cellStyle name="Note 11 3 2 2 2" xfId="14605"/>
    <cellStyle name="Note 11 3 2 2 2 2" xfId="14606"/>
    <cellStyle name="Note 11 3 2 2 3" xfId="14607"/>
    <cellStyle name="Note 11 3 2 2 3 2" xfId="14608"/>
    <cellStyle name="Note 11 3 2 2 4" xfId="14609"/>
    <cellStyle name="Note 11 3 2 2 5" xfId="14610"/>
    <cellStyle name="Note 11 3 2 3" xfId="14611"/>
    <cellStyle name="Note 11 3 2 3 2" xfId="14612"/>
    <cellStyle name="Note 11 3 2 3 3" xfId="14613"/>
    <cellStyle name="Note 11 3 2 4" xfId="14614"/>
    <cellStyle name="Note 11 3 2 4 2" xfId="14615"/>
    <cellStyle name="Note 11 3 2 4 2 2" xfId="14616"/>
    <cellStyle name="Note 11 3 2 4 2 2 2" xfId="14617"/>
    <cellStyle name="Note 11 3 2 4 2 3" xfId="14618"/>
    <cellStyle name="Note 11 3 2 4 2 3 2" xfId="14619"/>
    <cellStyle name="Note 11 3 2 4 3" xfId="14620"/>
    <cellStyle name="Note 11 3 2 4 3 2" xfId="14621"/>
    <cellStyle name="Note 11 3 2 4 3 2 2" xfId="14622"/>
    <cellStyle name="Note 11 3 2 4 3 3" xfId="14623"/>
    <cellStyle name="Note 11 3 2 4 3 3 2" xfId="14624"/>
    <cellStyle name="Note 11 3 2 4 4" xfId="14625"/>
    <cellStyle name="Note 11 3 2 4 4 2" xfId="14626"/>
    <cellStyle name="Note 11 3 2 5" xfId="14627"/>
    <cellStyle name="Note 11 3 2 6" xfId="14628"/>
    <cellStyle name="Note 11 3 2 6 2" xfId="14629"/>
    <cellStyle name="Note 11 3 2 6 2 2" xfId="14630"/>
    <cellStyle name="Note 11 3 2 6 3" xfId="14631"/>
    <cellStyle name="Note 11 3 2 6 3 2" xfId="14632"/>
    <cellStyle name="Note 11 3 2 7" xfId="14633"/>
    <cellStyle name="Note 11 3 2 7 2" xfId="14634"/>
    <cellStyle name="Note 11 3 2 7 2 2" xfId="14635"/>
    <cellStyle name="Note 11 3 2 7 3" xfId="14636"/>
    <cellStyle name="Note 11 3 2 7 3 2" xfId="14637"/>
    <cellStyle name="Note 11 3 2 8" xfId="14638"/>
    <cellStyle name="Note 11 3 2 8 2" xfId="14639"/>
    <cellStyle name="Note 11 3 3" xfId="14640"/>
    <cellStyle name="Note 11 3 3 2" xfId="14641"/>
    <cellStyle name="Note 11 3 3 2 2" xfId="14642"/>
    <cellStyle name="Note 11 3 3 2 2 2" xfId="14643"/>
    <cellStyle name="Note 11 3 3 2 3" xfId="14644"/>
    <cellStyle name="Note 11 3 3 2 4" xfId="14645"/>
    <cellStyle name="Note 11 3 3 3" xfId="14646"/>
    <cellStyle name="Note 11 3 3 3 2" xfId="14647"/>
    <cellStyle name="Note 11 3 3 3 2 2" xfId="14648"/>
    <cellStyle name="Note 11 3 3 3 2 2 2" xfId="14649"/>
    <cellStyle name="Note 11 3 3 3 2 3" xfId="14650"/>
    <cellStyle name="Note 11 3 3 3 2 3 2" xfId="14651"/>
    <cellStyle name="Note 11 3 3 3 3" xfId="14652"/>
    <cellStyle name="Note 11 3 3 3 3 2" xfId="14653"/>
    <cellStyle name="Note 11 3 3 3 3 2 2" xfId="14654"/>
    <cellStyle name="Note 11 3 3 3 3 3" xfId="14655"/>
    <cellStyle name="Note 11 3 3 3 3 3 2" xfId="14656"/>
    <cellStyle name="Note 11 3 3 3 4" xfId="14657"/>
    <cellStyle name="Note 11 3 3 3 4 2" xfId="14658"/>
    <cellStyle name="Note 11 3 3 4" xfId="14659"/>
    <cellStyle name="Note 11 3 3 4 2" xfId="14660"/>
    <cellStyle name="Note 11 3 3 5" xfId="14661"/>
    <cellStyle name="Note 11 3 3 6" xfId="14662"/>
    <cellStyle name="Note 11 3 4" xfId="14663"/>
    <cellStyle name="Note 11 3 4 2" xfId="14664"/>
    <cellStyle name="Note 11 3 4 2 2" xfId="14665"/>
    <cellStyle name="Note 11 3 4 3" xfId="14666"/>
    <cellStyle name="Note 11 3 4 4" xfId="14667"/>
    <cellStyle name="Note 11 3 5" xfId="14668"/>
    <cellStyle name="Note 11 3 5 2" xfId="14669"/>
    <cellStyle name="Note 11 3 5 2 2" xfId="14670"/>
    <cellStyle name="Note 11 3 5 2 2 2" xfId="14671"/>
    <cellStyle name="Note 11 3 5 2 3" xfId="14672"/>
    <cellStyle name="Note 11 3 5 2 3 2" xfId="14673"/>
    <cellStyle name="Note 11 3 5 3" xfId="14674"/>
    <cellStyle name="Note 11 3 5 3 2" xfId="14675"/>
    <cellStyle name="Note 11 3 5 3 2 2" xfId="14676"/>
    <cellStyle name="Note 11 3 5 3 3" xfId="14677"/>
    <cellStyle name="Note 11 3 5 3 3 2" xfId="14678"/>
    <cellStyle name="Note 11 3 5 4" xfId="14679"/>
    <cellStyle name="Note 11 3 5 4 2" xfId="14680"/>
    <cellStyle name="Note 11 3 6" xfId="14681"/>
    <cellStyle name="Note 11 3 7" xfId="14682"/>
    <cellStyle name="Note 11 4" xfId="14683"/>
    <cellStyle name="Note 11 4 2" xfId="14684"/>
    <cellStyle name="Note 11 4 2 2" xfId="14685"/>
    <cellStyle name="Note 11 4 2 2 2" xfId="14686"/>
    <cellStyle name="Note 11 4 2 2 2 2" xfId="14687"/>
    <cellStyle name="Note 11 4 2 2 3" xfId="14688"/>
    <cellStyle name="Note 11 4 2 2 3 2" xfId="14689"/>
    <cellStyle name="Note 11 4 2 2 4" xfId="14690"/>
    <cellStyle name="Note 11 4 2 2 5" xfId="14691"/>
    <cellStyle name="Note 11 4 2 3" xfId="14692"/>
    <cellStyle name="Note 11 4 2 3 2" xfId="14693"/>
    <cellStyle name="Note 11 4 2 3 3" xfId="14694"/>
    <cellStyle name="Note 11 4 2 4" xfId="14695"/>
    <cellStyle name="Note 11 4 2 4 2" xfId="14696"/>
    <cellStyle name="Note 11 4 2 4 2 2" xfId="14697"/>
    <cellStyle name="Note 11 4 2 4 2 2 2" xfId="14698"/>
    <cellStyle name="Note 11 4 2 4 2 3" xfId="14699"/>
    <cellStyle name="Note 11 4 2 4 2 3 2" xfId="14700"/>
    <cellStyle name="Note 11 4 2 4 3" xfId="14701"/>
    <cellStyle name="Note 11 4 2 4 3 2" xfId="14702"/>
    <cellStyle name="Note 11 4 2 4 3 2 2" xfId="14703"/>
    <cellStyle name="Note 11 4 2 4 3 3" xfId="14704"/>
    <cellStyle name="Note 11 4 2 4 3 3 2" xfId="14705"/>
    <cellStyle name="Note 11 4 2 4 4" xfId="14706"/>
    <cellStyle name="Note 11 4 2 4 4 2" xfId="14707"/>
    <cellStyle name="Note 11 4 2 5" xfId="14708"/>
    <cellStyle name="Note 11 4 2 6" xfId="14709"/>
    <cellStyle name="Note 11 4 2 6 2" xfId="14710"/>
    <cellStyle name="Note 11 4 2 6 2 2" xfId="14711"/>
    <cellStyle name="Note 11 4 2 6 3" xfId="14712"/>
    <cellStyle name="Note 11 4 2 6 3 2" xfId="14713"/>
    <cellStyle name="Note 11 4 2 7" xfId="14714"/>
    <cellStyle name="Note 11 4 2 7 2" xfId="14715"/>
    <cellStyle name="Note 11 4 2 7 2 2" xfId="14716"/>
    <cellStyle name="Note 11 4 2 7 3" xfId="14717"/>
    <cellStyle name="Note 11 4 2 7 3 2" xfId="14718"/>
    <cellStyle name="Note 11 4 2 8" xfId="14719"/>
    <cellStyle name="Note 11 4 2 8 2" xfId="14720"/>
    <cellStyle name="Note 11 4 3" xfId="14721"/>
    <cellStyle name="Note 11 4 3 2" xfId="14722"/>
    <cellStyle name="Note 11 4 3 2 2" xfId="14723"/>
    <cellStyle name="Note 11 4 3 2 2 2" xfId="14724"/>
    <cellStyle name="Note 11 4 3 2 3" xfId="14725"/>
    <cellStyle name="Note 11 4 3 2 4" xfId="14726"/>
    <cellStyle name="Note 11 4 3 3" xfId="14727"/>
    <cellStyle name="Note 11 4 3 3 2" xfId="14728"/>
    <cellStyle name="Note 11 4 3 3 2 2" xfId="14729"/>
    <cellStyle name="Note 11 4 3 3 2 2 2" xfId="14730"/>
    <cellStyle name="Note 11 4 3 3 2 3" xfId="14731"/>
    <cellStyle name="Note 11 4 3 3 2 3 2" xfId="14732"/>
    <cellStyle name="Note 11 4 3 3 3" xfId="14733"/>
    <cellStyle name="Note 11 4 3 3 3 2" xfId="14734"/>
    <cellStyle name="Note 11 4 3 3 3 2 2" xfId="14735"/>
    <cellStyle name="Note 11 4 3 3 3 3" xfId="14736"/>
    <cellStyle name="Note 11 4 3 3 3 3 2" xfId="14737"/>
    <cellStyle name="Note 11 4 3 3 4" xfId="14738"/>
    <cellStyle name="Note 11 4 3 3 4 2" xfId="14739"/>
    <cellStyle name="Note 11 4 3 4" xfId="14740"/>
    <cellStyle name="Note 11 4 3 4 2" xfId="14741"/>
    <cellStyle name="Note 11 4 3 5" xfId="14742"/>
    <cellStyle name="Note 11 4 3 6" xfId="14743"/>
    <cellStyle name="Note 11 4 4" xfId="14744"/>
    <cellStyle name="Note 11 4 4 2" xfId="14745"/>
    <cellStyle name="Note 11 4 4 2 2" xfId="14746"/>
    <cellStyle name="Note 11 4 4 3" xfId="14747"/>
    <cellStyle name="Note 11 4 4 4" xfId="14748"/>
    <cellStyle name="Note 11 4 5" xfId="14749"/>
    <cellStyle name="Note 11 4 5 2" xfId="14750"/>
    <cellStyle name="Note 11 4 5 2 2" xfId="14751"/>
    <cellStyle name="Note 11 4 5 2 2 2" xfId="14752"/>
    <cellStyle name="Note 11 4 5 2 3" xfId="14753"/>
    <cellStyle name="Note 11 4 5 2 3 2" xfId="14754"/>
    <cellStyle name="Note 11 4 5 3" xfId="14755"/>
    <cellStyle name="Note 11 4 5 3 2" xfId="14756"/>
    <cellStyle name="Note 11 4 5 3 2 2" xfId="14757"/>
    <cellStyle name="Note 11 4 5 3 3" xfId="14758"/>
    <cellStyle name="Note 11 4 5 3 3 2" xfId="14759"/>
    <cellStyle name="Note 11 4 5 4" xfId="14760"/>
    <cellStyle name="Note 11 4 5 4 2" xfId="14761"/>
    <cellStyle name="Note 11 4 6" xfId="14762"/>
    <cellStyle name="Note 11 4 7" xfId="14763"/>
    <cellStyle name="Note 11 5" xfId="14764"/>
    <cellStyle name="Note 11 5 2" xfId="14765"/>
    <cellStyle name="Note 11 5 2 2" xfId="14766"/>
    <cellStyle name="Note 11 5 2 2 2" xfId="14767"/>
    <cellStyle name="Note 11 5 2 2 2 2" xfId="14768"/>
    <cellStyle name="Note 11 5 2 2 3" xfId="14769"/>
    <cellStyle name="Note 11 5 2 2 3 2" xfId="14770"/>
    <cellStyle name="Note 11 5 2 2 4" xfId="14771"/>
    <cellStyle name="Note 11 5 2 2 5" xfId="14772"/>
    <cellStyle name="Note 11 5 2 3" xfId="14773"/>
    <cellStyle name="Note 11 5 2 3 2" xfId="14774"/>
    <cellStyle name="Note 11 5 2 3 3" xfId="14775"/>
    <cellStyle name="Note 11 5 2 4" xfId="14776"/>
    <cellStyle name="Note 11 5 2 4 2" xfId="14777"/>
    <cellStyle name="Note 11 5 2 4 2 2" xfId="14778"/>
    <cellStyle name="Note 11 5 2 4 2 2 2" xfId="14779"/>
    <cellStyle name="Note 11 5 2 4 2 3" xfId="14780"/>
    <cellStyle name="Note 11 5 2 4 2 3 2" xfId="14781"/>
    <cellStyle name="Note 11 5 2 4 3" xfId="14782"/>
    <cellStyle name="Note 11 5 2 4 3 2" xfId="14783"/>
    <cellStyle name="Note 11 5 2 4 3 2 2" xfId="14784"/>
    <cellStyle name="Note 11 5 2 4 3 3" xfId="14785"/>
    <cellStyle name="Note 11 5 2 4 3 3 2" xfId="14786"/>
    <cellStyle name="Note 11 5 2 4 4" xfId="14787"/>
    <cellStyle name="Note 11 5 2 4 4 2" xfId="14788"/>
    <cellStyle name="Note 11 5 2 5" xfId="14789"/>
    <cellStyle name="Note 11 5 2 6" xfId="14790"/>
    <cellStyle name="Note 11 5 2 6 2" xfId="14791"/>
    <cellStyle name="Note 11 5 2 6 2 2" xfId="14792"/>
    <cellStyle name="Note 11 5 2 6 3" xfId="14793"/>
    <cellStyle name="Note 11 5 2 6 3 2" xfId="14794"/>
    <cellStyle name="Note 11 5 2 7" xfId="14795"/>
    <cellStyle name="Note 11 5 2 7 2" xfId="14796"/>
    <cellStyle name="Note 11 5 2 7 2 2" xfId="14797"/>
    <cellStyle name="Note 11 5 2 7 3" xfId="14798"/>
    <cellStyle name="Note 11 5 2 7 3 2" xfId="14799"/>
    <cellStyle name="Note 11 5 2 8" xfId="14800"/>
    <cellStyle name="Note 11 5 2 8 2" xfId="14801"/>
    <cellStyle name="Note 11 5 3" xfId="14802"/>
    <cellStyle name="Note 11 5 3 2" xfId="14803"/>
    <cellStyle name="Note 11 5 3 2 2" xfId="14804"/>
    <cellStyle name="Note 11 5 3 2 2 2" xfId="14805"/>
    <cellStyle name="Note 11 5 3 2 3" xfId="14806"/>
    <cellStyle name="Note 11 5 3 2 4" xfId="14807"/>
    <cellStyle name="Note 11 5 3 3" xfId="14808"/>
    <cellStyle name="Note 11 5 3 3 2" xfId="14809"/>
    <cellStyle name="Note 11 5 3 3 2 2" xfId="14810"/>
    <cellStyle name="Note 11 5 3 3 2 2 2" xfId="14811"/>
    <cellStyle name="Note 11 5 3 3 2 3" xfId="14812"/>
    <cellStyle name="Note 11 5 3 3 2 3 2" xfId="14813"/>
    <cellStyle name="Note 11 5 3 3 3" xfId="14814"/>
    <cellStyle name="Note 11 5 3 3 3 2" xfId="14815"/>
    <cellStyle name="Note 11 5 3 3 3 2 2" xfId="14816"/>
    <cellStyle name="Note 11 5 3 3 3 3" xfId="14817"/>
    <cellStyle name="Note 11 5 3 3 3 3 2" xfId="14818"/>
    <cellStyle name="Note 11 5 3 3 4" xfId="14819"/>
    <cellStyle name="Note 11 5 3 3 4 2" xfId="14820"/>
    <cellStyle name="Note 11 5 3 4" xfId="14821"/>
    <cellStyle name="Note 11 5 3 4 2" xfId="14822"/>
    <cellStyle name="Note 11 5 3 5" xfId="14823"/>
    <cellStyle name="Note 11 5 3 6" xfId="14824"/>
    <cellStyle name="Note 11 5 4" xfId="14825"/>
    <cellStyle name="Note 11 5 4 2" xfId="14826"/>
    <cellStyle name="Note 11 5 4 2 2" xfId="14827"/>
    <cellStyle name="Note 11 5 4 3" xfId="14828"/>
    <cellStyle name="Note 11 5 4 4" xfId="14829"/>
    <cellStyle name="Note 11 5 5" xfId="14830"/>
    <cellStyle name="Note 11 5 5 2" xfId="14831"/>
    <cellStyle name="Note 11 5 5 2 2" xfId="14832"/>
    <cellStyle name="Note 11 5 5 2 2 2" xfId="14833"/>
    <cellStyle name="Note 11 5 5 2 3" xfId="14834"/>
    <cellStyle name="Note 11 5 5 2 3 2" xfId="14835"/>
    <cellStyle name="Note 11 5 5 3" xfId="14836"/>
    <cellStyle name="Note 11 5 5 3 2" xfId="14837"/>
    <cellStyle name="Note 11 5 5 3 2 2" xfId="14838"/>
    <cellStyle name="Note 11 5 5 3 3" xfId="14839"/>
    <cellStyle name="Note 11 5 5 3 3 2" xfId="14840"/>
    <cellStyle name="Note 11 5 5 4" xfId="14841"/>
    <cellStyle name="Note 11 5 5 4 2" xfId="14842"/>
    <cellStyle name="Note 11 5 6" xfId="14843"/>
    <cellStyle name="Note 11 5 7" xfId="14844"/>
    <cellStyle name="Note 11 6" xfId="14845"/>
    <cellStyle name="Note 11 6 2" xfId="14846"/>
    <cellStyle name="Note 11 6 2 2" xfId="14847"/>
    <cellStyle name="Note 11 6 2 2 2" xfId="14848"/>
    <cellStyle name="Note 11 6 2 2 2 2" xfId="14849"/>
    <cellStyle name="Note 11 6 2 2 3" xfId="14850"/>
    <cellStyle name="Note 11 6 2 2 3 2" xfId="14851"/>
    <cellStyle name="Note 11 6 2 2 4" xfId="14852"/>
    <cellStyle name="Note 11 6 2 2 5" xfId="14853"/>
    <cellStyle name="Note 11 6 2 3" xfId="14854"/>
    <cellStyle name="Note 11 6 2 3 2" xfId="14855"/>
    <cellStyle name="Note 11 6 2 3 3" xfId="14856"/>
    <cellStyle name="Note 11 6 2 4" xfId="14857"/>
    <cellStyle name="Note 11 6 2 4 2" xfId="14858"/>
    <cellStyle name="Note 11 6 2 4 2 2" xfId="14859"/>
    <cellStyle name="Note 11 6 2 4 2 2 2" xfId="14860"/>
    <cellStyle name="Note 11 6 2 4 2 3" xfId="14861"/>
    <cellStyle name="Note 11 6 2 4 2 3 2" xfId="14862"/>
    <cellStyle name="Note 11 6 2 4 3" xfId="14863"/>
    <cellStyle name="Note 11 6 2 4 3 2" xfId="14864"/>
    <cellStyle name="Note 11 6 2 4 3 2 2" xfId="14865"/>
    <cellStyle name="Note 11 6 2 4 3 3" xfId="14866"/>
    <cellStyle name="Note 11 6 2 4 3 3 2" xfId="14867"/>
    <cellStyle name="Note 11 6 2 4 4" xfId="14868"/>
    <cellStyle name="Note 11 6 2 4 4 2" xfId="14869"/>
    <cellStyle name="Note 11 6 2 5" xfId="14870"/>
    <cellStyle name="Note 11 6 2 6" xfId="14871"/>
    <cellStyle name="Note 11 6 2 6 2" xfId="14872"/>
    <cellStyle name="Note 11 6 2 6 2 2" xfId="14873"/>
    <cellStyle name="Note 11 6 2 6 3" xfId="14874"/>
    <cellStyle name="Note 11 6 2 6 3 2" xfId="14875"/>
    <cellStyle name="Note 11 6 2 7" xfId="14876"/>
    <cellStyle name="Note 11 6 2 7 2" xfId="14877"/>
    <cellStyle name="Note 11 6 2 7 2 2" xfId="14878"/>
    <cellStyle name="Note 11 6 2 7 3" xfId="14879"/>
    <cellStyle name="Note 11 6 2 7 3 2" xfId="14880"/>
    <cellStyle name="Note 11 6 2 8" xfId="14881"/>
    <cellStyle name="Note 11 6 2 8 2" xfId="14882"/>
    <cellStyle name="Note 11 6 3" xfId="14883"/>
    <cellStyle name="Note 11 6 3 2" xfId="14884"/>
    <cellStyle name="Note 11 6 3 2 2" xfId="14885"/>
    <cellStyle name="Note 11 6 3 2 2 2" xfId="14886"/>
    <cellStyle name="Note 11 6 3 2 3" xfId="14887"/>
    <cellStyle name="Note 11 6 3 2 4" xfId="14888"/>
    <cellStyle name="Note 11 6 3 3" xfId="14889"/>
    <cellStyle name="Note 11 6 3 3 2" xfId="14890"/>
    <cellStyle name="Note 11 6 3 3 2 2" xfId="14891"/>
    <cellStyle name="Note 11 6 3 3 2 2 2" xfId="14892"/>
    <cellStyle name="Note 11 6 3 3 2 3" xfId="14893"/>
    <cellStyle name="Note 11 6 3 3 2 3 2" xfId="14894"/>
    <cellStyle name="Note 11 6 3 3 3" xfId="14895"/>
    <cellStyle name="Note 11 6 3 3 3 2" xfId="14896"/>
    <cellStyle name="Note 11 6 3 3 3 2 2" xfId="14897"/>
    <cellStyle name="Note 11 6 3 3 3 3" xfId="14898"/>
    <cellStyle name="Note 11 6 3 3 3 3 2" xfId="14899"/>
    <cellStyle name="Note 11 6 3 3 4" xfId="14900"/>
    <cellStyle name="Note 11 6 3 3 4 2" xfId="14901"/>
    <cellStyle name="Note 11 6 3 4" xfId="14902"/>
    <cellStyle name="Note 11 6 3 4 2" xfId="14903"/>
    <cellStyle name="Note 11 6 3 5" xfId="14904"/>
    <cellStyle name="Note 11 6 3 6" xfId="14905"/>
    <cellStyle name="Note 11 6 4" xfId="14906"/>
    <cellStyle name="Note 11 6 4 2" xfId="14907"/>
    <cellStyle name="Note 11 6 4 2 2" xfId="14908"/>
    <cellStyle name="Note 11 6 4 3" xfId="14909"/>
    <cellStyle name="Note 11 6 4 4" xfId="14910"/>
    <cellStyle name="Note 11 6 5" xfId="14911"/>
    <cellStyle name="Note 11 6 5 2" xfId="14912"/>
    <cellStyle name="Note 11 6 5 2 2" xfId="14913"/>
    <cellStyle name="Note 11 6 5 2 2 2" xfId="14914"/>
    <cellStyle name="Note 11 6 5 2 3" xfId="14915"/>
    <cellStyle name="Note 11 6 5 2 3 2" xfId="14916"/>
    <cellStyle name="Note 11 6 5 3" xfId="14917"/>
    <cellStyle name="Note 11 6 5 3 2" xfId="14918"/>
    <cellStyle name="Note 11 6 5 3 2 2" xfId="14919"/>
    <cellStyle name="Note 11 6 5 3 3" xfId="14920"/>
    <cellStyle name="Note 11 6 5 3 3 2" xfId="14921"/>
    <cellStyle name="Note 11 6 5 4" xfId="14922"/>
    <cellStyle name="Note 11 6 5 4 2" xfId="14923"/>
    <cellStyle name="Note 11 6 6" xfId="14924"/>
    <cellStyle name="Note 11 6 7" xfId="14925"/>
    <cellStyle name="Note 12 2" xfId="14926"/>
    <cellStyle name="Note 12 2 2" xfId="14927"/>
    <cellStyle name="Note 12 2 2 2" xfId="14928"/>
    <cellStyle name="Note 12 2 2 2 2" xfId="14929"/>
    <cellStyle name="Note 12 2 2 2 2 2" xfId="14930"/>
    <cellStyle name="Note 12 2 2 2 3" xfId="14931"/>
    <cellStyle name="Note 12 2 2 2 3 2" xfId="14932"/>
    <cellStyle name="Note 12 2 2 2 4" xfId="14933"/>
    <cellStyle name="Note 12 2 2 2 5" xfId="14934"/>
    <cellStyle name="Note 12 2 2 3" xfId="14935"/>
    <cellStyle name="Note 12 2 2 3 2" xfId="14936"/>
    <cellStyle name="Note 12 2 2 3 3" xfId="14937"/>
    <cellStyle name="Note 12 2 2 4" xfId="14938"/>
    <cellStyle name="Note 12 2 2 4 2" xfId="14939"/>
    <cellStyle name="Note 12 2 2 4 2 2" xfId="14940"/>
    <cellStyle name="Note 12 2 2 4 2 2 2" xfId="14941"/>
    <cellStyle name="Note 12 2 2 4 2 3" xfId="14942"/>
    <cellStyle name="Note 12 2 2 4 2 3 2" xfId="14943"/>
    <cellStyle name="Note 12 2 2 4 3" xfId="14944"/>
    <cellStyle name="Note 12 2 2 4 3 2" xfId="14945"/>
    <cellStyle name="Note 12 2 2 4 3 2 2" xfId="14946"/>
    <cellStyle name="Note 12 2 2 4 3 3" xfId="14947"/>
    <cellStyle name="Note 12 2 2 4 3 3 2" xfId="14948"/>
    <cellStyle name="Note 12 2 2 4 4" xfId="14949"/>
    <cellStyle name="Note 12 2 2 4 4 2" xfId="14950"/>
    <cellStyle name="Note 12 2 2 5" xfId="14951"/>
    <cellStyle name="Note 12 2 2 6" xfId="14952"/>
    <cellStyle name="Note 12 2 2 6 2" xfId="14953"/>
    <cellStyle name="Note 12 2 2 6 2 2" xfId="14954"/>
    <cellStyle name="Note 12 2 2 6 3" xfId="14955"/>
    <cellStyle name="Note 12 2 2 6 3 2" xfId="14956"/>
    <cellStyle name="Note 12 2 2 7" xfId="14957"/>
    <cellStyle name="Note 12 2 2 7 2" xfId="14958"/>
    <cellStyle name="Note 12 2 2 7 2 2" xfId="14959"/>
    <cellStyle name="Note 12 2 2 7 3" xfId="14960"/>
    <cellStyle name="Note 12 2 2 7 3 2" xfId="14961"/>
    <cellStyle name="Note 12 2 2 8" xfId="14962"/>
    <cellStyle name="Note 12 2 2 8 2" xfId="14963"/>
    <cellStyle name="Note 12 2 3" xfId="14964"/>
    <cellStyle name="Note 12 2 3 2" xfId="14965"/>
    <cellStyle name="Note 12 2 3 2 2" xfId="14966"/>
    <cellStyle name="Note 12 2 3 2 2 2" xfId="14967"/>
    <cellStyle name="Note 12 2 3 2 3" xfId="14968"/>
    <cellStyle name="Note 12 2 3 2 4" xfId="14969"/>
    <cellStyle name="Note 12 2 3 3" xfId="14970"/>
    <cellStyle name="Note 12 2 3 3 2" xfId="14971"/>
    <cellStyle name="Note 12 2 3 3 2 2" xfId="14972"/>
    <cellStyle name="Note 12 2 3 3 2 2 2" xfId="14973"/>
    <cellStyle name="Note 12 2 3 3 2 3" xfId="14974"/>
    <cellStyle name="Note 12 2 3 3 2 3 2" xfId="14975"/>
    <cellStyle name="Note 12 2 3 3 3" xfId="14976"/>
    <cellStyle name="Note 12 2 3 3 3 2" xfId="14977"/>
    <cellStyle name="Note 12 2 3 3 3 2 2" xfId="14978"/>
    <cellStyle name="Note 12 2 3 3 3 3" xfId="14979"/>
    <cellStyle name="Note 12 2 3 3 3 3 2" xfId="14980"/>
    <cellStyle name="Note 12 2 3 3 4" xfId="14981"/>
    <cellStyle name="Note 12 2 3 3 4 2" xfId="14982"/>
    <cellStyle name="Note 12 2 3 4" xfId="14983"/>
    <cellStyle name="Note 12 2 3 4 2" xfId="14984"/>
    <cellStyle name="Note 12 2 3 5" xfId="14985"/>
    <cellStyle name="Note 12 2 3 6" xfId="14986"/>
    <cellStyle name="Note 12 2 4" xfId="14987"/>
    <cellStyle name="Note 12 2 4 2" xfId="14988"/>
    <cellStyle name="Note 12 2 4 2 2" xfId="14989"/>
    <cellStyle name="Note 12 2 4 3" xfId="14990"/>
    <cellStyle name="Note 12 2 4 4" xfId="14991"/>
    <cellStyle name="Note 12 2 5" xfId="14992"/>
    <cellStyle name="Note 12 2 5 2" xfId="14993"/>
    <cellStyle name="Note 12 2 5 2 2" xfId="14994"/>
    <cellStyle name="Note 12 2 5 2 2 2" xfId="14995"/>
    <cellStyle name="Note 12 2 5 2 3" xfId="14996"/>
    <cellStyle name="Note 12 2 5 2 3 2" xfId="14997"/>
    <cellStyle name="Note 12 2 5 3" xfId="14998"/>
    <cellStyle name="Note 12 2 5 3 2" xfId="14999"/>
    <cellStyle name="Note 12 2 5 3 2 2" xfId="15000"/>
    <cellStyle name="Note 12 2 5 3 3" xfId="15001"/>
    <cellStyle name="Note 12 2 5 3 3 2" xfId="15002"/>
    <cellStyle name="Note 12 2 5 4" xfId="15003"/>
    <cellStyle name="Note 12 2 5 4 2" xfId="15004"/>
    <cellStyle name="Note 12 2 6" xfId="15005"/>
    <cellStyle name="Note 12 2 7" xfId="15006"/>
    <cellStyle name="Note 12 3" xfId="15007"/>
    <cellStyle name="Note 12 3 2" xfId="15008"/>
    <cellStyle name="Note 12 3 2 2" xfId="15009"/>
    <cellStyle name="Note 12 3 2 2 2" xfId="15010"/>
    <cellStyle name="Note 12 3 2 2 2 2" xfId="15011"/>
    <cellStyle name="Note 12 3 2 2 3" xfId="15012"/>
    <cellStyle name="Note 12 3 2 2 3 2" xfId="15013"/>
    <cellStyle name="Note 12 3 2 2 4" xfId="15014"/>
    <cellStyle name="Note 12 3 2 2 5" xfId="15015"/>
    <cellStyle name="Note 12 3 2 3" xfId="15016"/>
    <cellStyle name="Note 12 3 2 3 2" xfId="15017"/>
    <cellStyle name="Note 12 3 2 3 3" xfId="15018"/>
    <cellStyle name="Note 12 3 2 4" xfId="15019"/>
    <cellStyle name="Note 12 3 2 4 2" xfId="15020"/>
    <cellStyle name="Note 12 3 2 4 2 2" xfId="15021"/>
    <cellStyle name="Note 12 3 2 4 2 2 2" xfId="15022"/>
    <cellStyle name="Note 12 3 2 4 2 3" xfId="15023"/>
    <cellStyle name="Note 12 3 2 4 2 3 2" xfId="15024"/>
    <cellStyle name="Note 12 3 2 4 3" xfId="15025"/>
    <cellStyle name="Note 12 3 2 4 3 2" xfId="15026"/>
    <cellStyle name="Note 12 3 2 4 3 2 2" xfId="15027"/>
    <cellStyle name="Note 12 3 2 4 3 3" xfId="15028"/>
    <cellStyle name="Note 12 3 2 4 3 3 2" xfId="15029"/>
    <cellStyle name="Note 12 3 2 4 4" xfId="15030"/>
    <cellStyle name="Note 12 3 2 4 4 2" xfId="15031"/>
    <cellStyle name="Note 12 3 2 5" xfId="15032"/>
    <cellStyle name="Note 12 3 2 6" xfId="15033"/>
    <cellStyle name="Note 12 3 2 6 2" xfId="15034"/>
    <cellStyle name="Note 12 3 2 6 2 2" xfId="15035"/>
    <cellStyle name="Note 12 3 2 6 3" xfId="15036"/>
    <cellStyle name="Note 12 3 2 6 3 2" xfId="15037"/>
    <cellStyle name="Note 12 3 2 7" xfId="15038"/>
    <cellStyle name="Note 12 3 2 7 2" xfId="15039"/>
    <cellStyle name="Note 12 3 2 7 2 2" xfId="15040"/>
    <cellStyle name="Note 12 3 2 7 3" xfId="15041"/>
    <cellStyle name="Note 12 3 2 7 3 2" xfId="15042"/>
    <cellStyle name="Note 12 3 2 8" xfId="15043"/>
    <cellStyle name="Note 12 3 2 8 2" xfId="15044"/>
    <cellStyle name="Note 12 3 3" xfId="15045"/>
    <cellStyle name="Note 12 3 3 2" xfId="15046"/>
    <cellStyle name="Note 12 3 3 2 2" xfId="15047"/>
    <cellStyle name="Note 12 3 3 2 2 2" xfId="15048"/>
    <cellStyle name="Note 12 3 3 2 3" xfId="15049"/>
    <cellStyle name="Note 12 3 3 2 4" xfId="15050"/>
    <cellStyle name="Note 12 3 3 3" xfId="15051"/>
    <cellStyle name="Note 12 3 3 3 2" xfId="15052"/>
    <cellStyle name="Note 12 3 3 3 2 2" xfId="15053"/>
    <cellStyle name="Note 12 3 3 3 2 2 2" xfId="15054"/>
    <cellStyle name="Note 12 3 3 3 2 3" xfId="15055"/>
    <cellStyle name="Note 12 3 3 3 2 3 2" xfId="15056"/>
    <cellStyle name="Note 12 3 3 3 3" xfId="15057"/>
    <cellStyle name="Note 12 3 3 3 3 2" xfId="15058"/>
    <cellStyle name="Note 12 3 3 3 3 2 2" xfId="15059"/>
    <cellStyle name="Note 12 3 3 3 3 3" xfId="15060"/>
    <cellStyle name="Note 12 3 3 3 3 3 2" xfId="15061"/>
    <cellStyle name="Note 12 3 3 3 4" xfId="15062"/>
    <cellStyle name="Note 12 3 3 3 4 2" xfId="15063"/>
    <cellStyle name="Note 12 3 3 4" xfId="15064"/>
    <cellStyle name="Note 12 3 3 4 2" xfId="15065"/>
    <cellStyle name="Note 12 3 3 5" xfId="15066"/>
    <cellStyle name="Note 12 3 3 6" xfId="15067"/>
    <cellStyle name="Note 12 3 4" xfId="15068"/>
    <cellStyle name="Note 12 3 4 2" xfId="15069"/>
    <cellStyle name="Note 12 3 4 2 2" xfId="15070"/>
    <cellStyle name="Note 12 3 4 3" xfId="15071"/>
    <cellStyle name="Note 12 3 4 4" xfId="15072"/>
    <cellStyle name="Note 12 3 5" xfId="15073"/>
    <cellStyle name="Note 12 3 5 2" xfId="15074"/>
    <cellStyle name="Note 12 3 5 2 2" xfId="15075"/>
    <cellStyle name="Note 12 3 5 2 2 2" xfId="15076"/>
    <cellStyle name="Note 12 3 5 2 3" xfId="15077"/>
    <cellStyle name="Note 12 3 5 2 3 2" xfId="15078"/>
    <cellStyle name="Note 12 3 5 3" xfId="15079"/>
    <cellStyle name="Note 12 3 5 3 2" xfId="15080"/>
    <cellStyle name="Note 12 3 5 3 2 2" xfId="15081"/>
    <cellStyle name="Note 12 3 5 3 3" xfId="15082"/>
    <cellStyle name="Note 12 3 5 3 3 2" xfId="15083"/>
    <cellStyle name="Note 12 3 5 4" xfId="15084"/>
    <cellStyle name="Note 12 3 5 4 2" xfId="15085"/>
    <cellStyle name="Note 12 3 6" xfId="15086"/>
    <cellStyle name="Note 12 3 7" xfId="15087"/>
    <cellStyle name="Note 12 4" xfId="15088"/>
    <cellStyle name="Note 12 4 2" xfId="15089"/>
    <cellStyle name="Note 12 4 2 2" xfId="15090"/>
    <cellStyle name="Note 12 4 2 2 2" xfId="15091"/>
    <cellStyle name="Note 12 4 2 2 2 2" xfId="15092"/>
    <cellStyle name="Note 12 4 2 2 3" xfId="15093"/>
    <cellStyle name="Note 12 4 2 2 3 2" xfId="15094"/>
    <cellStyle name="Note 12 4 2 2 4" xfId="15095"/>
    <cellStyle name="Note 12 4 2 2 5" xfId="15096"/>
    <cellStyle name="Note 12 4 2 3" xfId="15097"/>
    <cellStyle name="Note 12 4 2 3 2" xfId="15098"/>
    <cellStyle name="Note 12 4 2 3 3" xfId="15099"/>
    <cellStyle name="Note 12 4 2 4" xfId="15100"/>
    <cellStyle name="Note 12 4 2 4 2" xfId="15101"/>
    <cellStyle name="Note 12 4 2 4 2 2" xfId="15102"/>
    <cellStyle name="Note 12 4 2 4 2 2 2" xfId="15103"/>
    <cellStyle name="Note 12 4 2 4 2 3" xfId="15104"/>
    <cellStyle name="Note 12 4 2 4 2 3 2" xfId="15105"/>
    <cellStyle name="Note 12 4 2 4 3" xfId="15106"/>
    <cellStyle name="Note 12 4 2 4 3 2" xfId="15107"/>
    <cellStyle name="Note 12 4 2 4 3 2 2" xfId="15108"/>
    <cellStyle name="Note 12 4 2 4 3 3" xfId="15109"/>
    <cellStyle name="Note 12 4 2 4 3 3 2" xfId="15110"/>
    <cellStyle name="Note 12 4 2 4 4" xfId="15111"/>
    <cellStyle name="Note 12 4 2 4 4 2" xfId="15112"/>
    <cellStyle name="Note 12 4 2 5" xfId="15113"/>
    <cellStyle name="Note 12 4 2 6" xfId="15114"/>
    <cellStyle name="Note 12 4 2 6 2" xfId="15115"/>
    <cellStyle name="Note 12 4 2 6 2 2" xfId="15116"/>
    <cellStyle name="Note 12 4 2 6 3" xfId="15117"/>
    <cellStyle name="Note 12 4 2 6 3 2" xfId="15118"/>
    <cellStyle name="Note 12 4 2 7" xfId="15119"/>
    <cellStyle name="Note 12 4 2 7 2" xfId="15120"/>
    <cellStyle name="Note 12 4 2 7 2 2" xfId="15121"/>
    <cellStyle name="Note 12 4 2 7 3" xfId="15122"/>
    <cellStyle name="Note 12 4 2 7 3 2" xfId="15123"/>
    <cellStyle name="Note 12 4 2 8" xfId="15124"/>
    <cellStyle name="Note 12 4 2 8 2" xfId="15125"/>
    <cellStyle name="Note 12 4 3" xfId="15126"/>
    <cellStyle name="Note 12 4 3 2" xfId="15127"/>
    <cellStyle name="Note 12 4 3 2 2" xfId="15128"/>
    <cellStyle name="Note 12 4 3 2 2 2" xfId="15129"/>
    <cellStyle name="Note 12 4 3 2 3" xfId="15130"/>
    <cellStyle name="Note 12 4 3 2 4" xfId="15131"/>
    <cellStyle name="Note 12 4 3 3" xfId="15132"/>
    <cellStyle name="Note 12 4 3 3 2" xfId="15133"/>
    <cellStyle name="Note 12 4 3 3 2 2" xfId="15134"/>
    <cellStyle name="Note 12 4 3 3 2 2 2" xfId="15135"/>
    <cellStyle name="Note 12 4 3 3 2 3" xfId="15136"/>
    <cellStyle name="Note 12 4 3 3 2 3 2" xfId="15137"/>
    <cellStyle name="Note 12 4 3 3 3" xfId="15138"/>
    <cellStyle name="Note 12 4 3 3 3 2" xfId="15139"/>
    <cellStyle name="Note 12 4 3 3 3 2 2" xfId="15140"/>
    <cellStyle name="Note 12 4 3 3 3 3" xfId="15141"/>
    <cellStyle name="Note 12 4 3 3 3 3 2" xfId="15142"/>
    <cellStyle name="Note 12 4 3 3 4" xfId="15143"/>
    <cellStyle name="Note 12 4 3 3 4 2" xfId="15144"/>
    <cellStyle name="Note 12 4 3 4" xfId="15145"/>
    <cellStyle name="Note 12 4 3 4 2" xfId="15146"/>
    <cellStyle name="Note 12 4 3 5" xfId="15147"/>
    <cellStyle name="Note 12 4 3 6" xfId="15148"/>
    <cellStyle name="Note 12 4 4" xfId="15149"/>
    <cellStyle name="Note 12 4 4 2" xfId="15150"/>
    <cellStyle name="Note 12 4 4 2 2" xfId="15151"/>
    <cellStyle name="Note 12 4 4 3" xfId="15152"/>
    <cellStyle name="Note 12 4 4 4" xfId="15153"/>
    <cellStyle name="Note 12 4 5" xfId="15154"/>
    <cellStyle name="Note 12 4 5 2" xfId="15155"/>
    <cellStyle name="Note 12 4 5 2 2" xfId="15156"/>
    <cellStyle name="Note 12 4 5 2 2 2" xfId="15157"/>
    <cellStyle name="Note 12 4 5 2 3" xfId="15158"/>
    <cellStyle name="Note 12 4 5 2 3 2" xfId="15159"/>
    <cellStyle name="Note 12 4 5 3" xfId="15160"/>
    <cellStyle name="Note 12 4 5 3 2" xfId="15161"/>
    <cellStyle name="Note 12 4 5 3 2 2" xfId="15162"/>
    <cellStyle name="Note 12 4 5 3 3" xfId="15163"/>
    <cellStyle name="Note 12 4 5 3 3 2" xfId="15164"/>
    <cellStyle name="Note 12 4 5 4" xfId="15165"/>
    <cellStyle name="Note 12 4 5 4 2" xfId="15166"/>
    <cellStyle name="Note 12 4 6" xfId="15167"/>
    <cellStyle name="Note 12 4 7" xfId="15168"/>
    <cellStyle name="Note 12 5" xfId="15169"/>
    <cellStyle name="Note 12 5 2" xfId="15170"/>
    <cellStyle name="Note 12 5 2 2" xfId="15171"/>
    <cellStyle name="Note 12 5 2 2 2" xfId="15172"/>
    <cellStyle name="Note 12 5 2 2 2 2" xfId="15173"/>
    <cellStyle name="Note 12 5 2 2 3" xfId="15174"/>
    <cellStyle name="Note 12 5 2 2 3 2" xfId="15175"/>
    <cellStyle name="Note 12 5 2 2 4" xfId="15176"/>
    <cellStyle name="Note 12 5 2 2 5" xfId="15177"/>
    <cellStyle name="Note 12 5 2 3" xfId="15178"/>
    <cellStyle name="Note 12 5 2 3 2" xfId="15179"/>
    <cellStyle name="Note 12 5 2 3 3" xfId="15180"/>
    <cellStyle name="Note 12 5 2 4" xfId="15181"/>
    <cellStyle name="Note 12 5 2 4 2" xfId="15182"/>
    <cellStyle name="Note 12 5 2 4 2 2" xfId="15183"/>
    <cellStyle name="Note 12 5 2 4 2 2 2" xfId="15184"/>
    <cellStyle name="Note 12 5 2 4 2 3" xfId="15185"/>
    <cellStyle name="Note 12 5 2 4 2 3 2" xfId="15186"/>
    <cellStyle name="Note 12 5 2 4 3" xfId="15187"/>
    <cellStyle name="Note 12 5 2 4 3 2" xfId="15188"/>
    <cellStyle name="Note 12 5 2 4 3 2 2" xfId="15189"/>
    <cellStyle name="Note 12 5 2 4 3 3" xfId="15190"/>
    <cellStyle name="Note 12 5 2 4 3 3 2" xfId="15191"/>
    <cellStyle name="Note 12 5 2 4 4" xfId="15192"/>
    <cellStyle name="Note 12 5 2 4 4 2" xfId="15193"/>
    <cellStyle name="Note 12 5 2 5" xfId="15194"/>
    <cellStyle name="Note 12 5 2 6" xfId="15195"/>
    <cellStyle name="Note 12 5 2 6 2" xfId="15196"/>
    <cellStyle name="Note 12 5 2 6 2 2" xfId="15197"/>
    <cellStyle name="Note 12 5 2 6 3" xfId="15198"/>
    <cellStyle name="Note 12 5 2 6 3 2" xfId="15199"/>
    <cellStyle name="Note 12 5 2 7" xfId="15200"/>
    <cellStyle name="Note 12 5 2 7 2" xfId="15201"/>
    <cellStyle name="Note 12 5 2 7 2 2" xfId="15202"/>
    <cellStyle name="Note 12 5 2 7 3" xfId="15203"/>
    <cellStyle name="Note 12 5 2 7 3 2" xfId="15204"/>
    <cellStyle name="Note 12 5 2 8" xfId="15205"/>
    <cellStyle name="Note 12 5 2 8 2" xfId="15206"/>
    <cellStyle name="Note 12 5 3" xfId="15207"/>
    <cellStyle name="Note 12 5 3 2" xfId="15208"/>
    <cellStyle name="Note 12 5 3 2 2" xfId="15209"/>
    <cellStyle name="Note 12 5 3 2 2 2" xfId="15210"/>
    <cellStyle name="Note 12 5 3 2 3" xfId="15211"/>
    <cellStyle name="Note 12 5 3 2 4" xfId="15212"/>
    <cellStyle name="Note 12 5 3 3" xfId="15213"/>
    <cellStyle name="Note 12 5 3 3 2" xfId="15214"/>
    <cellStyle name="Note 12 5 3 3 2 2" xfId="15215"/>
    <cellStyle name="Note 12 5 3 3 2 2 2" xfId="15216"/>
    <cellStyle name="Note 12 5 3 3 2 3" xfId="15217"/>
    <cellStyle name="Note 12 5 3 3 2 3 2" xfId="15218"/>
    <cellStyle name="Note 12 5 3 3 3" xfId="15219"/>
    <cellStyle name="Note 12 5 3 3 3 2" xfId="15220"/>
    <cellStyle name="Note 12 5 3 3 3 2 2" xfId="15221"/>
    <cellStyle name="Note 12 5 3 3 3 3" xfId="15222"/>
    <cellStyle name="Note 12 5 3 3 3 3 2" xfId="15223"/>
    <cellStyle name="Note 12 5 3 3 4" xfId="15224"/>
    <cellStyle name="Note 12 5 3 3 4 2" xfId="15225"/>
    <cellStyle name="Note 12 5 3 4" xfId="15226"/>
    <cellStyle name="Note 12 5 3 4 2" xfId="15227"/>
    <cellStyle name="Note 12 5 3 5" xfId="15228"/>
    <cellStyle name="Note 12 5 3 6" xfId="15229"/>
    <cellStyle name="Note 12 5 4" xfId="15230"/>
    <cellStyle name="Note 12 5 4 2" xfId="15231"/>
    <cellStyle name="Note 12 5 4 2 2" xfId="15232"/>
    <cellStyle name="Note 12 5 4 3" xfId="15233"/>
    <cellStyle name="Note 12 5 4 4" xfId="15234"/>
    <cellStyle name="Note 12 5 5" xfId="15235"/>
    <cellStyle name="Note 12 5 5 2" xfId="15236"/>
    <cellStyle name="Note 12 5 5 2 2" xfId="15237"/>
    <cellStyle name="Note 12 5 5 2 2 2" xfId="15238"/>
    <cellStyle name="Note 12 5 5 2 3" xfId="15239"/>
    <cellStyle name="Note 12 5 5 2 3 2" xfId="15240"/>
    <cellStyle name="Note 12 5 5 3" xfId="15241"/>
    <cellStyle name="Note 12 5 5 3 2" xfId="15242"/>
    <cellStyle name="Note 12 5 5 3 2 2" xfId="15243"/>
    <cellStyle name="Note 12 5 5 3 3" xfId="15244"/>
    <cellStyle name="Note 12 5 5 3 3 2" xfId="15245"/>
    <cellStyle name="Note 12 5 5 4" xfId="15246"/>
    <cellStyle name="Note 12 5 5 4 2" xfId="15247"/>
    <cellStyle name="Note 12 5 6" xfId="15248"/>
    <cellStyle name="Note 12 5 7" xfId="15249"/>
    <cellStyle name="Note 13 2" xfId="15250"/>
    <cellStyle name="Note 13 2 2" xfId="15251"/>
    <cellStyle name="Note 13 2 2 2" xfId="15252"/>
    <cellStyle name="Note 13 2 2 2 2" xfId="15253"/>
    <cellStyle name="Note 13 2 2 2 2 2" xfId="15254"/>
    <cellStyle name="Note 13 2 2 2 3" xfId="15255"/>
    <cellStyle name="Note 13 2 2 2 3 2" xfId="15256"/>
    <cellStyle name="Note 13 2 2 2 4" xfId="15257"/>
    <cellStyle name="Note 13 2 2 2 5" xfId="15258"/>
    <cellStyle name="Note 13 2 2 3" xfId="15259"/>
    <cellStyle name="Note 13 2 2 3 2" xfId="15260"/>
    <cellStyle name="Note 13 2 2 3 3" xfId="15261"/>
    <cellStyle name="Note 13 2 2 4" xfId="15262"/>
    <cellStyle name="Note 13 2 2 4 2" xfId="15263"/>
    <cellStyle name="Note 13 2 2 4 2 2" xfId="15264"/>
    <cellStyle name="Note 13 2 2 4 2 2 2" xfId="15265"/>
    <cellStyle name="Note 13 2 2 4 2 3" xfId="15266"/>
    <cellStyle name="Note 13 2 2 4 2 3 2" xfId="15267"/>
    <cellStyle name="Note 13 2 2 4 3" xfId="15268"/>
    <cellStyle name="Note 13 2 2 4 3 2" xfId="15269"/>
    <cellStyle name="Note 13 2 2 4 3 2 2" xfId="15270"/>
    <cellStyle name="Note 13 2 2 4 3 3" xfId="15271"/>
    <cellStyle name="Note 13 2 2 4 3 3 2" xfId="15272"/>
    <cellStyle name="Note 13 2 2 4 4" xfId="15273"/>
    <cellStyle name="Note 13 2 2 4 4 2" xfId="15274"/>
    <cellStyle name="Note 13 2 2 5" xfId="15275"/>
    <cellStyle name="Note 13 2 2 6" xfId="15276"/>
    <cellStyle name="Note 13 2 2 6 2" xfId="15277"/>
    <cellStyle name="Note 13 2 2 6 2 2" xfId="15278"/>
    <cellStyle name="Note 13 2 2 6 3" xfId="15279"/>
    <cellStyle name="Note 13 2 2 6 3 2" xfId="15280"/>
    <cellStyle name="Note 13 2 2 7" xfId="15281"/>
    <cellStyle name="Note 13 2 2 7 2" xfId="15282"/>
    <cellStyle name="Note 13 2 2 7 2 2" xfId="15283"/>
    <cellStyle name="Note 13 2 2 7 3" xfId="15284"/>
    <cellStyle name="Note 13 2 2 7 3 2" xfId="15285"/>
    <cellStyle name="Note 13 2 2 8" xfId="15286"/>
    <cellStyle name="Note 13 2 2 8 2" xfId="15287"/>
    <cellStyle name="Note 13 2 3" xfId="15288"/>
    <cellStyle name="Note 13 2 3 2" xfId="15289"/>
    <cellStyle name="Note 13 2 3 2 2" xfId="15290"/>
    <cellStyle name="Note 13 2 3 2 2 2" xfId="15291"/>
    <cellStyle name="Note 13 2 3 2 3" xfId="15292"/>
    <cellStyle name="Note 13 2 3 2 4" xfId="15293"/>
    <cellStyle name="Note 13 2 3 3" xfId="15294"/>
    <cellStyle name="Note 13 2 3 3 2" xfId="15295"/>
    <cellStyle name="Note 13 2 3 3 2 2" xfId="15296"/>
    <cellStyle name="Note 13 2 3 3 2 2 2" xfId="15297"/>
    <cellStyle name="Note 13 2 3 3 2 3" xfId="15298"/>
    <cellStyle name="Note 13 2 3 3 2 3 2" xfId="15299"/>
    <cellStyle name="Note 13 2 3 3 3" xfId="15300"/>
    <cellStyle name="Note 13 2 3 3 3 2" xfId="15301"/>
    <cellStyle name="Note 13 2 3 3 3 2 2" xfId="15302"/>
    <cellStyle name="Note 13 2 3 3 3 3" xfId="15303"/>
    <cellStyle name="Note 13 2 3 3 3 3 2" xfId="15304"/>
    <cellStyle name="Note 13 2 3 3 4" xfId="15305"/>
    <cellStyle name="Note 13 2 3 3 4 2" xfId="15306"/>
    <cellStyle name="Note 13 2 3 4" xfId="15307"/>
    <cellStyle name="Note 13 2 3 4 2" xfId="15308"/>
    <cellStyle name="Note 13 2 3 5" xfId="15309"/>
    <cellStyle name="Note 13 2 3 6" xfId="15310"/>
    <cellStyle name="Note 13 2 4" xfId="15311"/>
    <cellStyle name="Note 13 2 4 2" xfId="15312"/>
    <cellStyle name="Note 13 2 4 2 2" xfId="15313"/>
    <cellStyle name="Note 13 2 4 3" xfId="15314"/>
    <cellStyle name="Note 13 2 4 4" xfId="15315"/>
    <cellStyle name="Note 13 2 5" xfId="15316"/>
    <cellStyle name="Note 13 2 5 2" xfId="15317"/>
    <cellStyle name="Note 13 2 5 2 2" xfId="15318"/>
    <cellStyle name="Note 13 2 5 2 2 2" xfId="15319"/>
    <cellStyle name="Note 13 2 5 2 3" xfId="15320"/>
    <cellStyle name="Note 13 2 5 2 3 2" xfId="15321"/>
    <cellStyle name="Note 13 2 5 3" xfId="15322"/>
    <cellStyle name="Note 13 2 5 3 2" xfId="15323"/>
    <cellStyle name="Note 13 2 5 3 2 2" xfId="15324"/>
    <cellStyle name="Note 13 2 5 3 3" xfId="15325"/>
    <cellStyle name="Note 13 2 5 3 3 2" xfId="15326"/>
    <cellStyle name="Note 13 2 5 4" xfId="15327"/>
    <cellStyle name="Note 13 2 5 4 2" xfId="15328"/>
    <cellStyle name="Note 13 2 6" xfId="15329"/>
    <cellStyle name="Note 13 2 7" xfId="15330"/>
    <cellStyle name="Note 14 2" xfId="15331"/>
    <cellStyle name="Note 14 2 2" xfId="15332"/>
    <cellStyle name="Note 14 2 2 2" xfId="15333"/>
    <cellStyle name="Note 14 2 2 2 2" xfId="15334"/>
    <cellStyle name="Note 14 2 2 2 2 2" xfId="15335"/>
    <cellStyle name="Note 14 2 2 2 3" xfId="15336"/>
    <cellStyle name="Note 14 2 2 2 3 2" xfId="15337"/>
    <cellStyle name="Note 14 2 2 2 4" xfId="15338"/>
    <cellStyle name="Note 14 2 2 2 5" xfId="15339"/>
    <cellStyle name="Note 14 2 2 3" xfId="15340"/>
    <cellStyle name="Note 14 2 2 3 2" xfId="15341"/>
    <cellStyle name="Note 14 2 2 3 3" xfId="15342"/>
    <cellStyle name="Note 14 2 2 4" xfId="15343"/>
    <cellStyle name="Note 14 2 2 4 2" xfId="15344"/>
    <cellStyle name="Note 14 2 2 4 2 2" xfId="15345"/>
    <cellStyle name="Note 14 2 2 4 2 2 2" xfId="15346"/>
    <cellStyle name="Note 14 2 2 4 2 3" xfId="15347"/>
    <cellStyle name="Note 14 2 2 4 2 3 2" xfId="15348"/>
    <cellStyle name="Note 14 2 2 4 3" xfId="15349"/>
    <cellStyle name="Note 14 2 2 4 3 2" xfId="15350"/>
    <cellStyle name="Note 14 2 2 4 3 2 2" xfId="15351"/>
    <cellStyle name="Note 14 2 2 4 3 3" xfId="15352"/>
    <cellStyle name="Note 14 2 2 4 3 3 2" xfId="15353"/>
    <cellStyle name="Note 14 2 2 4 4" xfId="15354"/>
    <cellStyle name="Note 14 2 2 4 4 2" xfId="15355"/>
    <cellStyle name="Note 14 2 2 5" xfId="15356"/>
    <cellStyle name="Note 14 2 2 6" xfId="15357"/>
    <cellStyle name="Note 14 2 2 6 2" xfId="15358"/>
    <cellStyle name="Note 14 2 2 6 2 2" xfId="15359"/>
    <cellStyle name="Note 14 2 2 6 3" xfId="15360"/>
    <cellStyle name="Note 14 2 2 6 3 2" xfId="15361"/>
    <cellStyle name="Note 14 2 2 7" xfId="15362"/>
    <cellStyle name="Note 14 2 2 7 2" xfId="15363"/>
    <cellStyle name="Note 14 2 2 7 2 2" xfId="15364"/>
    <cellStyle name="Note 14 2 2 7 3" xfId="15365"/>
    <cellStyle name="Note 14 2 2 7 3 2" xfId="15366"/>
    <cellStyle name="Note 14 2 2 8" xfId="15367"/>
    <cellStyle name="Note 14 2 2 8 2" xfId="15368"/>
    <cellStyle name="Note 14 2 3" xfId="15369"/>
    <cellStyle name="Note 14 2 3 2" xfId="15370"/>
    <cellStyle name="Note 14 2 3 2 2" xfId="15371"/>
    <cellStyle name="Note 14 2 3 2 2 2" xfId="15372"/>
    <cellStyle name="Note 14 2 3 2 3" xfId="15373"/>
    <cellStyle name="Note 14 2 3 2 4" xfId="15374"/>
    <cellStyle name="Note 14 2 3 3" xfId="15375"/>
    <cellStyle name="Note 14 2 3 3 2" xfId="15376"/>
    <cellStyle name="Note 14 2 3 3 2 2" xfId="15377"/>
    <cellStyle name="Note 14 2 3 3 2 2 2" xfId="15378"/>
    <cellStyle name="Note 14 2 3 3 2 3" xfId="15379"/>
    <cellStyle name="Note 14 2 3 3 2 3 2" xfId="15380"/>
    <cellStyle name="Note 14 2 3 3 3" xfId="15381"/>
    <cellStyle name="Note 14 2 3 3 3 2" xfId="15382"/>
    <cellStyle name="Note 14 2 3 3 3 2 2" xfId="15383"/>
    <cellStyle name="Note 14 2 3 3 3 3" xfId="15384"/>
    <cellStyle name="Note 14 2 3 3 3 3 2" xfId="15385"/>
    <cellStyle name="Note 14 2 3 3 4" xfId="15386"/>
    <cellStyle name="Note 14 2 3 3 4 2" xfId="15387"/>
    <cellStyle name="Note 14 2 3 4" xfId="15388"/>
    <cellStyle name="Note 14 2 3 4 2" xfId="15389"/>
    <cellStyle name="Note 14 2 3 5" xfId="15390"/>
    <cellStyle name="Note 14 2 3 6" xfId="15391"/>
    <cellStyle name="Note 14 2 4" xfId="15392"/>
    <cellStyle name="Note 14 2 4 2" xfId="15393"/>
    <cellStyle name="Note 14 2 4 2 2" xfId="15394"/>
    <cellStyle name="Note 14 2 4 3" xfId="15395"/>
    <cellStyle name="Note 14 2 4 4" xfId="15396"/>
    <cellStyle name="Note 14 2 5" xfId="15397"/>
    <cellStyle name="Note 14 2 5 2" xfId="15398"/>
    <cellStyle name="Note 14 2 5 2 2" xfId="15399"/>
    <cellStyle name="Note 14 2 5 2 2 2" xfId="15400"/>
    <cellStyle name="Note 14 2 5 2 3" xfId="15401"/>
    <cellStyle name="Note 14 2 5 2 3 2" xfId="15402"/>
    <cellStyle name="Note 14 2 5 3" xfId="15403"/>
    <cellStyle name="Note 14 2 5 3 2" xfId="15404"/>
    <cellStyle name="Note 14 2 5 3 2 2" xfId="15405"/>
    <cellStyle name="Note 14 2 5 3 3" xfId="15406"/>
    <cellStyle name="Note 14 2 5 3 3 2" xfId="15407"/>
    <cellStyle name="Note 14 2 5 4" xfId="15408"/>
    <cellStyle name="Note 14 2 5 4 2" xfId="15409"/>
    <cellStyle name="Note 14 2 6" xfId="15410"/>
    <cellStyle name="Note 14 2 7" xfId="15411"/>
    <cellStyle name="Note 15 2" xfId="15412"/>
    <cellStyle name="Note 15 2 2" xfId="15413"/>
    <cellStyle name="Note 15 2 2 2" xfId="15414"/>
    <cellStyle name="Note 15 2 2 2 2" xfId="15415"/>
    <cellStyle name="Note 15 2 2 2 2 2" xfId="15416"/>
    <cellStyle name="Note 15 2 2 2 3" xfId="15417"/>
    <cellStyle name="Note 15 2 2 2 3 2" xfId="15418"/>
    <cellStyle name="Note 15 2 2 2 4" xfId="15419"/>
    <cellStyle name="Note 15 2 2 2 5" xfId="15420"/>
    <cellStyle name="Note 15 2 2 3" xfId="15421"/>
    <cellStyle name="Note 15 2 2 3 2" xfId="15422"/>
    <cellStyle name="Note 15 2 2 3 3" xfId="15423"/>
    <cellStyle name="Note 15 2 2 4" xfId="15424"/>
    <cellStyle name="Note 15 2 2 4 2" xfId="15425"/>
    <cellStyle name="Note 15 2 2 4 2 2" xfId="15426"/>
    <cellStyle name="Note 15 2 2 4 2 2 2" xfId="15427"/>
    <cellStyle name="Note 15 2 2 4 2 3" xfId="15428"/>
    <cellStyle name="Note 15 2 2 4 2 3 2" xfId="15429"/>
    <cellStyle name="Note 15 2 2 4 3" xfId="15430"/>
    <cellStyle name="Note 15 2 2 4 3 2" xfId="15431"/>
    <cellStyle name="Note 15 2 2 4 3 2 2" xfId="15432"/>
    <cellStyle name="Note 15 2 2 4 3 3" xfId="15433"/>
    <cellStyle name="Note 15 2 2 4 3 3 2" xfId="15434"/>
    <cellStyle name="Note 15 2 2 4 4" xfId="15435"/>
    <cellStyle name="Note 15 2 2 4 4 2" xfId="15436"/>
    <cellStyle name="Note 15 2 2 5" xfId="15437"/>
    <cellStyle name="Note 15 2 2 6" xfId="15438"/>
    <cellStyle name="Note 15 2 2 6 2" xfId="15439"/>
    <cellStyle name="Note 15 2 2 6 2 2" xfId="15440"/>
    <cellStyle name="Note 15 2 2 6 3" xfId="15441"/>
    <cellStyle name="Note 15 2 2 6 3 2" xfId="15442"/>
    <cellStyle name="Note 15 2 2 7" xfId="15443"/>
    <cellStyle name="Note 15 2 2 7 2" xfId="15444"/>
    <cellStyle name="Note 15 2 2 7 2 2" xfId="15445"/>
    <cellStyle name="Note 15 2 2 7 3" xfId="15446"/>
    <cellStyle name="Note 15 2 2 7 3 2" xfId="15447"/>
    <cellStyle name="Note 15 2 2 8" xfId="15448"/>
    <cellStyle name="Note 15 2 2 8 2" xfId="15449"/>
    <cellStyle name="Note 15 2 3" xfId="15450"/>
    <cellStyle name="Note 15 2 3 2" xfId="15451"/>
    <cellStyle name="Note 15 2 3 2 2" xfId="15452"/>
    <cellStyle name="Note 15 2 3 2 2 2" xfId="15453"/>
    <cellStyle name="Note 15 2 3 2 3" xfId="15454"/>
    <cellStyle name="Note 15 2 3 2 4" xfId="15455"/>
    <cellStyle name="Note 15 2 3 3" xfId="15456"/>
    <cellStyle name="Note 15 2 3 3 2" xfId="15457"/>
    <cellStyle name="Note 15 2 3 3 2 2" xfId="15458"/>
    <cellStyle name="Note 15 2 3 3 2 2 2" xfId="15459"/>
    <cellStyle name="Note 15 2 3 3 2 3" xfId="15460"/>
    <cellStyle name="Note 15 2 3 3 2 3 2" xfId="15461"/>
    <cellStyle name="Note 15 2 3 3 3" xfId="15462"/>
    <cellStyle name="Note 15 2 3 3 3 2" xfId="15463"/>
    <cellStyle name="Note 15 2 3 3 3 2 2" xfId="15464"/>
    <cellStyle name="Note 15 2 3 3 3 3" xfId="15465"/>
    <cellStyle name="Note 15 2 3 3 3 3 2" xfId="15466"/>
    <cellStyle name="Note 15 2 3 3 4" xfId="15467"/>
    <cellStyle name="Note 15 2 3 3 4 2" xfId="15468"/>
    <cellStyle name="Note 15 2 3 4" xfId="15469"/>
    <cellStyle name="Note 15 2 3 4 2" xfId="15470"/>
    <cellStyle name="Note 15 2 3 5" xfId="15471"/>
    <cellStyle name="Note 15 2 3 6" xfId="15472"/>
    <cellStyle name="Note 15 2 4" xfId="15473"/>
    <cellStyle name="Note 15 2 4 2" xfId="15474"/>
    <cellStyle name="Note 15 2 4 2 2" xfId="15475"/>
    <cellStyle name="Note 15 2 4 3" xfId="15476"/>
    <cellStyle name="Note 15 2 4 4" xfId="15477"/>
    <cellStyle name="Note 15 2 5" xfId="15478"/>
    <cellStyle name="Note 15 2 5 2" xfId="15479"/>
    <cellStyle name="Note 15 2 5 2 2" xfId="15480"/>
    <cellStyle name="Note 15 2 5 2 2 2" xfId="15481"/>
    <cellStyle name="Note 15 2 5 2 3" xfId="15482"/>
    <cellStyle name="Note 15 2 5 2 3 2" xfId="15483"/>
    <cellStyle name="Note 15 2 5 3" xfId="15484"/>
    <cellStyle name="Note 15 2 5 3 2" xfId="15485"/>
    <cellStyle name="Note 15 2 5 3 2 2" xfId="15486"/>
    <cellStyle name="Note 15 2 5 3 3" xfId="15487"/>
    <cellStyle name="Note 15 2 5 3 3 2" xfId="15488"/>
    <cellStyle name="Note 15 2 5 4" xfId="15489"/>
    <cellStyle name="Note 15 2 5 4 2" xfId="15490"/>
    <cellStyle name="Note 15 2 6" xfId="15491"/>
    <cellStyle name="Note 15 2 7" xfId="15492"/>
    <cellStyle name="Note 2" xfId="15493"/>
    <cellStyle name="Note 2 10" xfId="15494"/>
    <cellStyle name="Note 2 11" xfId="15495"/>
    <cellStyle name="Note 2 2" xfId="15496"/>
    <cellStyle name="Note 2 2 2" xfId="15497"/>
    <cellStyle name="Note 2 2 2 2" xfId="15498"/>
    <cellStyle name="Note 2 2 2 2 2" xfId="15499"/>
    <cellStyle name="Note 2 2 2 2 2 2" xfId="15500"/>
    <cellStyle name="Note 2 2 2 2 3" xfId="15501"/>
    <cellStyle name="Note 2 2 2 2 3 2" xfId="15502"/>
    <cellStyle name="Note 2 2 2 2 4" xfId="15503"/>
    <cellStyle name="Note 2 2 2 2 5" xfId="15504"/>
    <cellStyle name="Note 2 2 2 3" xfId="15505"/>
    <cellStyle name="Note 2 2 2 3 2" xfId="15506"/>
    <cellStyle name="Note 2 2 2 3 3" xfId="15507"/>
    <cellStyle name="Note 2 2 2 4" xfId="15508"/>
    <cellStyle name="Note 2 2 2 4 2" xfId="15509"/>
    <cellStyle name="Note 2 2 2 4 2 2" xfId="15510"/>
    <cellStyle name="Note 2 2 2 4 2 2 2" xfId="15511"/>
    <cellStyle name="Note 2 2 2 4 2 3" xfId="15512"/>
    <cellStyle name="Note 2 2 2 4 2 3 2" xfId="15513"/>
    <cellStyle name="Note 2 2 2 4 3" xfId="15514"/>
    <cellStyle name="Note 2 2 2 4 3 2" xfId="15515"/>
    <cellStyle name="Note 2 2 2 4 3 2 2" xfId="15516"/>
    <cellStyle name="Note 2 2 2 4 3 3" xfId="15517"/>
    <cellStyle name="Note 2 2 2 4 3 3 2" xfId="15518"/>
    <cellStyle name="Note 2 2 2 4 4" xfId="15519"/>
    <cellStyle name="Note 2 2 2 4 4 2" xfId="15520"/>
    <cellStyle name="Note 2 2 2 5" xfId="15521"/>
    <cellStyle name="Note 2 2 2 6" xfId="15522"/>
    <cellStyle name="Note 2 2 2 6 2" xfId="15523"/>
    <cellStyle name="Note 2 2 2 6 2 2" xfId="15524"/>
    <cellStyle name="Note 2 2 2 6 3" xfId="15525"/>
    <cellStyle name="Note 2 2 2 6 3 2" xfId="15526"/>
    <cellStyle name="Note 2 2 2 7" xfId="15527"/>
    <cellStyle name="Note 2 2 2 7 2" xfId="15528"/>
    <cellStyle name="Note 2 2 2 7 2 2" xfId="15529"/>
    <cellStyle name="Note 2 2 2 7 3" xfId="15530"/>
    <cellStyle name="Note 2 2 2 7 3 2" xfId="15531"/>
    <cellStyle name="Note 2 2 2 8" xfId="15532"/>
    <cellStyle name="Note 2 2 2 8 2" xfId="15533"/>
    <cellStyle name="Note 2 2 3" xfId="15534"/>
    <cellStyle name="Note 2 2 3 2" xfId="15535"/>
    <cellStyle name="Note 2 2 3 2 2" xfId="15536"/>
    <cellStyle name="Note 2 2 3 2 2 2" xfId="15537"/>
    <cellStyle name="Note 2 2 3 2 3" xfId="15538"/>
    <cellStyle name="Note 2 2 3 2 4" xfId="15539"/>
    <cellStyle name="Note 2 2 3 3" xfId="15540"/>
    <cellStyle name="Note 2 2 3 3 2" xfId="15541"/>
    <cellStyle name="Note 2 2 3 3 2 2" xfId="15542"/>
    <cellStyle name="Note 2 2 3 3 2 2 2" xfId="15543"/>
    <cellStyle name="Note 2 2 3 3 2 3" xfId="15544"/>
    <cellStyle name="Note 2 2 3 3 2 3 2" xfId="15545"/>
    <cellStyle name="Note 2 2 3 3 3" xfId="15546"/>
    <cellStyle name="Note 2 2 3 3 3 2" xfId="15547"/>
    <cellStyle name="Note 2 2 3 3 3 2 2" xfId="15548"/>
    <cellStyle name="Note 2 2 3 3 3 3" xfId="15549"/>
    <cellStyle name="Note 2 2 3 3 3 3 2" xfId="15550"/>
    <cellStyle name="Note 2 2 3 3 4" xfId="15551"/>
    <cellStyle name="Note 2 2 3 3 4 2" xfId="15552"/>
    <cellStyle name="Note 2 2 3 4" xfId="15553"/>
    <cellStyle name="Note 2 2 3 4 2" xfId="15554"/>
    <cellStyle name="Note 2 2 3 5" xfId="15555"/>
    <cellStyle name="Note 2 2 3 6" xfId="15556"/>
    <cellStyle name="Note 2 2 4" xfId="15557"/>
    <cellStyle name="Note 2 2 4 2" xfId="15558"/>
    <cellStyle name="Note 2 2 4 2 2" xfId="15559"/>
    <cellStyle name="Note 2 2 4 3" xfId="15560"/>
    <cellStyle name="Note 2 2 4 4" xfId="15561"/>
    <cellStyle name="Note 2 2 5" xfId="15562"/>
    <cellStyle name="Note 2 2 5 2" xfId="15563"/>
    <cellStyle name="Note 2 2 5 2 2" xfId="15564"/>
    <cellStyle name="Note 2 2 5 2 2 2" xfId="15565"/>
    <cellStyle name="Note 2 2 5 2 3" xfId="15566"/>
    <cellStyle name="Note 2 2 5 2 3 2" xfId="15567"/>
    <cellStyle name="Note 2 2 5 3" xfId="15568"/>
    <cellStyle name="Note 2 2 5 3 2" xfId="15569"/>
    <cellStyle name="Note 2 2 5 3 2 2" xfId="15570"/>
    <cellStyle name="Note 2 2 5 3 3" xfId="15571"/>
    <cellStyle name="Note 2 2 5 3 3 2" xfId="15572"/>
    <cellStyle name="Note 2 2 5 4" xfId="15573"/>
    <cellStyle name="Note 2 2 5 4 2" xfId="15574"/>
    <cellStyle name="Note 2 2 6" xfId="15575"/>
    <cellStyle name="Note 2 2 7" xfId="15576"/>
    <cellStyle name="Note 2 3" xfId="15577"/>
    <cellStyle name="Note 2 3 2" xfId="15578"/>
    <cellStyle name="Note 2 3 2 2" xfId="15579"/>
    <cellStyle name="Note 2 3 2 2 2" xfId="15580"/>
    <cellStyle name="Note 2 3 2 2 2 2" xfId="15581"/>
    <cellStyle name="Note 2 3 2 2 3" xfId="15582"/>
    <cellStyle name="Note 2 3 2 2 3 2" xfId="15583"/>
    <cellStyle name="Note 2 3 2 2 4" xfId="15584"/>
    <cellStyle name="Note 2 3 2 2 5" xfId="15585"/>
    <cellStyle name="Note 2 3 2 3" xfId="15586"/>
    <cellStyle name="Note 2 3 2 3 2" xfId="15587"/>
    <cellStyle name="Note 2 3 2 3 3" xfId="15588"/>
    <cellStyle name="Note 2 3 2 4" xfId="15589"/>
    <cellStyle name="Note 2 3 2 4 2" xfId="15590"/>
    <cellStyle name="Note 2 3 2 4 2 2" xfId="15591"/>
    <cellStyle name="Note 2 3 2 4 2 2 2" xfId="15592"/>
    <cellStyle name="Note 2 3 2 4 2 3" xfId="15593"/>
    <cellStyle name="Note 2 3 2 4 2 3 2" xfId="15594"/>
    <cellStyle name="Note 2 3 2 4 3" xfId="15595"/>
    <cellStyle name="Note 2 3 2 4 3 2" xfId="15596"/>
    <cellStyle name="Note 2 3 2 4 3 2 2" xfId="15597"/>
    <cellStyle name="Note 2 3 2 4 3 3" xfId="15598"/>
    <cellStyle name="Note 2 3 2 4 3 3 2" xfId="15599"/>
    <cellStyle name="Note 2 3 2 4 4" xfId="15600"/>
    <cellStyle name="Note 2 3 2 4 4 2" xfId="15601"/>
    <cellStyle name="Note 2 3 2 5" xfId="15602"/>
    <cellStyle name="Note 2 3 2 6" xfId="15603"/>
    <cellStyle name="Note 2 3 2 6 2" xfId="15604"/>
    <cellStyle name="Note 2 3 2 6 2 2" xfId="15605"/>
    <cellStyle name="Note 2 3 2 6 3" xfId="15606"/>
    <cellStyle name="Note 2 3 2 6 3 2" xfId="15607"/>
    <cellStyle name="Note 2 3 2 7" xfId="15608"/>
    <cellStyle name="Note 2 3 2 7 2" xfId="15609"/>
    <cellStyle name="Note 2 3 2 7 2 2" xfId="15610"/>
    <cellStyle name="Note 2 3 2 7 3" xfId="15611"/>
    <cellStyle name="Note 2 3 2 7 3 2" xfId="15612"/>
    <cellStyle name="Note 2 3 2 8" xfId="15613"/>
    <cellStyle name="Note 2 3 2 8 2" xfId="15614"/>
    <cellStyle name="Note 2 3 3" xfId="15615"/>
    <cellStyle name="Note 2 3 3 2" xfId="15616"/>
    <cellStyle name="Note 2 3 3 2 2" xfId="15617"/>
    <cellStyle name="Note 2 3 3 2 2 2" xfId="15618"/>
    <cellStyle name="Note 2 3 3 2 3" xfId="15619"/>
    <cellStyle name="Note 2 3 3 2 4" xfId="15620"/>
    <cellStyle name="Note 2 3 3 3" xfId="15621"/>
    <cellStyle name="Note 2 3 3 3 2" xfId="15622"/>
    <cellStyle name="Note 2 3 3 3 2 2" xfId="15623"/>
    <cellStyle name="Note 2 3 3 3 2 2 2" xfId="15624"/>
    <cellStyle name="Note 2 3 3 3 2 3" xfId="15625"/>
    <cellStyle name="Note 2 3 3 3 2 3 2" xfId="15626"/>
    <cellStyle name="Note 2 3 3 3 3" xfId="15627"/>
    <cellStyle name="Note 2 3 3 3 3 2" xfId="15628"/>
    <cellStyle name="Note 2 3 3 3 3 2 2" xfId="15629"/>
    <cellStyle name="Note 2 3 3 3 3 3" xfId="15630"/>
    <cellStyle name="Note 2 3 3 3 3 3 2" xfId="15631"/>
    <cellStyle name="Note 2 3 3 3 4" xfId="15632"/>
    <cellStyle name="Note 2 3 3 3 4 2" xfId="15633"/>
    <cellStyle name="Note 2 3 3 4" xfId="15634"/>
    <cellStyle name="Note 2 3 3 4 2" xfId="15635"/>
    <cellStyle name="Note 2 3 3 5" xfId="15636"/>
    <cellStyle name="Note 2 3 3 6" xfId="15637"/>
    <cellStyle name="Note 2 3 4" xfId="15638"/>
    <cellStyle name="Note 2 3 4 2" xfId="15639"/>
    <cellStyle name="Note 2 3 4 2 2" xfId="15640"/>
    <cellStyle name="Note 2 3 4 3" xfId="15641"/>
    <cellStyle name="Note 2 3 4 4" xfId="15642"/>
    <cellStyle name="Note 2 3 5" xfId="15643"/>
    <cellStyle name="Note 2 3 5 2" xfId="15644"/>
    <cellStyle name="Note 2 3 5 2 2" xfId="15645"/>
    <cellStyle name="Note 2 3 5 2 2 2" xfId="15646"/>
    <cellStyle name="Note 2 3 5 2 3" xfId="15647"/>
    <cellStyle name="Note 2 3 5 2 3 2" xfId="15648"/>
    <cellStyle name="Note 2 3 5 3" xfId="15649"/>
    <cellStyle name="Note 2 3 5 3 2" xfId="15650"/>
    <cellStyle name="Note 2 3 5 3 2 2" xfId="15651"/>
    <cellStyle name="Note 2 3 5 3 3" xfId="15652"/>
    <cellStyle name="Note 2 3 5 3 3 2" xfId="15653"/>
    <cellStyle name="Note 2 3 5 4" xfId="15654"/>
    <cellStyle name="Note 2 3 5 4 2" xfId="15655"/>
    <cellStyle name="Note 2 3 6" xfId="15656"/>
    <cellStyle name="Note 2 3 7" xfId="15657"/>
    <cellStyle name="Note 2 4" xfId="15658"/>
    <cellStyle name="Note 2 4 2" xfId="15659"/>
    <cellStyle name="Note 2 4 2 2" xfId="15660"/>
    <cellStyle name="Note 2 4 2 2 2" xfId="15661"/>
    <cellStyle name="Note 2 4 2 2 2 2" xfId="15662"/>
    <cellStyle name="Note 2 4 2 2 3" xfId="15663"/>
    <cellStyle name="Note 2 4 2 2 3 2" xfId="15664"/>
    <cellStyle name="Note 2 4 2 2 4" xfId="15665"/>
    <cellStyle name="Note 2 4 2 2 5" xfId="15666"/>
    <cellStyle name="Note 2 4 2 3" xfId="15667"/>
    <cellStyle name="Note 2 4 2 3 2" xfId="15668"/>
    <cellStyle name="Note 2 4 2 3 3" xfId="15669"/>
    <cellStyle name="Note 2 4 2 4" xfId="15670"/>
    <cellStyle name="Note 2 4 2 4 2" xfId="15671"/>
    <cellStyle name="Note 2 4 2 4 2 2" xfId="15672"/>
    <cellStyle name="Note 2 4 2 4 2 2 2" xfId="15673"/>
    <cellStyle name="Note 2 4 2 4 2 3" xfId="15674"/>
    <cellStyle name="Note 2 4 2 4 2 3 2" xfId="15675"/>
    <cellStyle name="Note 2 4 2 4 3" xfId="15676"/>
    <cellStyle name="Note 2 4 2 4 3 2" xfId="15677"/>
    <cellStyle name="Note 2 4 2 4 3 2 2" xfId="15678"/>
    <cellStyle name="Note 2 4 2 4 3 3" xfId="15679"/>
    <cellStyle name="Note 2 4 2 4 3 3 2" xfId="15680"/>
    <cellStyle name="Note 2 4 2 4 4" xfId="15681"/>
    <cellStyle name="Note 2 4 2 4 4 2" xfId="15682"/>
    <cellStyle name="Note 2 4 2 5" xfId="15683"/>
    <cellStyle name="Note 2 4 2 6" xfId="15684"/>
    <cellStyle name="Note 2 4 2 6 2" xfId="15685"/>
    <cellStyle name="Note 2 4 2 6 2 2" xfId="15686"/>
    <cellStyle name="Note 2 4 2 6 3" xfId="15687"/>
    <cellStyle name="Note 2 4 2 6 3 2" xfId="15688"/>
    <cellStyle name="Note 2 4 2 7" xfId="15689"/>
    <cellStyle name="Note 2 4 2 7 2" xfId="15690"/>
    <cellStyle name="Note 2 4 2 7 2 2" xfId="15691"/>
    <cellStyle name="Note 2 4 2 7 3" xfId="15692"/>
    <cellStyle name="Note 2 4 2 7 3 2" xfId="15693"/>
    <cellStyle name="Note 2 4 2 8" xfId="15694"/>
    <cellStyle name="Note 2 4 2 8 2" xfId="15695"/>
    <cellStyle name="Note 2 4 3" xfId="15696"/>
    <cellStyle name="Note 2 4 3 2" xfId="15697"/>
    <cellStyle name="Note 2 4 3 2 2" xfId="15698"/>
    <cellStyle name="Note 2 4 3 2 2 2" xfId="15699"/>
    <cellStyle name="Note 2 4 3 2 3" xfId="15700"/>
    <cellStyle name="Note 2 4 3 2 4" xfId="15701"/>
    <cellStyle name="Note 2 4 3 3" xfId="15702"/>
    <cellStyle name="Note 2 4 3 3 2" xfId="15703"/>
    <cellStyle name="Note 2 4 3 3 2 2" xfId="15704"/>
    <cellStyle name="Note 2 4 3 3 2 2 2" xfId="15705"/>
    <cellStyle name="Note 2 4 3 3 2 3" xfId="15706"/>
    <cellStyle name="Note 2 4 3 3 2 3 2" xfId="15707"/>
    <cellStyle name="Note 2 4 3 3 3" xfId="15708"/>
    <cellStyle name="Note 2 4 3 3 3 2" xfId="15709"/>
    <cellStyle name="Note 2 4 3 3 3 2 2" xfId="15710"/>
    <cellStyle name="Note 2 4 3 3 3 3" xfId="15711"/>
    <cellStyle name="Note 2 4 3 3 3 3 2" xfId="15712"/>
    <cellStyle name="Note 2 4 3 3 4" xfId="15713"/>
    <cellStyle name="Note 2 4 3 3 4 2" xfId="15714"/>
    <cellStyle name="Note 2 4 3 4" xfId="15715"/>
    <cellStyle name="Note 2 4 3 4 2" xfId="15716"/>
    <cellStyle name="Note 2 4 3 5" xfId="15717"/>
    <cellStyle name="Note 2 4 3 6" xfId="15718"/>
    <cellStyle name="Note 2 4 4" xfId="15719"/>
    <cellStyle name="Note 2 4 4 2" xfId="15720"/>
    <cellStyle name="Note 2 4 4 2 2" xfId="15721"/>
    <cellStyle name="Note 2 4 4 3" xfId="15722"/>
    <cellStyle name="Note 2 4 4 4" xfId="15723"/>
    <cellStyle name="Note 2 4 5" xfId="15724"/>
    <cellStyle name="Note 2 4 5 2" xfId="15725"/>
    <cellStyle name="Note 2 4 5 2 2" xfId="15726"/>
    <cellStyle name="Note 2 4 5 2 2 2" xfId="15727"/>
    <cellStyle name="Note 2 4 5 2 3" xfId="15728"/>
    <cellStyle name="Note 2 4 5 2 3 2" xfId="15729"/>
    <cellStyle name="Note 2 4 5 3" xfId="15730"/>
    <cellStyle name="Note 2 4 5 3 2" xfId="15731"/>
    <cellStyle name="Note 2 4 5 3 2 2" xfId="15732"/>
    <cellStyle name="Note 2 4 5 3 3" xfId="15733"/>
    <cellStyle name="Note 2 4 5 3 3 2" xfId="15734"/>
    <cellStyle name="Note 2 4 5 4" xfId="15735"/>
    <cellStyle name="Note 2 4 5 4 2" xfId="15736"/>
    <cellStyle name="Note 2 4 6" xfId="15737"/>
    <cellStyle name="Note 2 4 7" xfId="15738"/>
    <cellStyle name="Note 2 5" xfId="15739"/>
    <cellStyle name="Note 2 5 2" xfId="15740"/>
    <cellStyle name="Note 2 5 2 2" xfId="15741"/>
    <cellStyle name="Note 2 5 2 2 2" xfId="15742"/>
    <cellStyle name="Note 2 5 2 2 2 2" xfId="15743"/>
    <cellStyle name="Note 2 5 2 2 3" xfId="15744"/>
    <cellStyle name="Note 2 5 2 2 3 2" xfId="15745"/>
    <cellStyle name="Note 2 5 2 2 4" xfId="15746"/>
    <cellStyle name="Note 2 5 2 2 5" xfId="15747"/>
    <cellStyle name="Note 2 5 2 3" xfId="15748"/>
    <cellStyle name="Note 2 5 2 3 2" xfId="15749"/>
    <cellStyle name="Note 2 5 2 3 3" xfId="15750"/>
    <cellStyle name="Note 2 5 2 4" xfId="15751"/>
    <cellStyle name="Note 2 5 2 4 2" xfId="15752"/>
    <cellStyle name="Note 2 5 2 4 2 2" xfId="15753"/>
    <cellStyle name="Note 2 5 2 4 2 2 2" xfId="15754"/>
    <cellStyle name="Note 2 5 2 4 2 3" xfId="15755"/>
    <cellStyle name="Note 2 5 2 4 2 3 2" xfId="15756"/>
    <cellStyle name="Note 2 5 2 4 3" xfId="15757"/>
    <cellStyle name="Note 2 5 2 4 3 2" xfId="15758"/>
    <cellStyle name="Note 2 5 2 4 3 2 2" xfId="15759"/>
    <cellStyle name="Note 2 5 2 4 3 3" xfId="15760"/>
    <cellStyle name="Note 2 5 2 4 3 3 2" xfId="15761"/>
    <cellStyle name="Note 2 5 2 4 4" xfId="15762"/>
    <cellStyle name="Note 2 5 2 4 4 2" xfId="15763"/>
    <cellStyle name="Note 2 5 2 5" xfId="15764"/>
    <cellStyle name="Note 2 5 2 6" xfId="15765"/>
    <cellStyle name="Note 2 5 2 6 2" xfId="15766"/>
    <cellStyle name="Note 2 5 2 6 2 2" xfId="15767"/>
    <cellStyle name="Note 2 5 2 6 3" xfId="15768"/>
    <cellStyle name="Note 2 5 2 6 3 2" xfId="15769"/>
    <cellStyle name="Note 2 5 2 7" xfId="15770"/>
    <cellStyle name="Note 2 5 2 7 2" xfId="15771"/>
    <cellStyle name="Note 2 5 2 7 2 2" xfId="15772"/>
    <cellStyle name="Note 2 5 2 7 3" xfId="15773"/>
    <cellStyle name="Note 2 5 2 7 3 2" xfId="15774"/>
    <cellStyle name="Note 2 5 2 8" xfId="15775"/>
    <cellStyle name="Note 2 5 2 8 2" xfId="15776"/>
    <cellStyle name="Note 2 5 3" xfId="15777"/>
    <cellStyle name="Note 2 5 3 2" xfId="15778"/>
    <cellStyle name="Note 2 5 3 2 2" xfId="15779"/>
    <cellStyle name="Note 2 5 3 2 2 2" xfId="15780"/>
    <cellStyle name="Note 2 5 3 2 3" xfId="15781"/>
    <cellStyle name="Note 2 5 3 2 4" xfId="15782"/>
    <cellStyle name="Note 2 5 3 3" xfId="15783"/>
    <cellStyle name="Note 2 5 3 3 2" xfId="15784"/>
    <cellStyle name="Note 2 5 3 3 2 2" xfId="15785"/>
    <cellStyle name="Note 2 5 3 3 2 2 2" xfId="15786"/>
    <cellStyle name="Note 2 5 3 3 2 3" xfId="15787"/>
    <cellStyle name="Note 2 5 3 3 2 3 2" xfId="15788"/>
    <cellStyle name="Note 2 5 3 3 3" xfId="15789"/>
    <cellStyle name="Note 2 5 3 3 3 2" xfId="15790"/>
    <cellStyle name="Note 2 5 3 3 3 2 2" xfId="15791"/>
    <cellStyle name="Note 2 5 3 3 3 3" xfId="15792"/>
    <cellStyle name="Note 2 5 3 3 3 3 2" xfId="15793"/>
    <cellStyle name="Note 2 5 3 3 4" xfId="15794"/>
    <cellStyle name="Note 2 5 3 3 4 2" xfId="15795"/>
    <cellStyle name="Note 2 5 3 4" xfId="15796"/>
    <cellStyle name="Note 2 5 3 4 2" xfId="15797"/>
    <cellStyle name="Note 2 5 3 5" xfId="15798"/>
    <cellStyle name="Note 2 5 3 6" xfId="15799"/>
    <cellStyle name="Note 2 5 4" xfId="15800"/>
    <cellStyle name="Note 2 5 4 2" xfId="15801"/>
    <cellStyle name="Note 2 5 4 2 2" xfId="15802"/>
    <cellStyle name="Note 2 5 4 3" xfId="15803"/>
    <cellStyle name="Note 2 5 4 4" xfId="15804"/>
    <cellStyle name="Note 2 5 5" xfId="15805"/>
    <cellStyle name="Note 2 5 5 2" xfId="15806"/>
    <cellStyle name="Note 2 5 5 2 2" xfId="15807"/>
    <cellStyle name="Note 2 5 5 2 2 2" xfId="15808"/>
    <cellStyle name="Note 2 5 5 2 3" xfId="15809"/>
    <cellStyle name="Note 2 5 5 2 3 2" xfId="15810"/>
    <cellStyle name="Note 2 5 5 3" xfId="15811"/>
    <cellStyle name="Note 2 5 5 3 2" xfId="15812"/>
    <cellStyle name="Note 2 5 5 3 2 2" xfId="15813"/>
    <cellStyle name="Note 2 5 5 3 3" xfId="15814"/>
    <cellStyle name="Note 2 5 5 3 3 2" xfId="15815"/>
    <cellStyle name="Note 2 5 5 4" xfId="15816"/>
    <cellStyle name="Note 2 5 5 4 2" xfId="15817"/>
    <cellStyle name="Note 2 5 6" xfId="15818"/>
    <cellStyle name="Note 2 5 7" xfId="15819"/>
    <cellStyle name="Note 2 6" xfId="15820"/>
    <cellStyle name="Note 2 6 2" xfId="15821"/>
    <cellStyle name="Note 2 6 2 2" xfId="15822"/>
    <cellStyle name="Note 2 6 2 2 2" xfId="15823"/>
    <cellStyle name="Note 2 6 2 2 2 2" xfId="15824"/>
    <cellStyle name="Note 2 6 2 2 3" xfId="15825"/>
    <cellStyle name="Note 2 6 2 2 3 2" xfId="15826"/>
    <cellStyle name="Note 2 6 2 2 4" xfId="15827"/>
    <cellStyle name="Note 2 6 2 2 5" xfId="15828"/>
    <cellStyle name="Note 2 6 2 3" xfId="15829"/>
    <cellStyle name="Note 2 6 2 3 2" xfId="15830"/>
    <cellStyle name="Note 2 6 2 3 3" xfId="15831"/>
    <cellStyle name="Note 2 6 2 4" xfId="15832"/>
    <cellStyle name="Note 2 6 2 4 2" xfId="15833"/>
    <cellStyle name="Note 2 6 2 4 2 2" xfId="15834"/>
    <cellStyle name="Note 2 6 2 4 2 2 2" xfId="15835"/>
    <cellStyle name="Note 2 6 2 4 2 3" xfId="15836"/>
    <cellStyle name="Note 2 6 2 4 2 3 2" xfId="15837"/>
    <cellStyle name="Note 2 6 2 4 3" xfId="15838"/>
    <cellStyle name="Note 2 6 2 4 3 2" xfId="15839"/>
    <cellStyle name="Note 2 6 2 4 3 2 2" xfId="15840"/>
    <cellStyle name="Note 2 6 2 4 3 3" xfId="15841"/>
    <cellStyle name="Note 2 6 2 4 3 3 2" xfId="15842"/>
    <cellStyle name="Note 2 6 2 4 4" xfId="15843"/>
    <cellStyle name="Note 2 6 2 4 4 2" xfId="15844"/>
    <cellStyle name="Note 2 6 2 5" xfId="15845"/>
    <cellStyle name="Note 2 6 2 6" xfId="15846"/>
    <cellStyle name="Note 2 6 2 6 2" xfId="15847"/>
    <cellStyle name="Note 2 6 2 6 2 2" xfId="15848"/>
    <cellStyle name="Note 2 6 2 6 3" xfId="15849"/>
    <cellStyle name="Note 2 6 2 6 3 2" xfId="15850"/>
    <cellStyle name="Note 2 6 2 7" xfId="15851"/>
    <cellStyle name="Note 2 6 2 7 2" xfId="15852"/>
    <cellStyle name="Note 2 6 2 7 2 2" xfId="15853"/>
    <cellStyle name="Note 2 6 2 7 3" xfId="15854"/>
    <cellStyle name="Note 2 6 2 7 3 2" xfId="15855"/>
    <cellStyle name="Note 2 6 2 8" xfId="15856"/>
    <cellStyle name="Note 2 6 2 8 2" xfId="15857"/>
    <cellStyle name="Note 2 6 3" xfId="15858"/>
    <cellStyle name="Note 2 6 3 2" xfId="15859"/>
    <cellStyle name="Note 2 6 3 2 2" xfId="15860"/>
    <cellStyle name="Note 2 6 3 2 2 2" xfId="15861"/>
    <cellStyle name="Note 2 6 3 2 3" xfId="15862"/>
    <cellStyle name="Note 2 6 3 2 4" xfId="15863"/>
    <cellStyle name="Note 2 6 3 3" xfId="15864"/>
    <cellStyle name="Note 2 6 3 3 2" xfId="15865"/>
    <cellStyle name="Note 2 6 3 3 2 2" xfId="15866"/>
    <cellStyle name="Note 2 6 3 3 2 2 2" xfId="15867"/>
    <cellStyle name="Note 2 6 3 3 2 3" xfId="15868"/>
    <cellStyle name="Note 2 6 3 3 2 3 2" xfId="15869"/>
    <cellStyle name="Note 2 6 3 3 3" xfId="15870"/>
    <cellStyle name="Note 2 6 3 3 3 2" xfId="15871"/>
    <cellStyle name="Note 2 6 3 3 3 2 2" xfId="15872"/>
    <cellStyle name="Note 2 6 3 3 3 3" xfId="15873"/>
    <cellStyle name="Note 2 6 3 3 3 3 2" xfId="15874"/>
    <cellStyle name="Note 2 6 3 3 4" xfId="15875"/>
    <cellStyle name="Note 2 6 3 3 4 2" xfId="15876"/>
    <cellStyle name="Note 2 6 3 4" xfId="15877"/>
    <cellStyle name="Note 2 6 3 4 2" xfId="15878"/>
    <cellStyle name="Note 2 6 3 5" xfId="15879"/>
    <cellStyle name="Note 2 6 3 6" xfId="15880"/>
    <cellStyle name="Note 2 6 4" xfId="15881"/>
    <cellStyle name="Note 2 6 4 2" xfId="15882"/>
    <cellStyle name="Note 2 6 4 2 2" xfId="15883"/>
    <cellStyle name="Note 2 6 4 3" xfId="15884"/>
    <cellStyle name="Note 2 6 4 4" xfId="15885"/>
    <cellStyle name="Note 2 6 5" xfId="15886"/>
    <cellStyle name="Note 2 6 5 2" xfId="15887"/>
    <cellStyle name="Note 2 6 5 2 2" xfId="15888"/>
    <cellStyle name="Note 2 6 5 2 2 2" xfId="15889"/>
    <cellStyle name="Note 2 6 5 2 3" xfId="15890"/>
    <cellStyle name="Note 2 6 5 2 3 2" xfId="15891"/>
    <cellStyle name="Note 2 6 5 3" xfId="15892"/>
    <cellStyle name="Note 2 6 5 3 2" xfId="15893"/>
    <cellStyle name="Note 2 6 5 3 2 2" xfId="15894"/>
    <cellStyle name="Note 2 6 5 3 3" xfId="15895"/>
    <cellStyle name="Note 2 6 5 3 3 2" xfId="15896"/>
    <cellStyle name="Note 2 6 5 4" xfId="15897"/>
    <cellStyle name="Note 2 6 5 4 2" xfId="15898"/>
    <cellStyle name="Note 2 6 6" xfId="15899"/>
    <cellStyle name="Note 2 6 7" xfId="15900"/>
    <cellStyle name="Note 2 7" xfId="15901"/>
    <cellStyle name="Note 2 7 2" xfId="15902"/>
    <cellStyle name="Note 2 7 2 2" xfId="15903"/>
    <cellStyle name="Note 2 7 2 2 2" xfId="15904"/>
    <cellStyle name="Note 2 7 2 2 2 2" xfId="15905"/>
    <cellStyle name="Note 2 7 2 2 3" xfId="15906"/>
    <cellStyle name="Note 2 7 2 2 3 2" xfId="15907"/>
    <cellStyle name="Note 2 7 2 2 4" xfId="15908"/>
    <cellStyle name="Note 2 7 2 2 5" xfId="15909"/>
    <cellStyle name="Note 2 7 2 3" xfId="15910"/>
    <cellStyle name="Note 2 7 2 3 2" xfId="15911"/>
    <cellStyle name="Note 2 7 2 3 3" xfId="15912"/>
    <cellStyle name="Note 2 7 2 4" xfId="15913"/>
    <cellStyle name="Note 2 7 2 4 2" xfId="15914"/>
    <cellStyle name="Note 2 7 2 4 2 2" xfId="15915"/>
    <cellStyle name="Note 2 7 2 4 2 2 2" xfId="15916"/>
    <cellStyle name="Note 2 7 2 4 2 3" xfId="15917"/>
    <cellStyle name="Note 2 7 2 4 2 3 2" xfId="15918"/>
    <cellStyle name="Note 2 7 2 4 3" xfId="15919"/>
    <cellStyle name="Note 2 7 2 4 3 2" xfId="15920"/>
    <cellStyle name="Note 2 7 2 4 3 2 2" xfId="15921"/>
    <cellStyle name="Note 2 7 2 4 3 3" xfId="15922"/>
    <cellStyle name="Note 2 7 2 4 3 3 2" xfId="15923"/>
    <cellStyle name="Note 2 7 2 4 4" xfId="15924"/>
    <cellStyle name="Note 2 7 2 4 4 2" xfId="15925"/>
    <cellStyle name="Note 2 7 2 5" xfId="15926"/>
    <cellStyle name="Note 2 7 2 6" xfId="15927"/>
    <cellStyle name="Note 2 7 2 6 2" xfId="15928"/>
    <cellStyle name="Note 2 7 2 6 2 2" xfId="15929"/>
    <cellStyle name="Note 2 7 2 6 3" xfId="15930"/>
    <cellStyle name="Note 2 7 2 6 3 2" xfId="15931"/>
    <cellStyle name="Note 2 7 2 7" xfId="15932"/>
    <cellStyle name="Note 2 7 2 7 2" xfId="15933"/>
    <cellStyle name="Note 2 7 2 7 2 2" xfId="15934"/>
    <cellStyle name="Note 2 7 2 7 3" xfId="15935"/>
    <cellStyle name="Note 2 7 2 7 3 2" xfId="15936"/>
    <cellStyle name="Note 2 7 2 8" xfId="15937"/>
    <cellStyle name="Note 2 7 2 8 2" xfId="15938"/>
    <cellStyle name="Note 2 7 3" xfId="15939"/>
    <cellStyle name="Note 2 7 3 2" xfId="15940"/>
    <cellStyle name="Note 2 7 3 2 2" xfId="15941"/>
    <cellStyle name="Note 2 7 3 2 2 2" xfId="15942"/>
    <cellStyle name="Note 2 7 3 2 3" xfId="15943"/>
    <cellStyle name="Note 2 7 3 2 4" xfId="15944"/>
    <cellStyle name="Note 2 7 3 3" xfId="15945"/>
    <cellStyle name="Note 2 7 3 3 2" xfId="15946"/>
    <cellStyle name="Note 2 7 3 3 2 2" xfId="15947"/>
    <cellStyle name="Note 2 7 3 3 2 2 2" xfId="15948"/>
    <cellStyle name="Note 2 7 3 3 2 3" xfId="15949"/>
    <cellStyle name="Note 2 7 3 3 2 3 2" xfId="15950"/>
    <cellStyle name="Note 2 7 3 3 3" xfId="15951"/>
    <cellStyle name="Note 2 7 3 3 3 2" xfId="15952"/>
    <cellStyle name="Note 2 7 3 3 3 2 2" xfId="15953"/>
    <cellStyle name="Note 2 7 3 3 3 3" xfId="15954"/>
    <cellStyle name="Note 2 7 3 3 3 3 2" xfId="15955"/>
    <cellStyle name="Note 2 7 3 3 4" xfId="15956"/>
    <cellStyle name="Note 2 7 3 3 4 2" xfId="15957"/>
    <cellStyle name="Note 2 7 3 4" xfId="15958"/>
    <cellStyle name="Note 2 7 3 4 2" xfId="15959"/>
    <cellStyle name="Note 2 7 3 5" xfId="15960"/>
    <cellStyle name="Note 2 7 3 6" xfId="15961"/>
    <cellStyle name="Note 2 7 4" xfId="15962"/>
    <cellStyle name="Note 2 7 4 2" xfId="15963"/>
    <cellStyle name="Note 2 7 4 2 2" xfId="15964"/>
    <cellStyle name="Note 2 7 4 3" xfId="15965"/>
    <cellStyle name="Note 2 7 4 4" xfId="15966"/>
    <cellStyle name="Note 2 7 5" xfId="15967"/>
    <cellStyle name="Note 2 7 5 2" xfId="15968"/>
    <cellStyle name="Note 2 7 5 2 2" xfId="15969"/>
    <cellStyle name="Note 2 7 5 2 2 2" xfId="15970"/>
    <cellStyle name="Note 2 7 5 2 3" xfId="15971"/>
    <cellStyle name="Note 2 7 5 2 3 2" xfId="15972"/>
    <cellStyle name="Note 2 7 5 3" xfId="15973"/>
    <cellStyle name="Note 2 7 5 3 2" xfId="15974"/>
    <cellStyle name="Note 2 7 5 3 2 2" xfId="15975"/>
    <cellStyle name="Note 2 7 5 3 3" xfId="15976"/>
    <cellStyle name="Note 2 7 5 3 3 2" xfId="15977"/>
    <cellStyle name="Note 2 7 5 4" xfId="15978"/>
    <cellStyle name="Note 2 7 5 4 2" xfId="15979"/>
    <cellStyle name="Note 2 7 6" xfId="15980"/>
    <cellStyle name="Note 2 7 7" xfId="15981"/>
    <cellStyle name="Note 2 8" xfId="15982"/>
    <cellStyle name="Note 2 8 2" xfId="15983"/>
    <cellStyle name="Note 2 8 2 2" xfId="15984"/>
    <cellStyle name="Note 2 8 2 2 2" xfId="15985"/>
    <cellStyle name="Note 2 8 2 2 2 2" xfId="15986"/>
    <cellStyle name="Note 2 8 2 2 3" xfId="15987"/>
    <cellStyle name="Note 2 8 2 2 3 2" xfId="15988"/>
    <cellStyle name="Note 2 8 2 2 4" xfId="15989"/>
    <cellStyle name="Note 2 8 2 2 5" xfId="15990"/>
    <cellStyle name="Note 2 8 2 3" xfId="15991"/>
    <cellStyle name="Note 2 8 2 3 2" xfId="15992"/>
    <cellStyle name="Note 2 8 2 3 3" xfId="15993"/>
    <cellStyle name="Note 2 8 2 4" xfId="15994"/>
    <cellStyle name="Note 2 8 2 4 2" xfId="15995"/>
    <cellStyle name="Note 2 8 2 4 2 2" xfId="15996"/>
    <cellStyle name="Note 2 8 2 4 2 2 2" xfId="15997"/>
    <cellStyle name="Note 2 8 2 4 2 3" xfId="15998"/>
    <cellStyle name="Note 2 8 2 4 2 3 2" xfId="15999"/>
    <cellStyle name="Note 2 8 2 4 3" xfId="16000"/>
    <cellStyle name="Note 2 8 2 4 3 2" xfId="16001"/>
    <cellStyle name="Note 2 8 2 4 3 2 2" xfId="16002"/>
    <cellStyle name="Note 2 8 2 4 3 3" xfId="16003"/>
    <cellStyle name="Note 2 8 2 4 3 3 2" xfId="16004"/>
    <cellStyle name="Note 2 8 2 4 4" xfId="16005"/>
    <cellStyle name="Note 2 8 2 4 4 2" xfId="16006"/>
    <cellStyle name="Note 2 8 2 5" xfId="16007"/>
    <cellStyle name="Note 2 8 2 6" xfId="16008"/>
    <cellStyle name="Note 2 8 2 6 2" xfId="16009"/>
    <cellStyle name="Note 2 8 2 6 2 2" xfId="16010"/>
    <cellStyle name="Note 2 8 2 6 3" xfId="16011"/>
    <cellStyle name="Note 2 8 2 6 3 2" xfId="16012"/>
    <cellStyle name="Note 2 8 2 7" xfId="16013"/>
    <cellStyle name="Note 2 8 2 7 2" xfId="16014"/>
    <cellStyle name="Note 2 8 2 7 2 2" xfId="16015"/>
    <cellStyle name="Note 2 8 2 7 3" xfId="16016"/>
    <cellStyle name="Note 2 8 2 7 3 2" xfId="16017"/>
    <cellStyle name="Note 2 8 2 8" xfId="16018"/>
    <cellStyle name="Note 2 8 2 8 2" xfId="16019"/>
    <cellStyle name="Note 2 8 3" xfId="16020"/>
    <cellStyle name="Note 2 8 3 2" xfId="16021"/>
    <cellStyle name="Note 2 8 3 2 2" xfId="16022"/>
    <cellStyle name="Note 2 8 3 2 2 2" xfId="16023"/>
    <cellStyle name="Note 2 8 3 2 3" xfId="16024"/>
    <cellStyle name="Note 2 8 3 2 4" xfId="16025"/>
    <cellStyle name="Note 2 8 3 3" xfId="16026"/>
    <cellStyle name="Note 2 8 3 3 2" xfId="16027"/>
    <cellStyle name="Note 2 8 3 3 2 2" xfId="16028"/>
    <cellStyle name="Note 2 8 3 3 2 2 2" xfId="16029"/>
    <cellStyle name="Note 2 8 3 3 2 3" xfId="16030"/>
    <cellStyle name="Note 2 8 3 3 2 3 2" xfId="16031"/>
    <cellStyle name="Note 2 8 3 3 3" xfId="16032"/>
    <cellStyle name="Note 2 8 3 3 3 2" xfId="16033"/>
    <cellStyle name="Note 2 8 3 3 3 2 2" xfId="16034"/>
    <cellStyle name="Note 2 8 3 3 3 3" xfId="16035"/>
    <cellStyle name="Note 2 8 3 3 3 3 2" xfId="16036"/>
    <cellStyle name="Note 2 8 3 3 4" xfId="16037"/>
    <cellStyle name="Note 2 8 3 3 4 2" xfId="16038"/>
    <cellStyle name="Note 2 8 3 4" xfId="16039"/>
    <cellStyle name="Note 2 8 3 4 2" xfId="16040"/>
    <cellStyle name="Note 2 8 3 5" xfId="16041"/>
    <cellStyle name="Note 2 8 3 6" xfId="16042"/>
    <cellStyle name="Note 2 8 4" xfId="16043"/>
    <cellStyle name="Note 2 8 4 2" xfId="16044"/>
    <cellStyle name="Note 2 8 4 2 2" xfId="16045"/>
    <cellStyle name="Note 2 8 4 3" xfId="16046"/>
    <cellStyle name="Note 2 8 4 4" xfId="16047"/>
    <cellStyle name="Note 2 8 5" xfId="16048"/>
    <cellStyle name="Note 2 8 5 2" xfId="16049"/>
    <cellStyle name="Note 2 8 5 2 2" xfId="16050"/>
    <cellStyle name="Note 2 8 5 2 2 2" xfId="16051"/>
    <cellStyle name="Note 2 8 5 2 3" xfId="16052"/>
    <cellStyle name="Note 2 8 5 2 3 2" xfId="16053"/>
    <cellStyle name="Note 2 8 5 3" xfId="16054"/>
    <cellStyle name="Note 2 8 5 3 2" xfId="16055"/>
    <cellStyle name="Note 2 8 5 3 2 2" xfId="16056"/>
    <cellStyle name="Note 2 8 5 3 3" xfId="16057"/>
    <cellStyle name="Note 2 8 5 3 3 2" xfId="16058"/>
    <cellStyle name="Note 2 8 5 4" xfId="16059"/>
    <cellStyle name="Note 2 8 5 4 2" xfId="16060"/>
    <cellStyle name="Note 2 8 6" xfId="16061"/>
    <cellStyle name="Note 2 8 7" xfId="16062"/>
    <cellStyle name="Note 2 9" xfId="16063"/>
    <cellStyle name="Note 3" xfId="16064"/>
    <cellStyle name="Note 3 2" xfId="16065"/>
    <cellStyle name="Note 3 2 2" xfId="16066"/>
    <cellStyle name="Note 3 2 2 2" xfId="16067"/>
    <cellStyle name="Note 3 2 2 2 2" xfId="16068"/>
    <cellStyle name="Note 3 2 2 2 2 2" xfId="16069"/>
    <cellStyle name="Note 3 2 2 2 3" xfId="16070"/>
    <cellStyle name="Note 3 2 2 2 3 2" xfId="16071"/>
    <cellStyle name="Note 3 2 2 2 4" xfId="16072"/>
    <cellStyle name="Note 3 2 2 2 5" xfId="16073"/>
    <cellStyle name="Note 3 2 2 3" xfId="16074"/>
    <cellStyle name="Note 3 2 2 3 2" xfId="16075"/>
    <cellStyle name="Note 3 2 2 3 3" xfId="16076"/>
    <cellStyle name="Note 3 2 2 4" xfId="16077"/>
    <cellStyle name="Note 3 2 2 4 2" xfId="16078"/>
    <cellStyle name="Note 3 2 2 4 2 2" xfId="16079"/>
    <cellStyle name="Note 3 2 2 4 2 2 2" xfId="16080"/>
    <cellStyle name="Note 3 2 2 4 2 3" xfId="16081"/>
    <cellStyle name="Note 3 2 2 4 2 3 2" xfId="16082"/>
    <cellStyle name="Note 3 2 2 4 3" xfId="16083"/>
    <cellStyle name="Note 3 2 2 4 3 2" xfId="16084"/>
    <cellStyle name="Note 3 2 2 4 3 2 2" xfId="16085"/>
    <cellStyle name="Note 3 2 2 4 3 3" xfId="16086"/>
    <cellStyle name="Note 3 2 2 4 3 3 2" xfId="16087"/>
    <cellStyle name="Note 3 2 2 4 4" xfId="16088"/>
    <cellStyle name="Note 3 2 2 4 4 2" xfId="16089"/>
    <cellStyle name="Note 3 2 2 5" xfId="16090"/>
    <cellStyle name="Note 3 2 2 6" xfId="16091"/>
    <cellStyle name="Note 3 2 2 6 2" xfId="16092"/>
    <cellStyle name="Note 3 2 2 6 2 2" xfId="16093"/>
    <cellStyle name="Note 3 2 2 6 3" xfId="16094"/>
    <cellStyle name="Note 3 2 2 6 3 2" xfId="16095"/>
    <cellStyle name="Note 3 2 2 7" xfId="16096"/>
    <cellStyle name="Note 3 2 2 7 2" xfId="16097"/>
    <cellStyle name="Note 3 2 2 7 2 2" xfId="16098"/>
    <cellStyle name="Note 3 2 2 7 3" xfId="16099"/>
    <cellStyle name="Note 3 2 2 7 3 2" xfId="16100"/>
    <cellStyle name="Note 3 2 2 8" xfId="16101"/>
    <cellStyle name="Note 3 2 2 8 2" xfId="16102"/>
    <cellStyle name="Note 3 2 3" xfId="16103"/>
    <cellStyle name="Note 3 2 3 2" xfId="16104"/>
    <cellStyle name="Note 3 2 3 2 2" xfId="16105"/>
    <cellStyle name="Note 3 2 3 2 2 2" xfId="16106"/>
    <cellStyle name="Note 3 2 3 2 3" xfId="16107"/>
    <cellStyle name="Note 3 2 3 2 4" xfId="16108"/>
    <cellStyle name="Note 3 2 3 3" xfId="16109"/>
    <cellStyle name="Note 3 2 3 3 2" xfId="16110"/>
    <cellStyle name="Note 3 2 3 3 2 2" xfId="16111"/>
    <cellStyle name="Note 3 2 3 3 2 2 2" xfId="16112"/>
    <cellStyle name="Note 3 2 3 3 2 3" xfId="16113"/>
    <cellStyle name="Note 3 2 3 3 2 3 2" xfId="16114"/>
    <cellStyle name="Note 3 2 3 3 3" xfId="16115"/>
    <cellStyle name="Note 3 2 3 3 3 2" xfId="16116"/>
    <cellStyle name="Note 3 2 3 3 3 2 2" xfId="16117"/>
    <cellStyle name="Note 3 2 3 3 3 3" xfId="16118"/>
    <cellStyle name="Note 3 2 3 3 3 3 2" xfId="16119"/>
    <cellStyle name="Note 3 2 3 3 4" xfId="16120"/>
    <cellStyle name="Note 3 2 3 3 4 2" xfId="16121"/>
    <cellStyle name="Note 3 2 3 4" xfId="16122"/>
    <cellStyle name="Note 3 2 3 4 2" xfId="16123"/>
    <cellStyle name="Note 3 2 3 5" xfId="16124"/>
    <cellStyle name="Note 3 2 3 6" xfId="16125"/>
    <cellStyle name="Note 3 2 4" xfId="16126"/>
    <cellStyle name="Note 3 2 4 2" xfId="16127"/>
    <cellStyle name="Note 3 2 4 2 2" xfId="16128"/>
    <cellStyle name="Note 3 2 4 3" xfId="16129"/>
    <cellStyle name="Note 3 2 4 4" xfId="16130"/>
    <cellStyle name="Note 3 2 5" xfId="16131"/>
    <cellStyle name="Note 3 2 5 2" xfId="16132"/>
    <cellStyle name="Note 3 2 5 2 2" xfId="16133"/>
    <cellStyle name="Note 3 2 5 2 2 2" xfId="16134"/>
    <cellStyle name="Note 3 2 5 2 3" xfId="16135"/>
    <cellStyle name="Note 3 2 5 2 3 2" xfId="16136"/>
    <cellStyle name="Note 3 2 5 3" xfId="16137"/>
    <cellStyle name="Note 3 2 5 3 2" xfId="16138"/>
    <cellStyle name="Note 3 2 5 3 2 2" xfId="16139"/>
    <cellStyle name="Note 3 2 5 3 3" xfId="16140"/>
    <cellStyle name="Note 3 2 5 3 3 2" xfId="16141"/>
    <cellStyle name="Note 3 2 5 4" xfId="16142"/>
    <cellStyle name="Note 3 2 5 4 2" xfId="16143"/>
    <cellStyle name="Note 3 2 6" xfId="16144"/>
    <cellStyle name="Note 3 2 7" xfId="16145"/>
    <cellStyle name="Note 3 3" xfId="16146"/>
    <cellStyle name="Note 3 3 2" xfId="16147"/>
    <cellStyle name="Note 3 3 2 2" xfId="16148"/>
    <cellStyle name="Note 3 3 2 2 2" xfId="16149"/>
    <cellStyle name="Note 3 3 2 2 2 2" xfId="16150"/>
    <cellStyle name="Note 3 3 2 2 3" xfId="16151"/>
    <cellStyle name="Note 3 3 2 2 3 2" xfId="16152"/>
    <cellStyle name="Note 3 3 2 2 4" xfId="16153"/>
    <cellStyle name="Note 3 3 2 2 5" xfId="16154"/>
    <cellStyle name="Note 3 3 2 3" xfId="16155"/>
    <cellStyle name="Note 3 3 2 3 2" xfId="16156"/>
    <cellStyle name="Note 3 3 2 3 3" xfId="16157"/>
    <cellStyle name="Note 3 3 2 4" xfId="16158"/>
    <cellStyle name="Note 3 3 2 4 2" xfId="16159"/>
    <cellStyle name="Note 3 3 2 4 2 2" xfId="16160"/>
    <cellStyle name="Note 3 3 2 4 2 2 2" xfId="16161"/>
    <cellStyle name="Note 3 3 2 4 2 3" xfId="16162"/>
    <cellStyle name="Note 3 3 2 4 2 3 2" xfId="16163"/>
    <cellStyle name="Note 3 3 2 4 3" xfId="16164"/>
    <cellStyle name="Note 3 3 2 4 3 2" xfId="16165"/>
    <cellStyle name="Note 3 3 2 4 3 2 2" xfId="16166"/>
    <cellStyle name="Note 3 3 2 4 3 3" xfId="16167"/>
    <cellStyle name="Note 3 3 2 4 3 3 2" xfId="16168"/>
    <cellStyle name="Note 3 3 2 4 4" xfId="16169"/>
    <cellStyle name="Note 3 3 2 4 4 2" xfId="16170"/>
    <cellStyle name="Note 3 3 2 5" xfId="16171"/>
    <cellStyle name="Note 3 3 2 6" xfId="16172"/>
    <cellStyle name="Note 3 3 2 6 2" xfId="16173"/>
    <cellStyle name="Note 3 3 2 6 2 2" xfId="16174"/>
    <cellStyle name="Note 3 3 2 6 3" xfId="16175"/>
    <cellStyle name="Note 3 3 2 6 3 2" xfId="16176"/>
    <cellStyle name="Note 3 3 2 7" xfId="16177"/>
    <cellStyle name="Note 3 3 2 7 2" xfId="16178"/>
    <cellStyle name="Note 3 3 2 7 2 2" xfId="16179"/>
    <cellStyle name="Note 3 3 2 7 3" xfId="16180"/>
    <cellStyle name="Note 3 3 2 7 3 2" xfId="16181"/>
    <cellStyle name="Note 3 3 2 8" xfId="16182"/>
    <cellStyle name="Note 3 3 2 8 2" xfId="16183"/>
    <cellStyle name="Note 3 3 3" xfId="16184"/>
    <cellStyle name="Note 3 3 3 2" xfId="16185"/>
    <cellStyle name="Note 3 3 3 2 2" xfId="16186"/>
    <cellStyle name="Note 3 3 3 2 2 2" xfId="16187"/>
    <cellStyle name="Note 3 3 3 2 3" xfId="16188"/>
    <cellStyle name="Note 3 3 3 2 4" xfId="16189"/>
    <cellStyle name="Note 3 3 3 3" xfId="16190"/>
    <cellStyle name="Note 3 3 3 3 2" xfId="16191"/>
    <cellStyle name="Note 3 3 3 3 2 2" xfId="16192"/>
    <cellStyle name="Note 3 3 3 3 2 2 2" xfId="16193"/>
    <cellStyle name="Note 3 3 3 3 2 3" xfId="16194"/>
    <cellStyle name="Note 3 3 3 3 2 3 2" xfId="16195"/>
    <cellStyle name="Note 3 3 3 3 3" xfId="16196"/>
    <cellStyle name="Note 3 3 3 3 3 2" xfId="16197"/>
    <cellStyle name="Note 3 3 3 3 3 2 2" xfId="16198"/>
    <cellStyle name="Note 3 3 3 3 3 3" xfId="16199"/>
    <cellStyle name="Note 3 3 3 3 3 3 2" xfId="16200"/>
    <cellStyle name="Note 3 3 3 3 4" xfId="16201"/>
    <cellStyle name="Note 3 3 3 3 4 2" xfId="16202"/>
    <cellStyle name="Note 3 3 3 4" xfId="16203"/>
    <cellStyle name="Note 3 3 3 4 2" xfId="16204"/>
    <cellStyle name="Note 3 3 3 5" xfId="16205"/>
    <cellStyle name="Note 3 3 3 6" xfId="16206"/>
    <cellStyle name="Note 3 3 4" xfId="16207"/>
    <cellStyle name="Note 3 3 4 2" xfId="16208"/>
    <cellStyle name="Note 3 3 4 2 2" xfId="16209"/>
    <cellStyle name="Note 3 3 4 3" xfId="16210"/>
    <cellStyle name="Note 3 3 4 4" xfId="16211"/>
    <cellStyle name="Note 3 3 5" xfId="16212"/>
    <cellStyle name="Note 3 3 5 2" xfId="16213"/>
    <cellStyle name="Note 3 3 5 2 2" xfId="16214"/>
    <cellStyle name="Note 3 3 5 2 2 2" xfId="16215"/>
    <cellStyle name="Note 3 3 5 2 3" xfId="16216"/>
    <cellStyle name="Note 3 3 5 2 3 2" xfId="16217"/>
    <cellStyle name="Note 3 3 5 3" xfId="16218"/>
    <cellStyle name="Note 3 3 5 3 2" xfId="16219"/>
    <cellStyle name="Note 3 3 5 3 2 2" xfId="16220"/>
    <cellStyle name="Note 3 3 5 3 3" xfId="16221"/>
    <cellStyle name="Note 3 3 5 3 3 2" xfId="16222"/>
    <cellStyle name="Note 3 3 5 4" xfId="16223"/>
    <cellStyle name="Note 3 3 5 4 2" xfId="16224"/>
    <cellStyle name="Note 3 3 6" xfId="16225"/>
    <cellStyle name="Note 3 3 7" xfId="16226"/>
    <cellStyle name="Note 3 4" xfId="16227"/>
    <cellStyle name="Note 3 4 2" xfId="16228"/>
    <cellStyle name="Note 3 4 2 2" xfId="16229"/>
    <cellStyle name="Note 3 4 2 2 2" xfId="16230"/>
    <cellStyle name="Note 3 4 2 2 2 2" xfId="16231"/>
    <cellStyle name="Note 3 4 2 2 3" xfId="16232"/>
    <cellStyle name="Note 3 4 2 2 3 2" xfId="16233"/>
    <cellStyle name="Note 3 4 2 2 4" xfId="16234"/>
    <cellStyle name="Note 3 4 2 2 5" xfId="16235"/>
    <cellStyle name="Note 3 4 2 3" xfId="16236"/>
    <cellStyle name="Note 3 4 2 3 2" xfId="16237"/>
    <cellStyle name="Note 3 4 2 3 3" xfId="16238"/>
    <cellStyle name="Note 3 4 2 4" xfId="16239"/>
    <cellStyle name="Note 3 4 2 4 2" xfId="16240"/>
    <cellStyle name="Note 3 4 2 4 2 2" xfId="16241"/>
    <cellStyle name="Note 3 4 2 4 2 2 2" xfId="16242"/>
    <cellStyle name="Note 3 4 2 4 2 3" xfId="16243"/>
    <cellStyle name="Note 3 4 2 4 2 3 2" xfId="16244"/>
    <cellStyle name="Note 3 4 2 4 3" xfId="16245"/>
    <cellStyle name="Note 3 4 2 4 3 2" xfId="16246"/>
    <cellStyle name="Note 3 4 2 4 3 2 2" xfId="16247"/>
    <cellStyle name="Note 3 4 2 4 3 3" xfId="16248"/>
    <cellStyle name="Note 3 4 2 4 3 3 2" xfId="16249"/>
    <cellStyle name="Note 3 4 2 4 4" xfId="16250"/>
    <cellStyle name="Note 3 4 2 4 4 2" xfId="16251"/>
    <cellStyle name="Note 3 4 2 5" xfId="16252"/>
    <cellStyle name="Note 3 4 2 6" xfId="16253"/>
    <cellStyle name="Note 3 4 2 6 2" xfId="16254"/>
    <cellStyle name="Note 3 4 2 6 2 2" xfId="16255"/>
    <cellStyle name="Note 3 4 2 6 3" xfId="16256"/>
    <cellStyle name="Note 3 4 2 6 3 2" xfId="16257"/>
    <cellStyle name="Note 3 4 2 7" xfId="16258"/>
    <cellStyle name="Note 3 4 2 7 2" xfId="16259"/>
    <cellStyle name="Note 3 4 2 7 2 2" xfId="16260"/>
    <cellStyle name="Note 3 4 2 7 3" xfId="16261"/>
    <cellStyle name="Note 3 4 2 7 3 2" xfId="16262"/>
    <cellStyle name="Note 3 4 2 8" xfId="16263"/>
    <cellStyle name="Note 3 4 2 8 2" xfId="16264"/>
    <cellStyle name="Note 3 4 3" xfId="16265"/>
    <cellStyle name="Note 3 4 3 2" xfId="16266"/>
    <cellStyle name="Note 3 4 3 2 2" xfId="16267"/>
    <cellStyle name="Note 3 4 3 2 2 2" xfId="16268"/>
    <cellStyle name="Note 3 4 3 2 3" xfId="16269"/>
    <cellStyle name="Note 3 4 3 2 4" xfId="16270"/>
    <cellStyle name="Note 3 4 3 3" xfId="16271"/>
    <cellStyle name="Note 3 4 3 3 2" xfId="16272"/>
    <cellStyle name="Note 3 4 3 3 2 2" xfId="16273"/>
    <cellStyle name="Note 3 4 3 3 2 2 2" xfId="16274"/>
    <cellStyle name="Note 3 4 3 3 2 3" xfId="16275"/>
    <cellStyle name="Note 3 4 3 3 2 3 2" xfId="16276"/>
    <cellStyle name="Note 3 4 3 3 3" xfId="16277"/>
    <cellStyle name="Note 3 4 3 3 3 2" xfId="16278"/>
    <cellStyle name="Note 3 4 3 3 3 2 2" xfId="16279"/>
    <cellStyle name="Note 3 4 3 3 3 3" xfId="16280"/>
    <cellStyle name="Note 3 4 3 3 3 3 2" xfId="16281"/>
    <cellStyle name="Note 3 4 3 3 4" xfId="16282"/>
    <cellStyle name="Note 3 4 3 3 4 2" xfId="16283"/>
    <cellStyle name="Note 3 4 3 4" xfId="16284"/>
    <cellStyle name="Note 3 4 3 4 2" xfId="16285"/>
    <cellStyle name="Note 3 4 3 5" xfId="16286"/>
    <cellStyle name="Note 3 4 3 6" xfId="16287"/>
    <cellStyle name="Note 3 4 4" xfId="16288"/>
    <cellStyle name="Note 3 4 4 2" xfId="16289"/>
    <cellStyle name="Note 3 4 4 2 2" xfId="16290"/>
    <cellStyle name="Note 3 4 4 3" xfId="16291"/>
    <cellStyle name="Note 3 4 4 4" xfId="16292"/>
    <cellStyle name="Note 3 4 5" xfId="16293"/>
    <cellStyle name="Note 3 4 5 2" xfId="16294"/>
    <cellStyle name="Note 3 4 5 2 2" xfId="16295"/>
    <cellStyle name="Note 3 4 5 2 2 2" xfId="16296"/>
    <cellStyle name="Note 3 4 5 2 3" xfId="16297"/>
    <cellStyle name="Note 3 4 5 2 3 2" xfId="16298"/>
    <cellStyle name="Note 3 4 5 3" xfId="16299"/>
    <cellStyle name="Note 3 4 5 3 2" xfId="16300"/>
    <cellStyle name="Note 3 4 5 3 2 2" xfId="16301"/>
    <cellStyle name="Note 3 4 5 3 3" xfId="16302"/>
    <cellStyle name="Note 3 4 5 3 3 2" xfId="16303"/>
    <cellStyle name="Note 3 4 5 4" xfId="16304"/>
    <cellStyle name="Note 3 4 5 4 2" xfId="16305"/>
    <cellStyle name="Note 3 4 6" xfId="16306"/>
    <cellStyle name="Note 3 4 7" xfId="16307"/>
    <cellStyle name="Note 3 5" xfId="16308"/>
    <cellStyle name="Note 3 5 2" xfId="16309"/>
    <cellStyle name="Note 3 5 2 2" xfId="16310"/>
    <cellStyle name="Note 3 5 2 2 2" xfId="16311"/>
    <cellStyle name="Note 3 5 2 2 2 2" xfId="16312"/>
    <cellStyle name="Note 3 5 2 2 3" xfId="16313"/>
    <cellStyle name="Note 3 5 2 2 3 2" xfId="16314"/>
    <cellStyle name="Note 3 5 2 2 4" xfId="16315"/>
    <cellStyle name="Note 3 5 2 2 5" xfId="16316"/>
    <cellStyle name="Note 3 5 2 3" xfId="16317"/>
    <cellStyle name="Note 3 5 2 3 2" xfId="16318"/>
    <cellStyle name="Note 3 5 2 3 3" xfId="16319"/>
    <cellStyle name="Note 3 5 2 4" xfId="16320"/>
    <cellStyle name="Note 3 5 2 4 2" xfId="16321"/>
    <cellStyle name="Note 3 5 2 4 2 2" xfId="16322"/>
    <cellStyle name="Note 3 5 2 4 2 2 2" xfId="16323"/>
    <cellStyle name="Note 3 5 2 4 2 3" xfId="16324"/>
    <cellStyle name="Note 3 5 2 4 2 3 2" xfId="16325"/>
    <cellStyle name="Note 3 5 2 4 3" xfId="16326"/>
    <cellStyle name="Note 3 5 2 4 3 2" xfId="16327"/>
    <cellStyle name="Note 3 5 2 4 3 2 2" xfId="16328"/>
    <cellStyle name="Note 3 5 2 4 3 3" xfId="16329"/>
    <cellStyle name="Note 3 5 2 4 3 3 2" xfId="16330"/>
    <cellStyle name="Note 3 5 2 4 4" xfId="16331"/>
    <cellStyle name="Note 3 5 2 4 4 2" xfId="16332"/>
    <cellStyle name="Note 3 5 2 5" xfId="16333"/>
    <cellStyle name="Note 3 5 2 6" xfId="16334"/>
    <cellStyle name="Note 3 5 2 6 2" xfId="16335"/>
    <cellStyle name="Note 3 5 2 6 2 2" xfId="16336"/>
    <cellStyle name="Note 3 5 2 6 3" xfId="16337"/>
    <cellStyle name="Note 3 5 2 6 3 2" xfId="16338"/>
    <cellStyle name="Note 3 5 2 7" xfId="16339"/>
    <cellStyle name="Note 3 5 2 7 2" xfId="16340"/>
    <cellStyle name="Note 3 5 2 7 2 2" xfId="16341"/>
    <cellStyle name="Note 3 5 2 7 3" xfId="16342"/>
    <cellStyle name="Note 3 5 2 7 3 2" xfId="16343"/>
    <cellStyle name="Note 3 5 2 8" xfId="16344"/>
    <cellStyle name="Note 3 5 2 8 2" xfId="16345"/>
    <cellStyle name="Note 3 5 3" xfId="16346"/>
    <cellStyle name="Note 3 5 3 2" xfId="16347"/>
    <cellStyle name="Note 3 5 3 2 2" xfId="16348"/>
    <cellStyle name="Note 3 5 3 2 2 2" xfId="16349"/>
    <cellStyle name="Note 3 5 3 2 3" xfId="16350"/>
    <cellStyle name="Note 3 5 3 2 4" xfId="16351"/>
    <cellStyle name="Note 3 5 3 3" xfId="16352"/>
    <cellStyle name="Note 3 5 3 3 2" xfId="16353"/>
    <cellStyle name="Note 3 5 3 3 2 2" xfId="16354"/>
    <cellStyle name="Note 3 5 3 3 2 2 2" xfId="16355"/>
    <cellStyle name="Note 3 5 3 3 2 3" xfId="16356"/>
    <cellStyle name="Note 3 5 3 3 2 3 2" xfId="16357"/>
    <cellStyle name="Note 3 5 3 3 3" xfId="16358"/>
    <cellStyle name="Note 3 5 3 3 3 2" xfId="16359"/>
    <cellStyle name="Note 3 5 3 3 3 2 2" xfId="16360"/>
    <cellStyle name="Note 3 5 3 3 3 3" xfId="16361"/>
    <cellStyle name="Note 3 5 3 3 3 3 2" xfId="16362"/>
    <cellStyle name="Note 3 5 3 3 4" xfId="16363"/>
    <cellStyle name="Note 3 5 3 3 4 2" xfId="16364"/>
    <cellStyle name="Note 3 5 3 4" xfId="16365"/>
    <cellStyle name="Note 3 5 3 4 2" xfId="16366"/>
    <cellStyle name="Note 3 5 3 5" xfId="16367"/>
    <cellStyle name="Note 3 5 3 6" xfId="16368"/>
    <cellStyle name="Note 3 5 4" xfId="16369"/>
    <cellStyle name="Note 3 5 4 2" xfId="16370"/>
    <cellStyle name="Note 3 5 4 2 2" xfId="16371"/>
    <cellStyle name="Note 3 5 4 3" xfId="16372"/>
    <cellStyle name="Note 3 5 4 4" xfId="16373"/>
    <cellStyle name="Note 3 5 5" xfId="16374"/>
    <cellStyle name="Note 3 5 5 2" xfId="16375"/>
    <cellStyle name="Note 3 5 5 2 2" xfId="16376"/>
    <cellStyle name="Note 3 5 5 2 2 2" xfId="16377"/>
    <cellStyle name="Note 3 5 5 2 3" xfId="16378"/>
    <cellStyle name="Note 3 5 5 2 3 2" xfId="16379"/>
    <cellStyle name="Note 3 5 5 3" xfId="16380"/>
    <cellStyle name="Note 3 5 5 3 2" xfId="16381"/>
    <cellStyle name="Note 3 5 5 3 2 2" xfId="16382"/>
    <cellStyle name="Note 3 5 5 3 3" xfId="16383"/>
    <cellStyle name="Note 3 5 5 3 3 2" xfId="16384"/>
    <cellStyle name="Note 3 5 5 4" xfId="16385"/>
    <cellStyle name="Note 3 5 5 4 2" xfId="16386"/>
    <cellStyle name="Note 3 5 6" xfId="16387"/>
    <cellStyle name="Note 3 5 7" xfId="16388"/>
    <cellStyle name="Note 3 6" xfId="16389"/>
    <cellStyle name="Note 3 6 2" xfId="16390"/>
    <cellStyle name="Note 3 6 2 2" xfId="16391"/>
    <cellStyle name="Note 3 6 2 2 2" xfId="16392"/>
    <cellStyle name="Note 3 6 2 2 2 2" xfId="16393"/>
    <cellStyle name="Note 3 6 2 2 3" xfId="16394"/>
    <cellStyle name="Note 3 6 2 2 3 2" xfId="16395"/>
    <cellStyle name="Note 3 6 2 2 4" xfId="16396"/>
    <cellStyle name="Note 3 6 2 2 5" xfId="16397"/>
    <cellStyle name="Note 3 6 2 3" xfId="16398"/>
    <cellStyle name="Note 3 6 2 3 2" xfId="16399"/>
    <cellStyle name="Note 3 6 2 3 3" xfId="16400"/>
    <cellStyle name="Note 3 6 2 4" xfId="16401"/>
    <cellStyle name="Note 3 6 2 4 2" xfId="16402"/>
    <cellStyle name="Note 3 6 2 4 2 2" xfId="16403"/>
    <cellStyle name="Note 3 6 2 4 2 2 2" xfId="16404"/>
    <cellStyle name="Note 3 6 2 4 2 3" xfId="16405"/>
    <cellStyle name="Note 3 6 2 4 2 3 2" xfId="16406"/>
    <cellStyle name="Note 3 6 2 4 3" xfId="16407"/>
    <cellStyle name="Note 3 6 2 4 3 2" xfId="16408"/>
    <cellStyle name="Note 3 6 2 4 3 2 2" xfId="16409"/>
    <cellStyle name="Note 3 6 2 4 3 3" xfId="16410"/>
    <cellStyle name="Note 3 6 2 4 3 3 2" xfId="16411"/>
    <cellStyle name="Note 3 6 2 4 4" xfId="16412"/>
    <cellStyle name="Note 3 6 2 4 4 2" xfId="16413"/>
    <cellStyle name="Note 3 6 2 5" xfId="16414"/>
    <cellStyle name="Note 3 6 2 6" xfId="16415"/>
    <cellStyle name="Note 3 6 2 6 2" xfId="16416"/>
    <cellStyle name="Note 3 6 2 6 2 2" xfId="16417"/>
    <cellStyle name="Note 3 6 2 6 3" xfId="16418"/>
    <cellStyle name="Note 3 6 2 6 3 2" xfId="16419"/>
    <cellStyle name="Note 3 6 2 7" xfId="16420"/>
    <cellStyle name="Note 3 6 2 7 2" xfId="16421"/>
    <cellStyle name="Note 3 6 2 7 2 2" xfId="16422"/>
    <cellStyle name="Note 3 6 2 7 3" xfId="16423"/>
    <cellStyle name="Note 3 6 2 7 3 2" xfId="16424"/>
    <cellStyle name="Note 3 6 2 8" xfId="16425"/>
    <cellStyle name="Note 3 6 2 8 2" xfId="16426"/>
    <cellStyle name="Note 3 6 3" xfId="16427"/>
    <cellStyle name="Note 3 6 3 2" xfId="16428"/>
    <cellStyle name="Note 3 6 3 2 2" xfId="16429"/>
    <cellStyle name="Note 3 6 3 2 2 2" xfId="16430"/>
    <cellStyle name="Note 3 6 3 2 3" xfId="16431"/>
    <cellStyle name="Note 3 6 3 2 4" xfId="16432"/>
    <cellStyle name="Note 3 6 3 3" xfId="16433"/>
    <cellStyle name="Note 3 6 3 3 2" xfId="16434"/>
    <cellStyle name="Note 3 6 3 3 2 2" xfId="16435"/>
    <cellStyle name="Note 3 6 3 3 2 2 2" xfId="16436"/>
    <cellStyle name="Note 3 6 3 3 2 3" xfId="16437"/>
    <cellStyle name="Note 3 6 3 3 2 3 2" xfId="16438"/>
    <cellStyle name="Note 3 6 3 3 3" xfId="16439"/>
    <cellStyle name="Note 3 6 3 3 3 2" xfId="16440"/>
    <cellStyle name="Note 3 6 3 3 3 2 2" xfId="16441"/>
    <cellStyle name="Note 3 6 3 3 3 3" xfId="16442"/>
    <cellStyle name="Note 3 6 3 3 3 3 2" xfId="16443"/>
    <cellStyle name="Note 3 6 3 3 4" xfId="16444"/>
    <cellStyle name="Note 3 6 3 3 4 2" xfId="16445"/>
    <cellStyle name="Note 3 6 3 4" xfId="16446"/>
    <cellStyle name="Note 3 6 3 4 2" xfId="16447"/>
    <cellStyle name="Note 3 6 3 5" xfId="16448"/>
    <cellStyle name="Note 3 6 3 6" xfId="16449"/>
    <cellStyle name="Note 3 6 4" xfId="16450"/>
    <cellStyle name="Note 3 6 4 2" xfId="16451"/>
    <cellStyle name="Note 3 6 4 2 2" xfId="16452"/>
    <cellStyle name="Note 3 6 4 3" xfId="16453"/>
    <cellStyle name="Note 3 6 4 4" xfId="16454"/>
    <cellStyle name="Note 3 6 5" xfId="16455"/>
    <cellStyle name="Note 3 6 5 2" xfId="16456"/>
    <cellStyle name="Note 3 6 5 2 2" xfId="16457"/>
    <cellStyle name="Note 3 6 5 2 2 2" xfId="16458"/>
    <cellStyle name="Note 3 6 5 2 3" xfId="16459"/>
    <cellStyle name="Note 3 6 5 2 3 2" xfId="16460"/>
    <cellStyle name="Note 3 6 5 3" xfId="16461"/>
    <cellStyle name="Note 3 6 5 3 2" xfId="16462"/>
    <cellStyle name="Note 3 6 5 3 2 2" xfId="16463"/>
    <cellStyle name="Note 3 6 5 3 3" xfId="16464"/>
    <cellStyle name="Note 3 6 5 3 3 2" xfId="16465"/>
    <cellStyle name="Note 3 6 5 4" xfId="16466"/>
    <cellStyle name="Note 3 6 5 4 2" xfId="16467"/>
    <cellStyle name="Note 3 6 6" xfId="16468"/>
    <cellStyle name="Note 3 6 7" xfId="16469"/>
    <cellStyle name="Note 3 7" xfId="16470"/>
    <cellStyle name="Note 3 7 2" xfId="16471"/>
    <cellStyle name="Note 3 7 2 2" xfId="16472"/>
    <cellStyle name="Note 3 7 2 2 2" xfId="16473"/>
    <cellStyle name="Note 3 7 2 2 2 2" xfId="16474"/>
    <cellStyle name="Note 3 7 2 2 3" xfId="16475"/>
    <cellStyle name="Note 3 7 2 2 3 2" xfId="16476"/>
    <cellStyle name="Note 3 7 2 2 4" xfId="16477"/>
    <cellStyle name="Note 3 7 2 2 5" xfId="16478"/>
    <cellStyle name="Note 3 7 2 3" xfId="16479"/>
    <cellStyle name="Note 3 7 2 3 2" xfId="16480"/>
    <cellStyle name="Note 3 7 2 3 3" xfId="16481"/>
    <cellStyle name="Note 3 7 2 4" xfId="16482"/>
    <cellStyle name="Note 3 7 2 4 2" xfId="16483"/>
    <cellStyle name="Note 3 7 2 4 2 2" xfId="16484"/>
    <cellStyle name="Note 3 7 2 4 2 2 2" xfId="16485"/>
    <cellStyle name="Note 3 7 2 4 2 3" xfId="16486"/>
    <cellStyle name="Note 3 7 2 4 2 3 2" xfId="16487"/>
    <cellStyle name="Note 3 7 2 4 3" xfId="16488"/>
    <cellStyle name="Note 3 7 2 4 3 2" xfId="16489"/>
    <cellStyle name="Note 3 7 2 4 3 2 2" xfId="16490"/>
    <cellStyle name="Note 3 7 2 4 3 3" xfId="16491"/>
    <cellStyle name="Note 3 7 2 4 3 3 2" xfId="16492"/>
    <cellStyle name="Note 3 7 2 4 4" xfId="16493"/>
    <cellStyle name="Note 3 7 2 4 4 2" xfId="16494"/>
    <cellStyle name="Note 3 7 2 5" xfId="16495"/>
    <cellStyle name="Note 3 7 2 6" xfId="16496"/>
    <cellStyle name="Note 3 7 2 6 2" xfId="16497"/>
    <cellStyle name="Note 3 7 2 6 2 2" xfId="16498"/>
    <cellStyle name="Note 3 7 2 6 3" xfId="16499"/>
    <cellStyle name="Note 3 7 2 6 3 2" xfId="16500"/>
    <cellStyle name="Note 3 7 2 7" xfId="16501"/>
    <cellStyle name="Note 3 7 2 7 2" xfId="16502"/>
    <cellStyle name="Note 3 7 2 7 2 2" xfId="16503"/>
    <cellStyle name="Note 3 7 2 7 3" xfId="16504"/>
    <cellStyle name="Note 3 7 2 7 3 2" xfId="16505"/>
    <cellStyle name="Note 3 7 2 8" xfId="16506"/>
    <cellStyle name="Note 3 7 2 8 2" xfId="16507"/>
    <cellStyle name="Note 3 7 3" xfId="16508"/>
    <cellStyle name="Note 3 7 3 2" xfId="16509"/>
    <cellStyle name="Note 3 7 3 2 2" xfId="16510"/>
    <cellStyle name="Note 3 7 3 2 2 2" xfId="16511"/>
    <cellStyle name="Note 3 7 3 2 3" xfId="16512"/>
    <cellStyle name="Note 3 7 3 2 4" xfId="16513"/>
    <cellStyle name="Note 3 7 3 3" xfId="16514"/>
    <cellStyle name="Note 3 7 3 3 2" xfId="16515"/>
    <cellStyle name="Note 3 7 3 3 2 2" xfId="16516"/>
    <cellStyle name="Note 3 7 3 3 2 2 2" xfId="16517"/>
    <cellStyle name="Note 3 7 3 3 2 3" xfId="16518"/>
    <cellStyle name="Note 3 7 3 3 2 3 2" xfId="16519"/>
    <cellStyle name="Note 3 7 3 3 3" xfId="16520"/>
    <cellStyle name="Note 3 7 3 3 3 2" xfId="16521"/>
    <cellStyle name="Note 3 7 3 3 3 2 2" xfId="16522"/>
    <cellStyle name="Note 3 7 3 3 3 3" xfId="16523"/>
    <cellStyle name="Note 3 7 3 3 3 3 2" xfId="16524"/>
    <cellStyle name="Note 3 7 3 3 4" xfId="16525"/>
    <cellStyle name="Note 3 7 3 3 4 2" xfId="16526"/>
    <cellStyle name="Note 3 7 3 4" xfId="16527"/>
    <cellStyle name="Note 3 7 3 4 2" xfId="16528"/>
    <cellStyle name="Note 3 7 3 5" xfId="16529"/>
    <cellStyle name="Note 3 7 3 6" xfId="16530"/>
    <cellStyle name="Note 3 7 4" xfId="16531"/>
    <cellStyle name="Note 3 7 4 2" xfId="16532"/>
    <cellStyle name="Note 3 7 4 2 2" xfId="16533"/>
    <cellStyle name="Note 3 7 4 3" xfId="16534"/>
    <cellStyle name="Note 3 7 4 4" xfId="16535"/>
    <cellStyle name="Note 3 7 5" xfId="16536"/>
    <cellStyle name="Note 3 7 5 2" xfId="16537"/>
    <cellStyle name="Note 3 7 5 2 2" xfId="16538"/>
    <cellStyle name="Note 3 7 5 2 2 2" xfId="16539"/>
    <cellStyle name="Note 3 7 5 2 3" xfId="16540"/>
    <cellStyle name="Note 3 7 5 2 3 2" xfId="16541"/>
    <cellStyle name="Note 3 7 5 3" xfId="16542"/>
    <cellStyle name="Note 3 7 5 3 2" xfId="16543"/>
    <cellStyle name="Note 3 7 5 3 2 2" xfId="16544"/>
    <cellStyle name="Note 3 7 5 3 3" xfId="16545"/>
    <cellStyle name="Note 3 7 5 3 3 2" xfId="16546"/>
    <cellStyle name="Note 3 7 5 4" xfId="16547"/>
    <cellStyle name="Note 3 7 5 4 2" xfId="16548"/>
    <cellStyle name="Note 3 7 6" xfId="16549"/>
    <cellStyle name="Note 3 7 7" xfId="16550"/>
    <cellStyle name="Note 3 8" xfId="16551"/>
    <cellStyle name="Note 3 8 2" xfId="16552"/>
    <cellStyle name="Note 3 8 2 2" xfId="16553"/>
    <cellStyle name="Note 3 8 2 2 2" xfId="16554"/>
    <cellStyle name="Note 3 8 2 2 2 2" xfId="16555"/>
    <cellStyle name="Note 3 8 2 2 3" xfId="16556"/>
    <cellStyle name="Note 3 8 2 2 3 2" xfId="16557"/>
    <cellStyle name="Note 3 8 2 2 4" xfId="16558"/>
    <cellStyle name="Note 3 8 2 2 5" xfId="16559"/>
    <cellStyle name="Note 3 8 2 3" xfId="16560"/>
    <cellStyle name="Note 3 8 2 3 2" xfId="16561"/>
    <cellStyle name="Note 3 8 2 3 3" xfId="16562"/>
    <cellStyle name="Note 3 8 2 4" xfId="16563"/>
    <cellStyle name="Note 3 8 2 4 2" xfId="16564"/>
    <cellStyle name="Note 3 8 2 4 2 2" xfId="16565"/>
    <cellStyle name="Note 3 8 2 4 2 2 2" xfId="16566"/>
    <cellStyle name="Note 3 8 2 4 2 3" xfId="16567"/>
    <cellStyle name="Note 3 8 2 4 2 3 2" xfId="16568"/>
    <cellStyle name="Note 3 8 2 4 3" xfId="16569"/>
    <cellStyle name="Note 3 8 2 4 3 2" xfId="16570"/>
    <cellStyle name="Note 3 8 2 4 3 2 2" xfId="16571"/>
    <cellStyle name="Note 3 8 2 4 3 3" xfId="16572"/>
    <cellStyle name="Note 3 8 2 4 3 3 2" xfId="16573"/>
    <cellStyle name="Note 3 8 2 4 4" xfId="16574"/>
    <cellStyle name="Note 3 8 2 4 4 2" xfId="16575"/>
    <cellStyle name="Note 3 8 2 5" xfId="16576"/>
    <cellStyle name="Note 3 8 2 6" xfId="16577"/>
    <cellStyle name="Note 3 8 2 6 2" xfId="16578"/>
    <cellStyle name="Note 3 8 2 6 2 2" xfId="16579"/>
    <cellStyle name="Note 3 8 2 6 3" xfId="16580"/>
    <cellStyle name="Note 3 8 2 6 3 2" xfId="16581"/>
    <cellStyle name="Note 3 8 2 7" xfId="16582"/>
    <cellStyle name="Note 3 8 2 7 2" xfId="16583"/>
    <cellStyle name="Note 3 8 2 7 2 2" xfId="16584"/>
    <cellStyle name="Note 3 8 2 7 3" xfId="16585"/>
    <cellStyle name="Note 3 8 2 7 3 2" xfId="16586"/>
    <cellStyle name="Note 3 8 2 8" xfId="16587"/>
    <cellStyle name="Note 3 8 2 8 2" xfId="16588"/>
    <cellStyle name="Note 3 8 3" xfId="16589"/>
    <cellStyle name="Note 3 8 3 2" xfId="16590"/>
    <cellStyle name="Note 3 8 3 2 2" xfId="16591"/>
    <cellStyle name="Note 3 8 3 2 2 2" xfId="16592"/>
    <cellStyle name="Note 3 8 3 2 3" xfId="16593"/>
    <cellStyle name="Note 3 8 3 2 4" xfId="16594"/>
    <cellStyle name="Note 3 8 3 3" xfId="16595"/>
    <cellStyle name="Note 3 8 3 3 2" xfId="16596"/>
    <cellStyle name="Note 3 8 3 3 2 2" xfId="16597"/>
    <cellStyle name="Note 3 8 3 3 2 2 2" xfId="16598"/>
    <cellStyle name="Note 3 8 3 3 2 3" xfId="16599"/>
    <cellStyle name="Note 3 8 3 3 2 3 2" xfId="16600"/>
    <cellStyle name="Note 3 8 3 3 3" xfId="16601"/>
    <cellStyle name="Note 3 8 3 3 3 2" xfId="16602"/>
    <cellStyle name="Note 3 8 3 3 3 2 2" xfId="16603"/>
    <cellStyle name="Note 3 8 3 3 3 3" xfId="16604"/>
    <cellStyle name="Note 3 8 3 3 3 3 2" xfId="16605"/>
    <cellStyle name="Note 3 8 3 3 4" xfId="16606"/>
    <cellStyle name="Note 3 8 3 3 4 2" xfId="16607"/>
    <cellStyle name="Note 3 8 3 4" xfId="16608"/>
    <cellStyle name="Note 3 8 3 4 2" xfId="16609"/>
    <cellStyle name="Note 3 8 3 5" xfId="16610"/>
    <cellStyle name="Note 3 8 3 6" xfId="16611"/>
    <cellStyle name="Note 3 8 4" xfId="16612"/>
    <cellStyle name="Note 3 8 4 2" xfId="16613"/>
    <cellStyle name="Note 3 8 4 2 2" xfId="16614"/>
    <cellStyle name="Note 3 8 4 3" xfId="16615"/>
    <cellStyle name="Note 3 8 4 4" xfId="16616"/>
    <cellStyle name="Note 3 8 5" xfId="16617"/>
    <cellStyle name="Note 3 8 5 2" xfId="16618"/>
    <cellStyle name="Note 3 8 5 2 2" xfId="16619"/>
    <cellStyle name="Note 3 8 5 2 2 2" xfId="16620"/>
    <cellStyle name="Note 3 8 5 2 3" xfId="16621"/>
    <cellStyle name="Note 3 8 5 2 3 2" xfId="16622"/>
    <cellStyle name="Note 3 8 5 3" xfId="16623"/>
    <cellStyle name="Note 3 8 5 3 2" xfId="16624"/>
    <cellStyle name="Note 3 8 5 3 2 2" xfId="16625"/>
    <cellStyle name="Note 3 8 5 3 3" xfId="16626"/>
    <cellStyle name="Note 3 8 5 3 3 2" xfId="16627"/>
    <cellStyle name="Note 3 8 5 4" xfId="16628"/>
    <cellStyle name="Note 3 8 5 4 2" xfId="16629"/>
    <cellStyle name="Note 3 8 6" xfId="16630"/>
    <cellStyle name="Note 3 8 7" xfId="16631"/>
    <cellStyle name="Note 3 9" xfId="16632"/>
    <cellStyle name="Note 4" xfId="16633"/>
    <cellStyle name="Note 4 2" xfId="16634"/>
    <cellStyle name="Note 4 2 2" xfId="16635"/>
    <cellStyle name="Note 4 2 2 2" xfId="16636"/>
    <cellStyle name="Note 4 2 2 2 2" xfId="16637"/>
    <cellStyle name="Note 4 2 2 2 2 2" xfId="16638"/>
    <cellStyle name="Note 4 2 2 2 3" xfId="16639"/>
    <cellStyle name="Note 4 2 2 2 3 2" xfId="16640"/>
    <cellStyle name="Note 4 2 2 2 4" xfId="16641"/>
    <cellStyle name="Note 4 2 2 2 5" xfId="16642"/>
    <cellStyle name="Note 4 2 2 3" xfId="16643"/>
    <cellStyle name="Note 4 2 2 3 2" xfId="16644"/>
    <cellStyle name="Note 4 2 2 3 3" xfId="16645"/>
    <cellStyle name="Note 4 2 2 4" xfId="16646"/>
    <cellStyle name="Note 4 2 2 4 2" xfId="16647"/>
    <cellStyle name="Note 4 2 2 4 2 2" xfId="16648"/>
    <cellStyle name="Note 4 2 2 4 2 2 2" xfId="16649"/>
    <cellStyle name="Note 4 2 2 4 2 3" xfId="16650"/>
    <cellStyle name="Note 4 2 2 4 2 3 2" xfId="16651"/>
    <cellStyle name="Note 4 2 2 4 3" xfId="16652"/>
    <cellStyle name="Note 4 2 2 4 3 2" xfId="16653"/>
    <cellStyle name="Note 4 2 2 4 3 2 2" xfId="16654"/>
    <cellStyle name="Note 4 2 2 4 3 3" xfId="16655"/>
    <cellStyle name="Note 4 2 2 4 3 3 2" xfId="16656"/>
    <cellStyle name="Note 4 2 2 4 4" xfId="16657"/>
    <cellStyle name="Note 4 2 2 4 4 2" xfId="16658"/>
    <cellStyle name="Note 4 2 2 5" xfId="16659"/>
    <cellStyle name="Note 4 2 2 6" xfId="16660"/>
    <cellStyle name="Note 4 2 2 6 2" xfId="16661"/>
    <cellStyle name="Note 4 2 2 6 2 2" xfId="16662"/>
    <cellStyle name="Note 4 2 2 6 3" xfId="16663"/>
    <cellStyle name="Note 4 2 2 6 3 2" xfId="16664"/>
    <cellStyle name="Note 4 2 2 7" xfId="16665"/>
    <cellStyle name="Note 4 2 2 7 2" xfId="16666"/>
    <cellStyle name="Note 4 2 2 7 2 2" xfId="16667"/>
    <cellStyle name="Note 4 2 2 7 3" xfId="16668"/>
    <cellStyle name="Note 4 2 2 7 3 2" xfId="16669"/>
    <cellStyle name="Note 4 2 2 8" xfId="16670"/>
    <cellStyle name="Note 4 2 2 8 2" xfId="16671"/>
    <cellStyle name="Note 4 2 3" xfId="16672"/>
    <cellStyle name="Note 4 2 3 2" xfId="16673"/>
    <cellStyle name="Note 4 2 3 2 2" xfId="16674"/>
    <cellStyle name="Note 4 2 3 2 2 2" xfId="16675"/>
    <cellStyle name="Note 4 2 3 2 3" xfId="16676"/>
    <cellStyle name="Note 4 2 3 2 4" xfId="16677"/>
    <cellStyle name="Note 4 2 3 3" xfId="16678"/>
    <cellStyle name="Note 4 2 3 3 2" xfId="16679"/>
    <cellStyle name="Note 4 2 3 3 2 2" xfId="16680"/>
    <cellStyle name="Note 4 2 3 3 2 2 2" xfId="16681"/>
    <cellStyle name="Note 4 2 3 3 2 3" xfId="16682"/>
    <cellStyle name="Note 4 2 3 3 2 3 2" xfId="16683"/>
    <cellStyle name="Note 4 2 3 3 3" xfId="16684"/>
    <cellStyle name="Note 4 2 3 3 3 2" xfId="16685"/>
    <cellStyle name="Note 4 2 3 3 3 2 2" xfId="16686"/>
    <cellStyle name="Note 4 2 3 3 3 3" xfId="16687"/>
    <cellStyle name="Note 4 2 3 3 3 3 2" xfId="16688"/>
    <cellStyle name="Note 4 2 3 3 4" xfId="16689"/>
    <cellStyle name="Note 4 2 3 3 4 2" xfId="16690"/>
    <cellStyle name="Note 4 2 3 4" xfId="16691"/>
    <cellStyle name="Note 4 2 3 4 2" xfId="16692"/>
    <cellStyle name="Note 4 2 3 5" xfId="16693"/>
    <cellStyle name="Note 4 2 3 6" xfId="16694"/>
    <cellStyle name="Note 4 2 4" xfId="16695"/>
    <cellStyle name="Note 4 2 4 2" xfId="16696"/>
    <cellStyle name="Note 4 2 4 2 2" xfId="16697"/>
    <cellStyle name="Note 4 2 4 3" xfId="16698"/>
    <cellStyle name="Note 4 2 4 4" xfId="16699"/>
    <cellStyle name="Note 4 2 5" xfId="16700"/>
    <cellStyle name="Note 4 2 5 2" xfId="16701"/>
    <cellStyle name="Note 4 2 5 2 2" xfId="16702"/>
    <cellStyle name="Note 4 2 5 2 2 2" xfId="16703"/>
    <cellStyle name="Note 4 2 5 2 3" xfId="16704"/>
    <cellStyle name="Note 4 2 5 2 3 2" xfId="16705"/>
    <cellStyle name="Note 4 2 5 3" xfId="16706"/>
    <cellStyle name="Note 4 2 5 3 2" xfId="16707"/>
    <cellStyle name="Note 4 2 5 3 2 2" xfId="16708"/>
    <cellStyle name="Note 4 2 5 3 3" xfId="16709"/>
    <cellStyle name="Note 4 2 5 3 3 2" xfId="16710"/>
    <cellStyle name="Note 4 2 5 4" xfId="16711"/>
    <cellStyle name="Note 4 2 5 4 2" xfId="16712"/>
    <cellStyle name="Note 4 2 6" xfId="16713"/>
    <cellStyle name="Note 4 2 7" xfId="16714"/>
    <cellStyle name="Note 4 3" xfId="16715"/>
    <cellStyle name="Note 4 3 2" xfId="16716"/>
    <cellStyle name="Note 4 3 2 2" xfId="16717"/>
    <cellStyle name="Note 4 3 2 2 2" xfId="16718"/>
    <cellStyle name="Note 4 3 2 2 2 2" xfId="16719"/>
    <cellStyle name="Note 4 3 2 2 3" xfId="16720"/>
    <cellStyle name="Note 4 3 2 2 3 2" xfId="16721"/>
    <cellStyle name="Note 4 3 2 2 4" xfId="16722"/>
    <cellStyle name="Note 4 3 2 2 5" xfId="16723"/>
    <cellStyle name="Note 4 3 2 3" xfId="16724"/>
    <cellStyle name="Note 4 3 2 3 2" xfId="16725"/>
    <cellStyle name="Note 4 3 2 3 3" xfId="16726"/>
    <cellStyle name="Note 4 3 2 4" xfId="16727"/>
    <cellStyle name="Note 4 3 2 4 2" xfId="16728"/>
    <cellStyle name="Note 4 3 2 4 2 2" xfId="16729"/>
    <cellStyle name="Note 4 3 2 4 2 2 2" xfId="16730"/>
    <cellStyle name="Note 4 3 2 4 2 3" xfId="16731"/>
    <cellStyle name="Note 4 3 2 4 2 3 2" xfId="16732"/>
    <cellStyle name="Note 4 3 2 4 3" xfId="16733"/>
    <cellStyle name="Note 4 3 2 4 3 2" xfId="16734"/>
    <cellStyle name="Note 4 3 2 4 3 2 2" xfId="16735"/>
    <cellStyle name="Note 4 3 2 4 3 3" xfId="16736"/>
    <cellStyle name="Note 4 3 2 4 3 3 2" xfId="16737"/>
    <cellStyle name="Note 4 3 2 4 4" xfId="16738"/>
    <cellStyle name="Note 4 3 2 4 4 2" xfId="16739"/>
    <cellStyle name="Note 4 3 2 5" xfId="16740"/>
    <cellStyle name="Note 4 3 2 6" xfId="16741"/>
    <cellStyle name="Note 4 3 2 6 2" xfId="16742"/>
    <cellStyle name="Note 4 3 2 6 2 2" xfId="16743"/>
    <cellStyle name="Note 4 3 2 6 3" xfId="16744"/>
    <cellStyle name="Note 4 3 2 6 3 2" xfId="16745"/>
    <cellStyle name="Note 4 3 2 7" xfId="16746"/>
    <cellStyle name="Note 4 3 2 7 2" xfId="16747"/>
    <cellStyle name="Note 4 3 2 7 2 2" xfId="16748"/>
    <cellStyle name="Note 4 3 2 7 3" xfId="16749"/>
    <cellStyle name="Note 4 3 2 7 3 2" xfId="16750"/>
    <cellStyle name="Note 4 3 2 8" xfId="16751"/>
    <cellStyle name="Note 4 3 2 8 2" xfId="16752"/>
    <cellStyle name="Note 4 3 3" xfId="16753"/>
    <cellStyle name="Note 4 3 3 2" xfId="16754"/>
    <cellStyle name="Note 4 3 3 2 2" xfId="16755"/>
    <cellStyle name="Note 4 3 3 2 2 2" xfId="16756"/>
    <cellStyle name="Note 4 3 3 2 3" xfId="16757"/>
    <cellStyle name="Note 4 3 3 2 4" xfId="16758"/>
    <cellStyle name="Note 4 3 3 3" xfId="16759"/>
    <cellStyle name="Note 4 3 3 3 2" xfId="16760"/>
    <cellStyle name="Note 4 3 3 3 2 2" xfId="16761"/>
    <cellStyle name="Note 4 3 3 3 2 2 2" xfId="16762"/>
    <cellStyle name="Note 4 3 3 3 2 3" xfId="16763"/>
    <cellStyle name="Note 4 3 3 3 2 3 2" xfId="16764"/>
    <cellStyle name="Note 4 3 3 3 3" xfId="16765"/>
    <cellStyle name="Note 4 3 3 3 3 2" xfId="16766"/>
    <cellStyle name="Note 4 3 3 3 3 2 2" xfId="16767"/>
    <cellStyle name="Note 4 3 3 3 3 3" xfId="16768"/>
    <cellStyle name="Note 4 3 3 3 3 3 2" xfId="16769"/>
    <cellStyle name="Note 4 3 3 3 4" xfId="16770"/>
    <cellStyle name="Note 4 3 3 3 4 2" xfId="16771"/>
    <cellStyle name="Note 4 3 3 4" xfId="16772"/>
    <cellStyle name="Note 4 3 3 4 2" xfId="16773"/>
    <cellStyle name="Note 4 3 3 5" xfId="16774"/>
    <cellStyle name="Note 4 3 3 6" xfId="16775"/>
    <cellStyle name="Note 4 3 4" xfId="16776"/>
    <cellStyle name="Note 4 3 4 2" xfId="16777"/>
    <cellStyle name="Note 4 3 4 2 2" xfId="16778"/>
    <cellStyle name="Note 4 3 4 3" xfId="16779"/>
    <cellStyle name="Note 4 3 4 4" xfId="16780"/>
    <cellStyle name="Note 4 3 5" xfId="16781"/>
    <cellStyle name="Note 4 3 5 2" xfId="16782"/>
    <cellStyle name="Note 4 3 5 2 2" xfId="16783"/>
    <cellStyle name="Note 4 3 5 2 2 2" xfId="16784"/>
    <cellStyle name="Note 4 3 5 2 3" xfId="16785"/>
    <cellStyle name="Note 4 3 5 2 3 2" xfId="16786"/>
    <cellStyle name="Note 4 3 5 3" xfId="16787"/>
    <cellStyle name="Note 4 3 5 3 2" xfId="16788"/>
    <cellStyle name="Note 4 3 5 3 2 2" xfId="16789"/>
    <cellStyle name="Note 4 3 5 3 3" xfId="16790"/>
    <cellStyle name="Note 4 3 5 3 3 2" xfId="16791"/>
    <cellStyle name="Note 4 3 5 4" xfId="16792"/>
    <cellStyle name="Note 4 3 5 4 2" xfId="16793"/>
    <cellStyle name="Note 4 3 6" xfId="16794"/>
    <cellStyle name="Note 4 3 7" xfId="16795"/>
    <cellStyle name="Note 4 4" xfId="16796"/>
    <cellStyle name="Note 4 4 2" xfId="16797"/>
    <cellStyle name="Note 4 4 2 2" xfId="16798"/>
    <cellStyle name="Note 4 4 2 2 2" xfId="16799"/>
    <cellStyle name="Note 4 4 2 2 2 2" xfId="16800"/>
    <cellStyle name="Note 4 4 2 2 3" xfId="16801"/>
    <cellStyle name="Note 4 4 2 2 3 2" xfId="16802"/>
    <cellStyle name="Note 4 4 2 2 4" xfId="16803"/>
    <cellStyle name="Note 4 4 2 2 5" xfId="16804"/>
    <cellStyle name="Note 4 4 2 3" xfId="16805"/>
    <cellStyle name="Note 4 4 2 3 2" xfId="16806"/>
    <cellStyle name="Note 4 4 2 3 3" xfId="16807"/>
    <cellStyle name="Note 4 4 2 4" xfId="16808"/>
    <cellStyle name="Note 4 4 2 4 2" xfId="16809"/>
    <cellStyle name="Note 4 4 2 4 2 2" xfId="16810"/>
    <cellStyle name="Note 4 4 2 4 2 2 2" xfId="16811"/>
    <cellStyle name="Note 4 4 2 4 2 3" xfId="16812"/>
    <cellStyle name="Note 4 4 2 4 2 3 2" xfId="16813"/>
    <cellStyle name="Note 4 4 2 4 3" xfId="16814"/>
    <cellStyle name="Note 4 4 2 4 3 2" xfId="16815"/>
    <cellStyle name="Note 4 4 2 4 3 2 2" xfId="16816"/>
    <cellStyle name="Note 4 4 2 4 3 3" xfId="16817"/>
    <cellStyle name="Note 4 4 2 4 3 3 2" xfId="16818"/>
    <cellStyle name="Note 4 4 2 4 4" xfId="16819"/>
    <cellStyle name="Note 4 4 2 4 4 2" xfId="16820"/>
    <cellStyle name="Note 4 4 2 5" xfId="16821"/>
    <cellStyle name="Note 4 4 2 6" xfId="16822"/>
    <cellStyle name="Note 4 4 2 6 2" xfId="16823"/>
    <cellStyle name="Note 4 4 2 6 2 2" xfId="16824"/>
    <cellStyle name="Note 4 4 2 6 3" xfId="16825"/>
    <cellStyle name="Note 4 4 2 6 3 2" xfId="16826"/>
    <cellStyle name="Note 4 4 2 7" xfId="16827"/>
    <cellStyle name="Note 4 4 2 7 2" xfId="16828"/>
    <cellStyle name="Note 4 4 2 7 2 2" xfId="16829"/>
    <cellStyle name="Note 4 4 2 7 3" xfId="16830"/>
    <cellStyle name="Note 4 4 2 7 3 2" xfId="16831"/>
    <cellStyle name="Note 4 4 2 8" xfId="16832"/>
    <cellStyle name="Note 4 4 2 8 2" xfId="16833"/>
    <cellStyle name="Note 4 4 3" xfId="16834"/>
    <cellStyle name="Note 4 4 3 2" xfId="16835"/>
    <cellStyle name="Note 4 4 3 2 2" xfId="16836"/>
    <cellStyle name="Note 4 4 3 2 2 2" xfId="16837"/>
    <cellStyle name="Note 4 4 3 2 3" xfId="16838"/>
    <cellStyle name="Note 4 4 3 2 4" xfId="16839"/>
    <cellStyle name="Note 4 4 3 3" xfId="16840"/>
    <cellStyle name="Note 4 4 3 3 2" xfId="16841"/>
    <cellStyle name="Note 4 4 3 3 2 2" xfId="16842"/>
    <cellStyle name="Note 4 4 3 3 2 2 2" xfId="16843"/>
    <cellStyle name="Note 4 4 3 3 2 3" xfId="16844"/>
    <cellStyle name="Note 4 4 3 3 2 3 2" xfId="16845"/>
    <cellStyle name="Note 4 4 3 3 3" xfId="16846"/>
    <cellStyle name="Note 4 4 3 3 3 2" xfId="16847"/>
    <cellStyle name="Note 4 4 3 3 3 2 2" xfId="16848"/>
    <cellStyle name="Note 4 4 3 3 3 3" xfId="16849"/>
    <cellStyle name="Note 4 4 3 3 3 3 2" xfId="16850"/>
    <cellStyle name="Note 4 4 3 3 4" xfId="16851"/>
    <cellStyle name="Note 4 4 3 3 4 2" xfId="16852"/>
    <cellStyle name="Note 4 4 3 4" xfId="16853"/>
    <cellStyle name="Note 4 4 3 4 2" xfId="16854"/>
    <cellStyle name="Note 4 4 3 5" xfId="16855"/>
    <cellStyle name="Note 4 4 3 6" xfId="16856"/>
    <cellStyle name="Note 4 4 4" xfId="16857"/>
    <cellStyle name="Note 4 4 4 2" xfId="16858"/>
    <cellStyle name="Note 4 4 4 2 2" xfId="16859"/>
    <cellStyle name="Note 4 4 4 3" xfId="16860"/>
    <cellStyle name="Note 4 4 4 4" xfId="16861"/>
    <cellStyle name="Note 4 4 5" xfId="16862"/>
    <cellStyle name="Note 4 4 5 2" xfId="16863"/>
    <cellStyle name="Note 4 4 5 2 2" xfId="16864"/>
    <cellStyle name="Note 4 4 5 2 2 2" xfId="16865"/>
    <cellStyle name="Note 4 4 5 2 3" xfId="16866"/>
    <cellStyle name="Note 4 4 5 2 3 2" xfId="16867"/>
    <cellStyle name="Note 4 4 5 3" xfId="16868"/>
    <cellStyle name="Note 4 4 5 3 2" xfId="16869"/>
    <cellStyle name="Note 4 4 5 3 2 2" xfId="16870"/>
    <cellStyle name="Note 4 4 5 3 3" xfId="16871"/>
    <cellStyle name="Note 4 4 5 3 3 2" xfId="16872"/>
    <cellStyle name="Note 4 4 5 4" xfId="16873"/>
    <cellStyle name="Note 4 4 5 4 2" xfId="16874"/>
    <cellStyle name="Note 4 4 6" xfId="16875"/>
    <cellStyle name="Note 4 4 7" xfId="16876"/>
    <cellStyle name="Note 4 5" xfId="16877"/>
    <cellStyle name="Note 4 5 2" xfId="16878"/>
    <cellStyle name="Note 4 5 2 2" xfId="16879"/>
    <cellStyle name="Note 4 5 2 2 2" xfId="16880"/>
    <cellStyle name="Note 4 5 2 2 2 2" xfId="16881"/>
    <cellStyle name="Note 4 5 2 2 3" xfId="16882"/>
    <cellStyle name="Note 4 5 2 2 3 2" xfId="16883"/>
    <cellStyle name="Note 4 5 2 2 4" xfId="16884"/>
    <cellStyle name="Note 4 5 2 2 5" xfId="16885"/>
    <cellStyle name="Note 4 5 2 3" xfId="16886"/>
    <cellStyle name="Note 4 5 2 3 2" xfId="16887"/>
    <cellStyle name="Note 4 5 2 3 3" xfId="16888"/>
    <cellStyle name="Note 4 5 2 4" xfId="16889"/>
    <cellStyle name="Note 4 5 2 4 2" xfId="16890"/>
    <cellStyle name="Note 4 5 2 4 2 2" xfId="16891"/>
    <cellStyle name="Note 4 5 2 4 2 2 2" xfId="16892"/>
    <cellStyle name="Note 4 5 2 4 2 3" xfId="16893"/>
    <cellStyle name="Note 4 5 2 4 2 3 2" xfId="16894"/>
    <cellStyle name="Note 4 5 2 4 3" xfId="16895"/>
    <cellStyle name="Note 4 5 2 4 3 2" xfId="16896"/>
    <cellStyle name="Note 4 5 2 4 3 2 2" xfId="16897"/>
    <cellStyle name="Note 4 5 2 4 3 3" xfId="16898"/>
    <cellStyle name="Note 4 5 2 4 3 3 2" xfId="16899"/>
    <cellStyle name="Note 4 5 2 4 4" xfId="16900"/>
    <cellStyle name="Note 4 5 2 4 4 2" xfId="16901"/>
    <cellStyle name="Note 4 5 2 5" xfId="16902"/>
    <cellStyle name="Note 4 5 2 6" xfId="16903"/>
    <cellStyle name="Note 4 5 2 6 2" xfId="16904"/>
    <cellStyle name="Note 4 5 2 6 2 2" xfId="16905"/>
    <cellStyle name="Note 4 5 2 6 3" xfId="16906"/>
    <cellStyle name="Note 4 5 2 6 3 2" xfId="16907"/>
    <cellStyle name="Note 4 5 2 7" xfId="16908"/>
    <cellStyle name="Note 4 5 2 7 2" xfId="16909"/>
    <cellStyle name="Note 4 5 2 7 2 2" xfId="16910"/>
    <cellStyle name="Note 4 5 2 7 3" xfId="16911"/>
    <cellStyle name="Note 4 5 2 7 3 2" xfId="16912"/>
    <cellStyle name="Note 4 5 2 8" xfId="16913"/>
    <cellStyle name="Note 4 5 2 8 2" xfId="16914"/>
    <cellStyle name="Note 4 5 3" xfId="16915"/>
    <cellStyle name="Note 4 5 3 2" xfId="16916"/>
    <cellStyle name="Note 4 5 3 2 2" xfId="16917"/>
    <cellStyle name="Note 4 5 3 2 2 2" xfId="16918"/>
    <cellStyle name="Note 4 5 3 2 3" xfId="16919"/>
    <cellStyle name="Note 4 5 3 2 4" xfId="16920"/>
    <cellStyle name="Note 4 5 3 3" xfId="16921"/>
    <cellStyle name="Note 4 5 3 3 2" xfId="16922"/>
    <cellStyle name="Note 4 5 3 3 2 2" xfId="16923"/>
    <cellStyle name="Note 4 5 3 3 2 2 2" xfId="16924"/>
    <cellStyle name="Note 4 5 3 3 2 3" xfId="16925"/>
    <cellStyle name="Note 4 5 3 3 2 3 2" xfId="16926"/>
    <cellStyle name="Note 4 5 3 3 3" xfId="16927"/>
    <cellStyle name="Note 4 5 3 3 3 2" xfId="16928"/>
    <cellStyle name="Note 4 5 3 3 3 2 2" xfId="16929"/>
    <cellStyle name="Note 4 5 3 3 3 3" xfId="16930"/>
    <cellStyle name="Note 4 5 3 3 3 3 2" xfId="16931"/>
    <cellStyle name="Note 4 5 3 3 4" xfId="16932"/>
    <cellStyle name="Note 4 5 3 3 4 2" xfId="16933"/>
    <cellStyle name="Note 4 5 3 4" xfId="16934"/>
    <cellStyle name="Note 4 5 3 4 2" xfId="16935"/>
    <cellStyle name="Note 4 5 3 5" xfId="16936"/>
    <cellStyle name="Note 4 5 3 6" xfId="16937"/>
    <cellStyle name="Note 4 5 4" xfId="16938"/>
    <cellStyle name="Note 4 5 4 2" xfId="16939"/>
    <cellStyle name="Note 4 5 4 2 2" xfId="16940"/>
    <cellStyle name="Note 4 5 4 3" xfId="16941"/>
    <cellStyle name="Note 4 5 4 4" xfId="16942"/>
    <cellStyle name="Note 4 5 5" xfId="16943"/>
    <cellStyle name="Note 4 5 5 2" xfId="16944"/>
    <cellStyle name="Note 4 5 5 2 2" xfId="16945"/>
    <cellStyle name="Note 4 5 5 2 2 2" xfId="16946"/>
    <cellStyle name="Note 4 5 5 2 3" xfId="16947"/>
    <cellStyle name="Note 4 5 5 2 3 2" xfId="16948"/>
    <cellStyle name="Note 4 5 5 3" xfId="16949"/>
    <cellStyle name="Note 4 5 5 3 2" xfId="16950"/>
    <cellStyle name="Note 4 5 5 3 2 2" xfId="16951"/>
    <cellStyle name="Note 4 5 5 3 3" xfId="16952"/>
    <cellStyle name="Note 4 5 5 3 3 2" xfId="16953"/>
    <cellStyle name="Note 4 5 5 4" xfId="16954"/>
    <cellStyle name="Note 4 5 5 4 2" xfId="16955"/>
    <cellStyle name="Note 4 5 6" xfId="16956"/>
    <cellStyle name="Note 4 5 7" xfId="16957"/>
    <cellStyle name="Note 4 6" xfId="16958"/>
    <cellStyle name="Note 4 6 2" xfId="16959"/>
    <cellStyle name="Note 4 6 2 2" xfId="16960"/>
    <cellStyle name="Note 4 6 2 2 2" xfId="16961"/>
    <cellStyle name="Note 4 6 2 2 2 2" xfId="16962"/>
    <cellStyle name="Note 4 6 2 2 3" xfId="16963"/>
    <cellStyle name="Note 4 6 2 2 3 2" xfId="16964"/>
    <cellStyle name="Note 4 6 2 2 4" xfId="16965"/>
    <cellStyle name="Note 4 6 2 2 5" xfId="16966"/>
    <cellStyle name="Note 4 6 2 3" xfId="16967"/>
    <cellStyle name="Note 4 6 2 3 2" xfId="16968"/>
    <cellStyle name="Note 4 6 2 3 3" xfId="16969"/>
    <cellStyle name="Note 4 6 2 4" xfId="16970"/>
    <cellStyle name="Note 4 6 2 4 2" xfId="16971"/>
    <cellStyle name="Note 4 6 2 4 2 2" xfId="16972"/>
    <cellStyle name="Note 4 6 2 4 2 2 2" xfId="16973"/>
    <cellStyle name="Note 4 6 2 4 2 3" xfId="16974"/>
    <cellStyle name="Note 4 6 2 4 2 3 2" xfId="16975"/>
    <cellStyle name="Note 4 6 2 4 3" xfId="16976"/>
    <cellStyle name="Note 4 6 2 4 3 2" xfId="16977"/>
    <cellStyle name="Note 4 6 2 4 3 2 2" xfId="16978"/>
    <cellStyle name="Note 4 6 2 4 3 3" xfId="16979"/>
    <cellStyle name="Note 4 6 2 4 3 3 2" xfId="16980"/>
    <cellStyle name="Note 4 6 2 4 4" xfId="16981"/>
    <cellStyle name="Note 4 6 2 4 4 2" xfId="16982"/>
    <cellStyle name="Note 4 6 2 5" xfId="16983"/>
    <cellStyle name="Note 4 6 2 6" xfId="16984"/>
    <cellStyle name="Note 4 6 2 6 2" xfId="16985"/>
    <cellStyle name="Note 4 6 2 6 2 2" xfId="16986"/>
    <cellStyle name="Note 4 6 2 6 3" xfId="16987"/>
    <cellStyle name="Note 4 6 2 6 3 2" xfId="16988"/>
    <cellStyle name="Note 4 6 2 7" xfId="16989"/>
    <cellStyle name="Note 4 6 2 7 2" xfId="16990"/>
    <cellStyle name="Note 4 6 2 7 2 2" xfId="16991"/>
    <cellStyle name="Note 4 6 2 7 3" xfId="16992"/>
    <cellStyle name="Note 4 6 2 7 3 2" xfId="16993"/>
    <cellStyle name="Note 4 6 2 8" xfId="16994"/>
    <cellStyle name="Note 4 6 2 8 2" xfId="16995"/>
    <cellStyle name="Note 4 6 3" xfId="16996"/>
    <cellStyle name="Note 4 6 3 2" xfId="16997"/>
    <cellStyle name="Note 4 6 3 2 2" xfId="16998"/>
    <cellStyle name="Note 4 6 3 2 2 2" xfId="16999"/>
    <cellStyle name="Note 4 6 3 2 3" xfId="17000"/>
    <cellStyle name="Note 4 6 3 2 4" xfId="17001"/>
    <cellStyle name="Note 4 6 3 3" xfId="17002"/>
    <cellStyle name="Note 4 6 3 3 2" xfId="17003"/>
    <cellStyle name="Note 4 6 3 3 2 2" xfId="17004"/>
    <cellStyle name="Note 4 6 3 3 2 2 2" xfId="17005"/>
    <cellStyle name="Note 4 6 3 3 2 3" xfId="17006"/>
    <cellStyle name="Note 4 6 3 3 2 3 2" xfId="17007"/>
    <cellStyle name="Note 4 6 3 3 3" xfId="17008"/>
    <cellStyle name="Note 4 6 3 3 3 2" xfId="17009"/>
    <cellStyle name="Note 4 6 3 3 3 2 2" xfId="17010"/>
    <cellStyle name="Note 4 6 3 3 3 3" xfId="17011"/>
    <cellStyle name="Note 4 6 3 3 3 3 2" xfId="17012"/>
    <cellStyle name="Note 4 6 3 3 4" xfId="17013"/>
    <cellStyle name="Note 4 6 3 3 4 2" xfId="17014"/>
    <cellStyle name="Note 4 6 3 4" xfId="17015"/>
    <cellStyle name="Note 4 6 3 4 2" xfId="17016"/>
    <cellStyle name="Note 4 6 3 5" xfId="17017"/>
    <cellStyle name="Note 4 6 3 6" xfId="17018"/>
    <cellStyle name="Note 4 6 4" xfId="17019"/>
    <cellStyle name="Note 4 6 4 2" xfId="17020"/>
    <cellStyle name="Note 4 6 4 2 2" xfId="17021"/>
    <cellStyle name="Note 4 6 4 3" xfId="17022"/>
    <cellStyle name="Note 4 6 4 4" xfId="17023"/>
    <cellStyle name="Note 4 6 5" xfId="17024"/>
    <cellStyle name="Note 4 6 5 2" xfId="17025"/>
    <cellStyle name="Note 4 6 5 2 2" xfId="17026"/>
    <cellStyle name="Note 4 6 5 2 2 2" xfId="17027"/>
    <cellStyle name="Note 4 6 5 2 3" xfId="17028"/>
    <cellStyle name="Note 4 6 5 2 3 2" xfId="17029"/>
    <cellStyle name="Note 4 6 5 3" xfId="17030"/>
    <cellStyle name="Note 4 6 5 3 2" xfId="17031"/>
    <cellStyle name="Note 4 6 5 3 2 2" xfId="17032"/>
    <cellStyle name="Note 4 6 5 3 3" xfId="17033"/>
    <cellStyle name="Note 4 6 5 3 3 2" xfId="17034"/>
    <cellStyle name="Note 4 6 5 4" xfId="17035"/>
    <cellStyle name="Note 4 6 5 4 2" xfId="17036"/>
    <cellStyle name="Note 4 6 6" xfId="17037"/>
    <cellStyle name="Note 4 6 7" xfId="17038"/>
    <cellStyle name="Note 4 7" xfId="17039"/>
    <cellStyle name="Note 4 7 2" xfId="17040"/>
    <cellStyle name="Note 4 7 2 2" xfId="17041"/>
    <cellStyle name="Note 4 7 2 2 2" xfId="17042"/>
    <cellStyle name="Note 4 7 2 2 2 2" xfId="17043"/>
    <cellStyle name="Note 4 7 2 2 3" xfId="17044"/>
    <cellStyle name="Note 4 7 2 2 3 2" xfId="17045"/>
    <cellStyle name="Note 4 7 2 2 4" xfId="17046"/>
    <cellStyle name="Note 4 7 2 2 5" xfId="17047"/>
    <cellStyle name="Note 4 7 2 3" xfId="17048"/>
    <cellStyle name="Note 4 7 2 3 2" xfId="17049"/>
    <cellStyle name="Note 4 7 2 3 3" xfId="17050"/>
    <cellStyle name="Note 4 7 2 4" xfId="17051"/>
    <cellStyle name="Note 4 7 2 4 2" xfId="17052"/>
    <cellStyle name="Note 4 7 2 4 2 2" xfId="17053"/>
    <cellStyle name="Note 4 7 2 4 2 2 2" xfId="17054"/>
    <cellStyle name="Note 4 7 2 4 2 3" xfId="17055"/>
    <cellStyle name="Note 4 7 2 4 2 3 2" xfId="17056"/>
    <cellStyle name="Note 4 7 2 4 3" xfId="17057"/>
    <cellStyle name="Note 4 7 2 4 3 2" xfId="17058"/>
    <cellStyle name="Note 4 7 2 4 3 2 2" xfId="17059"/>
    <cellStyle name="Note 4 7 2 4 3 3" xfId="17060"/>
    <cellStyle name="Note 4 7 2 4 3 3 2" xfId="17061"/>
    <cellStyle name="Note 4 7 2 4 4" xfId="17062"/>
    <cellStyle name="Note 4 7 2 4 4 2" xfId="17063"/>
    <cellStyle name="Note 4 7 2 5" xfId="17064"/>
    <cellStyle name="Note 4 7 2 6" xfId="17065"/>
    <cellStyle name="Note 4 7 2 6 2" xfId="17066"/>
    <cellStyle name="Note 4 7 2 6 2 2" xfId="17067"/>
    <cellStyle name="Note 4 7 2 6 3" xfId="17068"/>
    <cellStyle name="Note 4 7 2 6 3 2" xfId="17069"/>
    <cellStyle name="Note 4 7 2 7" xfId="17070"/>
    <cellStyle name="Note 4 7 2 7 2" xfId="17071"/>
    <cellStyle name="Note 4 7 2 7 2 2" xfId="17072"/>
    <cellStyle name="Note 4 7 2 7 3" xfId="17073"/>
    <cellStyle name="Note 4 7 2 7 3 2" xfId="17074"/>
    <cellStyle name="Note 4 7 2 8" xfId="17075"/>
    <cellStyle name="Note 4 7 2 8 2" xfId="17076"/>
    <cellStyle name="Note 4 7 3" xfId="17077"/>
    <cellStyle name="Note 4 7 3 2" xfId="17078"/>
    <cellStyle name="Note 4 7 3 2 2" xfId="17079"/>
    <cellStyle name="Note 4 7 3 2 2 2" xfId="17080"/>
    <cellStyle name="Note 4 7 3 2 3" xfId="17081"/>
    <cellStyle name="Note 4 7 3 2 4" xfId="17082"/>
    <cellStyle name="Note 4 7 3 3" xfId="17083"/>
    <cellStyle name="Note 4 7 3 3 2" xfId="17084"/>
    <cellStyle name="Note 4 7 3 3 2 2" xfId="17085"/>
    <cellStyle name="Note 4 7 3 3 2 2 2" xfId="17086"/>
    <cellStyle name="Note 4 7 3 3 2 3" xfId="17087"/>
    <cellStyle name="Note 4 7 3 3 2 3 2" xfId="17088"/>
    <cellStyle name="Note 4 7 3 3 3" xfId="17089"/>
    <cellStyle name="Note 4 7 3 3 3 2" xfId="17090"/>
    <cellStyle name="Note 4 7 3 3 3 2 2" xfId="17091"/>
    <cellStyle name="Note 4 7 3 3 3 3" xfId="17092"/>
    <cellStyle name="Note 4 7 3 3 3 3 2" xfId="17093"/>
    <cellStyle name="Note 4 7 3 3 4" xfId="17094"/>
    <cellStyle name="Note 4 7 3 3 4 2" xfId="17095"/>
    <cellStyle name="Note 4 7 3 4" xfId="17096"/>
    <cellStyle name="Note 4 7 3 4 2" xfId="17097"/>
    <cellStyle name="Note 4 7 3 5" xfId="17098"/>
    <cellStyle name="Note 4 7 3 6" xfId="17099"/>
    <cellStyle name="Note 4 7 4" xfId="17100"/>
    <cellStyle name="Note 4 7 4 2" xfId="17101"/>
    <cellStyle name="Note 4 7 4 2 2" xfId="17102"/>
    <cellStyle name="Note 4 7 4 3" xfId="17103"/>
    <cellStyle name="Note 4 7 4 4" xfId="17104"/>
    <cellStyle name="Note 4 7 5" xfId="17105"/>
    <cellStyle name="Note 4 7 5 2" xfId="17106"/>
    <cellStyle name="Note 4 7 5 2 2" xfId="17107"/>
    <cellStyle name="Note 4 7 5 2 2 2" xfId="17108"/>
    <cellStyle name="Note 4 7 5 2 3" xfId="17109"/>
    <cellStyle name="Note 4 7 5 2 3 2" xfId="17110"/>
    <cellStyle name="Note 4 7 5 3" xfId="17111"/>
    <cellStyle name="Note 4 7 5 3 2" xfId="17112"/>
    <cellStyle name="Note 4 7 5 3 2 2" xfId="17113"/>
    <cellStyle name="Note 4 7 5 3 3" xfId="17114"/>
    <cellStyle name="Note 4 7 5 3 3 2" xfId="17115"/>
    <cellStyle name="Note 4 7 5 4" xfId="17116"/>
    <cellStyle name="Note 4 7 5 4 2" xfId="17117"/>
    <cellStyle name="Note 4 7 6" xfId="17118"/>
    <cellStyle name="Note 4 7 7" xfId="17119"/>
    <cellStyle name="Note 4 8" xfId="17120"/>
    <cellStyle name="Note 4 8 2" xfId="17121"/>
    <cellStyle name="Note 4 8 2 2" xfId="17122"/>
    <cellStyle name="Note 4 8 2 2 2" xfId="17123"/>
    <cellStyle name="Note 4 8 2 2 2 2" xfId="17124"/>
    <cellStyle name="Note 4 8 2 2 3" xfId="17125"/>
    <cellStyle name="Note 4 8 2 2 3 2" xfId="17126"/>
    <cellStyle name="Note 4 8 2 2 4" xfId="17127"/>
    <cellStyle name="Note 4 8 2 2 5" xfId="17128"/>
    <cellStyle name="Note 4 8 2 3" xfId="17129"/>
    <cellStyle name="Note 4 8 2 3 2" xfId="17130"/>
    <cellStyle name="Note 4 8 2 3 3" xfId="17131"/>
    <cellStyle name="Note 4 8 2 4" xfId="17132"/>
    <cellStyle name="Note 4 8 2 4 2" xfId="17133"/>
    <cellStyle name="Note 4 8 2 4 2 2" xfId="17134"/>
    <cellStyle name="Note 4 8 2 4 2 2 2" xfId="17135"/>
    <cellStyle name="Note 4 8 2 4 2 3" xfId="17136"/>
    <cellStyle name="Note 4 8 2 4 2 3 2" xfId="17137"/>
    <cellStyle name="Note 4 8 2 4 3" xfId="17138"/>
    <cellStyle name="Note 4 8 2 4 3 2" xfId="17139"/>
    <cellStyle name="Note 4 8 2 4 3 2 2" xfId="17140"/>
    <cellStyle name="Note 4 8 2 4 3 3" xfId="17141"/>
    <cellStyle name="Note 4 8 2 4 3 3 2" xfId="17142"/>
    <cellStyle name="Note 4 8 2 4 4" xfId="17143"/>
    <cellStyle name="Note 4 8 2 4 4 2" xfId="17144"/>
    <cellStyle name="Note 4 8 2 5" xfId="17145"/>
    <cellStyle name="Note 4 8 2 6" xfId="17146"/>
    <cellStyle name="Note 4 8 2 6 2" xfId="17147"/>
    <cellStyle name="Note 4 8 2 6 2 2" xfId="17148"/>
    <cellStyle name="Note 4 8 2 6 3" xfId="17149"/>
    <cellStyle name="Note 4 8 2 6 3 2" xfId="17150"/>
    <cellStyle name="Note 4 8 2 7" xfId="17151"/>
    <cellStyle name="Note 4 8 2 7 2" xfId="17152"/>
    <cellStyle name="Note 4 8 2 7 2 2" xfId="17153"/>
    <cellStyle name="Note 4 8 2 7 3" xfId="17154"/>
    <cellStyle name="Note 4 8 2 7 3 2" xfId="17155"/>
    <cellStyle name="Note 4 8 2 8" xfId="17156"/>
    <cellStyle name="Note 4 8 2 8 2" xfId="17157"/>
    <cellStyle name="Note 4 8 3" xfId="17158"/>
    <cellStyle name="Note 4 8 3 2" xfId="17159"/>
    <cellStyle name="Note 4 8 3 2 2" xfId="17160"/>
    <cellStyle name="Note 4 8 3 2 2 2" xfId="17161"/>
    <cellStyle name="Note 4 8 3 2 3" xfId="17162"/>
    <cellStyle name="Note 4 8 3 2 4" xfId="17163"/>
    <cellStyle name="Note 4 8 3 3" xfId="17164"/>
    <cellStyle name="Note 4 8 3 3 2" xfId="17165"/>
    <cellStyle name="Note 4 8 3 3 2 2" xfId="17166"/>
    <cellStyle name="Note 4 8 3 3 2 2 2" xfId="17167"/>
    <cellStyle name="Note 4 8 3 3 2 3" xfId="17168"/>
    <cellStyle name="Note 4 8 3 3 2 3 2" xfId="17169"/>
    <cellStyle name="Note 4 8 3 3 3" xfId="17170"/>
    <cellStyle name="Note 4 8 3 3 3 2" xfId="17171"/>
    <cellStyle name="Note 4 8 3 3 3 2 2" xfId="17172"/>
    <cellStyle name="Note 4 8 3 3 3 3" xfId="17173"/>
    <cellStyle name="Note 4 8 3 3 3 3 2" xfId="17174"/>
    <cellStyle name="Note 4 8 3 3 4" xfId="17175"/>
    <cellStyle name="Note 4 8 3 3 4 2" xfId="17176"/>
    <cellStyle name="Note 4 8 3 4" xfId="17177"/>
    <cellStyle name="Note 4 8 3 4 2" xfId="17178"/>
    <cellStyle name="Note 4 8 3 5" xfId="17179"/>
    <cellStyle name="Note 4 8 3 6" xfId="17180"/>
    <cellStyle name="Note 4 8 4" xfId="17181"/>
    <cellStyle name="Note 4 8 4 2" xfId="17182"/>
    <cellStyle name="Note 4 8 4 2 2" xfId="17183"/>
    <cellStyle name="Note 4 8 4 3" xfId="17184"/>
    <cellStyle name="Note 4 8 4 4" xfId="17185"/>
    <cellStyle name="Note 4 8 5" xfId="17186"/>
    <cellStyle name="Note 4 8 5 2" xfId="17187"/>
    <cellStyle name="Note 4 8 5 2 2" xfId="17188"/>
    <cellStyle name="Note 4 8 5 2 2 2" xfId="17189"/>
    <cellStyle name="Note 4 8 5 2 3" xfId="17190"/>
    <cellStyle name="Note 4 8 5 2 3 2" xfId="17191"/>
    <cellStyle name="Note 4 8 5 3" xfId="17192"/>
    <cellStyle name="Note 4 8 5 3 2" xfId="17193"/>
    <cellStyle name="Note 4 8 5 3 2 2" xfId="17194"/>
    <cellStyle name="Note 4 8 5 3 3" xfId="17195"/>
    <cellStyle name="Note 4 8 5 3 3 2" xfId="17196"/>
    <cellStyle name="Note 4 8 5 4" xfId="17197"/>
    <cellStyle name="Note 4 8 5 4 2" xfId="17198"/>
    <cellStyle name="Note 4 8 6" xfId="17199"/>
    <cellStyle name="Note 4 8 7" xfId="17200"/>
    <cellStyle name="Note 5 2" xfId="17201"/>
    <cellStyle name="Note 5 2 2" xfId="17202"/>
    <cellStyle name="Note 5 2 2 2" xfId="17203"/>
    <cellStyle name="Note 5 2 2 2 2" xfId="17204"/>
    <cellStyle name="Note 5 2 2 2 2 2" xfId="17205"/>
    <cellStyle name="Note 5 2 2 2 3" xfId="17206"/>
    <cellStyle name="Note 5 2 2 2 3 2" xfId="17207"/>
    <cellStyle name="Note 5 2 2 2 4" xfId="17208"/>
    <cellStyle name="Note 5 2 2 2 5" xfId="17209"/>
    <cellStyle name="Note 5 2 2 3" xfId="17210"/>
    <cellStyle name="Note 5 2 2 3 2" xfId="17211"/>
    <cellStyle name="Note 5 2 2 3 3" xfId="17212"/>
    <cellStyle name="Note 5 2 2 4" xfId="17213"/>
    <cellStyle name="Note 5 2 2 4 2" xfId="17214"/>
    <cellStyle name="Note 5 2 2 4 2 2" xfId="17215"/>
    <cellStyle name="Note 5 2 2 4 2 2 2" xfId="17216"/>
    <cellStyle name="Note 5 2 2 4 2 3" xfId="17217"/>
    <cellStyle name="Note 5 2 2 4 2 3 2" xfId="17218"/>
    <cellStyle name="Note 5 2 2 4 3" xfId="17219"/>
    <cellStyle name="Note 5 2 2 4 3 2" xfId="17220"/>
    <cellStyle name="Note 5 2 2 4 3 2 2" xfId="17221"/>
    <cellStyle name="Note 5 2 2 4 3 3" xfId="17222"/>
    <cellStyle name="Note 5 2 2 4 3 3 2" xfId="17223"/>
    <cellStyle name="Note 5 2 2 4 4" xfId="17224"/>
    <cellStyle name="Note 5 2 2 4 4 2" xfId="17225"/>
    <cellStyle name="Note 5 2 2 5" xfId="17226"/>
    <cellStyle name="Note 5 2 2 6" xfId="17227"/>
    <cellStyle name="Note 5 2 2 6 2" xfId="17228"/>
    <cellStyle name="Note 5 2 2 6 2 2" xfId="17229"/>
    <cellStyle name="Note 5 2 2 6 3" xfId="17230"/>
    <cellStyle name="Note 5 2 2 6 3 2" xfId="17231"/>
    <cellStyle name="Note 5 2 2 7" xfId="17232"/>
    <cellStyle name="Note 5 2 2 7 2" xfId="17233"/>
    <cellStyle name="Note 5 2 2 7 2 2" xfId="17234"/>
    <cellStyle name="Note 5 2 2 7 3" xfId="17235"/>
    <cellStyle name="Note 5 2 2 7 3 2" xfId="17236"/>
    <cellStyle name="Note 5 2 2 8" xfId="17237"/>
    <cellStyle name="Note 5 2 2 8 2" xfId="17238"/>
    <cellStyle name="Note 5 2 3" xfId="17239"/>
    <cellStyle name="Note 5 2 3 2" xfId="17240"/>
    <cellStyle name="Note 5 2 3 2 2" xfId="17241"/>
    <cellStyle name="Note 5 2 3 2 2 2" xfId="17242"/>
    <cellStyle name="Note 5 2 3 2 3" xfId="17243"/>
    <cellStyle name="Note 5 2 3 2 4" xfId="17244"/>
    <cellStyle name="Note 5 2 3 3" xfId="17245"/>
    <cellStyle name="Note 5 2 3 3 2" xfId="17246"/>
    <cellStyle name="Note 5 2 3 3 2 2" xfId="17247"/>
    <cellStyle name="Note 5 2 3 3 2 2 2" xfId="17248"/>
    <cellStyle name="Note 5 2 3 3 2 3" xfId="17249"/>
    <cellStyle name="Note 5 2 3 3 2 3 2" xfId="17250"/>
    <cellStyle name="Note 5 2 3 3 3" xfId="17251"/>
    <cellStyle name="Note 5 2 3 3 3 2" xfId="17252"/>
    <cellStyle name="Note 5 2 3 3 3 2 2" xfId="17253"/>
    <cellStyle name="Note 5 2 3 3 3 3" xfId="17254"/>
    <cellStyle name="Note 5 2 3 3 3 3 2" xfId="17255"/>
    <cellStyle name="Note 5 2 3 3 4" xfId="17256"/>
    <cellStyle name="Note 5 2 3 3 4 2" xfId="17257"/>
    <cellStyle name="Note 5 2 3 4" xfId="17258"/>
    <cellStyle name="Note 5 2 3 4 2" xfId="17259"/>
    <cellStyle name="Note 5 2 3 5" xfId="17260"/>
    <cellStyle name="Note 5 2 3 6" xfId="17261"/>
    <cellStyle name="Note 5 2 4" xfId="17262"/>
    <cellStyle name="Note 5 2 4 2" xfId="17263"/>
    <cellStyle name="Note 5 2 4 2 2" xfId="17264"/>
    <cellStyle name="Note 5 2 4 3" xfId="17265"/>
    <cellStyle name="Note 5 2 4 4" xfId="17266"/>
    <cellStyle name="Note 5 2 5" xfId="17267"/>
    <cellStyle name="Note 5 2 5 2" xfId="17268"/>
    <cellStyle name="Note 5 2 5 2 2" xfId="17269"/>
    <cellStyle name="Note 5 2 5 2 2 2" xfId="17270"/>
    <cellStyle name="Note 5 2 5 2 3" xfId="17271"/>
    <cellStyle name="Note 5 2 5 2 3 2" xfId="17272"/>
    <cellStyle name="Note 5 2 5 3" xfId="17273"/>
    <cellStyle name="Note 5 2 5 3 2" xfId="17274"/>
    <cellStyle name="Note 5 2 5 3 2 2" xfId="17275"/>
    <cellStyle name="Note 5 2 5 3 3" xfId="17276"/>
    <cellStyle name="Note 5 2 5 3 3 2" xfId="17277"/>
    <cellStyle name="Note 5 2 5 4" xfId="17278"/>
    <cellStyle name="Note 5 2 5 4 2" xfId="17279"/>
    <cellStyle name="Note 5 2 6" xfId="17280"/>
    <cellStyle name="Note 5 2 7" xfId="17281"/>
    <cellStyle name="Note 5 3" xfId="17282"/>
    <cellStyle name="Note 5 3 2" xfId="17283"/>
    <cellStyle name="Note 5 3 2 2" xfId="17284"/>
    <cellStyle name="Note 5 3 2 2 2" xfId="17285"/>
    <cellStyle name="Note 5 3 2 2 2 2" xfId="17286"/>
    <cellStyle name="Note 5 3 2 2 3" xfId="17287"/>
    <cellStyle name="Note 5 3 2 2 3 2" xfId="17288"/>
    <cellStyle name="Note 5 3 2 2 4" xfId="17289"/>
    <cellStyle name="Note 5 3 2 2 5" xfId="17290"/>
    <cellStyle name="Note 5 3 2 3" xfId="17291"/>
    <cellStyle name="Note 5 3 2 3 2" xfId="17292"/>
    <cellStyle name="Note 5 3 2 3 3" xfId="17293"/>
    <cellStyle name="Note 5 3 2 4" xfId="17294"/>
    <cellStyle name="Note 5 3 2 4 2" xfId="17295"/>
    <cellStyle name="Note 5 3 2 4 2 2" xfId="17296"/>
    <cellStyle name="Note 5 3 2 4 2 2 2" xfId="17297"/>
    <cellStyle name="Note 5 3 2 4 2 3" xfId="17298"/>
    <cellStyle name="Note 5 3 2 4 2 3 2" xfId="17299"/>
    <cellStyle name="Note 5 3 2 4 3" xfId="17300"/>
    <cellStyle name="Note 5 3 2 4 3 2" xfId="17301"/>
    <cellStyle name="Note 5 3 2 4 3 2 2" xfId="17302"/>
    <cellStyle name="Note 5 3 2 4 3 3" xfId="17303"/>
    <cellStyle name="Note 5 3 2 4 3 3 2" xfId="17304"/>
    <cellStyle name="Note 5 3 2 4 4" xfId="17305"/>
    <cellStyle name="Note 5 3 2 4 4 2" xfId="17306"/>
    <cellStyle name="Note 5 3 2 5" xfId="17307"/>
    <cellStyle name="Note 5 3 2 6" xfId="17308"/>
    <cellStyle name="Note 5 3 2 6 2" xfId="17309"/>
    <cellStyle name="Note 5 3 2 6 2 2" xfId="17310"/>
    <cellStyle name="Note 5 3 2 6 3" xfId="17311"/>
    <cellStyle name="Note 5 3 2 6 3 2" xfId="17312"/>
    <cellStyle name="Note 5 3 2 7" xfId="17313"/>
    <cellStyle name="Note 5 3 2 7 2" xfId="17314"/>
    <cellStyle name="Note 5 3 2 7 2 2" xfId="17315"/>
    <cellStyle name="Note 5 3 2 7 3" xfId="17316"/>
    <cellStyle name="Note 5 3 2 7 3 2" xfId="17317"/>
    <cellStyle name="Note 5 3 2 8" xfId="17318"/>
    <cellStyle name="Note 5 3 2 8 2" xfId="17319"/>
    <cellStyle name="Note 5 3 3" xfId="17320"/>
    <cellStyle name="Note 5 3 3 2" xfId="17321"/>
    <cellStyle name="Note 5 3 3 2 2" xfId="17322"/>
    <cellStyle name="Note 5 3 3 2 2 2" xfId="17323"/>
    <cellStyle name="Note 5 3 3 2 3" xfId="17324"/>
    <cellStyle name="Note 5 3 3 2 4" xfId="17325"/>
    <cellStyle name="Note 5 3 3 3" xfId="17326"/>
    <cellStyle name="Note 5 3 3 3 2" xfId="17327"/>
    <cellStyle name="Note 5 3 3 3 2 2" xfId="17328"/>
    <cellStyle name="Note 5 3 3 3 2 2 2" xfId="17329"/>
    <cellStyle name="Note 5 3 3 3 2 3" xfId="17330"/>
    <cellStyle name="Note 5 3 3 3 2 3 2" xfId="17331"/>
    <cellStyle name="Note 5 3 3 3 3" xfId="17332"/>
    <cellStyle name="Note 5 3 3 3 3 2" xfId="17333"/>
    <cellStyle name="Note 5 3 3 3 3 2 2" xfId="17334"/>
    <cellStyle name="Note 5 3 3 3 3 3" xfId="17335"/>
    <cellStyle name="Note 5 3 3 3 3 3 2" xfId="17336"/>
    <cellStyle name="Note 5 3 3 3 4" xfId="17337"/>
    <cellStyle name="Note 5 3 3 3 4 2" xfId="17338"/>
    <cellStyle name="Note 5 3 3 4" xfId="17339"/>
    <cellStyle name="Note 5 3 3 4 2" xfId="17340"/>
    <cellStyle name="Note 5 3 3 5" xfId="17341"/>
    <cellStyle name="Note 5 3 3 6" xfId="17342"/>
    <cellStyle name="Note 5 3 4" xfId="17343"/>
    <cellStyle name="Note 5 3 4 2" xfId="17344"/>
    <cellStyle name="Note 5 3 4 2 2" xfId="17345"/>
    <cellStyle name="Note 5 3 4 3" xfId="17346"/>
    <cellStyle name="Note 5 3 4 4" xfId="17347"/>
    <cellStyle name="Note 5 3 5" xfId="17348"/>
    <cellStyle name="Note 5 3 5 2" xfId="17349"/>
    <cellStyle name="Note 5 3 5 2 2" xfId="17350"/>
    <cellStyle name="Note 5 3 5 2 2 2" xfId="17351"/>
    <cellStyle name="Note 5 3 5 2 3" xfId="17352"/>
    <cellStyle name="Note 5 3 5 2 3 2" xfId="17353"/>
    <cellStyle name="Note 5 3 5 3" xfId="17354"/>
    <cellStyle name="Note 5 3 5 3 2" xfId="17355"/>
    <cellStyle name="Note 5 3 5 3 2 2" xfId="17356"/>
    <cellStyle name="Note 5 3 5 3 3" xfId="17357"/>
    <cellStyle name="Note 5 3 5 3 3 2" xfId="17358"/>
    <cellStyle name="Note 5 3 5 4" xfId="17359"/>
    <cellStyle name="Note 5 3 5 4 2" xfId="17360"/>
    <cellStyle name="Note 5 3 6" xfId="17361"/>
    <cellStyle name="Note 5 3 7" xfId="17362"/>
    <cellStyle name="Note 5 4" xfId="17363"/>
    <cellStyle name="Note 5 4 2" xfId="17364"/>
    <cellStyle name="Note 5 4 2 2" xfId="17365"/>
    <cellStyle name="Note 5 4 2 2 2" xfId="17366"/>
    <cellStyle name="Note 5 4 2 2 2 2" xfId="17367"/>
    <cellStyle name="Note 5 4 2 2 3" xfId="17368"/>
    <cellStyle name="Note 5 4 2 2 3 2" xfId="17369"/>
    <cellStyle name="Note 5 4 2 2 4" xfId="17370"/>
    <cellStyle name="Note 5 4 2 2 5" xfId="17371"/>
    <cellStyle name="Note 5 4 2 3" xfId="17372"/>
    <cellStyle name="Note 5 4 2 3 2" xfId="17373"/>
    <cellStyle name="Note 5 4 2 3 3" xfId="17374"/>
    <cellStyle name="Note 5 4 2 4" xfId="17375"/>
    <cellStyle name="Note 5 4 2 4 2" xfId="17376"/>
    <cellStyle name="Note 5 4 2 4 2 2" xfId="17377"/>
    <cellStyle name="Note 5 4 2 4 2 2 2" xfId="17378"/>
    <cellStyle name="Note 5 4 2 4 2 3" xfId="17379"/>
    <cellStyle name="Note 5 4 2 4 2 3 2" xfId="17380"/>
    <cellStyle name="Note 5 4 2 4 3" xfId="17381"/>
    <cellStyle name="Note 5 4 2 4 3 2" xfId="17382"/>
    <cellStyle name="Note 5 4 2 4 3 2 2" xfId="17383"/>
    <cellStyle name="Note 5 4 2 4 3 3" xfId="17384"/>
    <cellStyle name="Note 5 4 2 4 3 3 2" xfId="17385"/>
    <cellStyle name="Note 5 4 2 4 4" xfId="17386"/>
    <cellStyle name="Note 5 4 2 4 4 2" xfId="17387"/>
    <cellStyle name="Note 5 4 2 5" xfId="17388"/>
    <cellStyle name="Note 5 4 2 6" xfId="17389"/>
    <cellStyle name="Note 5 4 2 6 2" xfId="17390"/>
    <cellStyle name="Note 5 4 2 6 2 2" xfId="17391"/>
    <cellStyle name="Note 5 4 2 6 3" xfId="17392"/>
    <cellStyle name="Note 5 4 2 6 3 2" xfId="17393"/>
    <cellStyle name="Note 5 4 2 7" xfId="17394"/>
    <cellStyle name="Note 5 4 2 7 2" xfId="17395"/>
    <cellStyle name="Note 5 4 2 7 2 2" xfId="17396"/>
    <cellStyle name="Note 5 4 2 7 3" xfId="17397"/>
    <cellStyle name="Note 5 4 2 7 3 2" xfId="17398"/>
    <cellStyle name="Note 5 4 2 8" xfId="17399"/>
    <cellStyle name="Note 5 4 2 8 2" xfId="17400"/>
    <cellStyle name="Note 5 4 3" xfId="17401"/>
    <cellStyle name="Note 5 4 3 2" xfId="17402"/>
    <cellStyle name="Note 5 4 3 2 2" xfId="17403"/>
    <cellStyle name="Note 5 4 3 2 2 2" xfId="17404"/>
    <cellStyle name="Note 5 4 3 2 3" xfId="17405"/>
    <cellStyle name="Note 5 4 3 2 4" xfId="17406"/>
    <cellStyle name="Note 5 4 3 3" xfId="17407"/>
    <cellStyle name="Note 5 4 3 3 2" xfId="17408"/>
    <cellStyle name="Note 5 4 3 3 2 2" xfId="17409"/>
    <cellStyle name="Note 5 4 3 3 2 2 2" xfId="17410"/>
    <cellStyle name="Note 5 4 3 3 2 3" xfId="17411"/>
    <cellStyle name="Note 5 4 3 3 2 3 2" xfId="17412"/>
    <cellStyle name="Note 5 4 3 3 3" xfId="17413"/>
    <cellStyle name="Note 5 4 3 3 3 2" xfId="17414"/>
    <cellStyle name="Note 5 4 3 3 3 2 2" xfId="17415"/>
    <cellStyle name="Note 5 4 3 3 3 3" xfId="17416"/>
    <cellStyle name="Note 5 4 3 3 3 3 2" xfId="17417"/>
    <cellStyle name="Note 5 4 3 3 4" xfId="17418"/>
    <cellStyle name="Note 5 4 3 3 4 2" xfId="17419"/>
    <cellStyle name="Note 5 4 3 4" xfId="17420"/>
    <cellStyle name="Note 5 4 3 4 2" xfId="17421"/>
    <cellStyle name="Note 5 4 3 5" xfId="17422"/>
    <cellStyle name="Note 5 4 3 6" xfId="17423"/>
    <cellStyle name="Note 5 4 4" xfId="17424"/>
    <cellStyle name="Note 5 4 4 2" xfId="17425"/>
    <cellStyle name="Note 5 4 4 2 2" xfId="17426"/>
    <cellStyle name="Note 5 4 4 3" xfId="17427"/>
    <cellStyle name="Note 5 4 4 4" xfId="17428"/>
    <cellStyle name="Note 5 4 5" xfId="17429"/>
    <cellStyle name="Note 5 4 5 2" xfId="17430"/>
    <cellStyle name="Note 5 4 5 2 2" xfId="17431"/>
    <cellStyle name="Note 5 4 5 2 2 2" xfId="17432"/>
    <cellStyle name="Note 5 4 5 2 3" xfId="17433"/>
    <cellStyle name="Note 5 4 5 2 3 2" xfId="17434"/>
    <cellStyle name="Note 5 4 5 3" xfId="17435"/>
    <cellStyle name="Note 5 4 5 3 2" xfId="17436"/>
    <cellStyle name="Note 5 4 5 3 2 2" xfId="17437"/>
    <cellStyle name="Note 5 4 5 3 3" xfId="17438"/>
    <cellStyle name="Note 5 4 5 3 3 2" xfId="17439"/>
    <cellStyle name="Note 5 4 5 4" xfId="17440"/>
    <cellStyle name="Note 5 4 5 4 2" xfId="17441"/>
    <cellStyle name="Note 5 4 6" xfId="17442"/>
    <cellStyle name="Note 5 4 7" xfId="17443"/>
    <cellStyle name="Note 5 5" xfId="17444"/>
    <cellStyle name="Note 5 5 2" xfId="17445"/>
    <cellStyle name="Note 5 5 2 2" xfId="17446"/>
    <cellStyle name="Note 5 5 2 2 2" xfId="17447"/>
    <cellStyle name="Note 5 5 2 2 2 2" xfId="17448"/>
    <cellStyle name="Note 5 5 2 2 3" xfId="17449"/>
    <cellStyle name="Note 5 5 2 2 3 2" xfId="17450"/>
    <cellStyle name="Note 5 5 2 2 4" xfId="17451"/>
    <cellStyle name="Note 5 5 2 2 5" xfId="17452"/>
    <cellStyle name="Note 5 5 2 3" xfId="17453"/>
    <cellStyle name="Note 5 5 2 3 2" xfId="17454"/>
    <cellStyle name="Note 5 5 2 3 3" xfId="17455"/>
    <cellStyle name="Note 5 5 2 4" xfId="17456"/>
    <cellStyle name="Note 5 5 2 4 2" xfId="17457"/>
    <cellStyle name="Note 5 5 2 4 2 2" xfId="17458"/>
    <cellStyle name="Note 5 5 2 4 2 2 2" xfId="17459"/>
    <cellStyle name="Note 5 5 2 4 2 3" xfId="17460"/>
    <cellStyle name="Note 5 5 2 4 2 3 2" xfId="17461"/>
    <cellStyle name="Note 5 5 2 4 3" xfId="17462"/>
    <cellStyle name="Note 5 5 2 4 3 2" xfId="17463"/>
    <cellStyle name="Note 5 5 2 4 3 2 2" xfId="17464"/>
    <cellStyle name="Note 5 5 2 4 3 3" xfId="17465"/>
    <cellStyle name="Note 5 5 2 4 3 3 2" xfId="17466"/>
    <cellStyle name="Note 5 5 2 4 4" xfId="17467"/>
    <cellStyle name="Note 5 5 2 4 4 2" xfId="17468"/>
    <cellStyle name="Note 5 5 2 5" xfId="17469"/>
    <cellStyle name="Note 5 5 2 6" xfId="17470"/>
    <cellStyle name="Note 5 5 2 6 2" xfId="17471"/>
    <cellStyle name="Note 5 5 2 6 2 2" xfId="17472"/>
    <cellStyle name="Note 5 5 2 6 3" xfId="17473"/>
    <cellStyle name="Note 5 5 2 6 3 2" xfId="17474"/>
    <cellStyle name="Note 5 5 2 7" xfId="17475"/>
    <cellStyle name="Note 5 5 2 7 2" xfId="17476"/>
    <cellStyle name="Note 5 5 2 7 2 2" xfId="17477"/>
    <cellStyle name="Note 5 5 2 7 3" xfId="17478"/>
    <cellStyle name="Note 5 5 2 7 3 2" xfId="17479"/>
    <cellStyle name="Note 5 5 2 8" xfId="17480"/>
    <cellStyle name="Note 5 5 2 8 2" xfId="17481"/>
    <cellStyle name="Note 5 5 3" xfId="17482"/>
    <cellStyle name="Note 5 5 3 2" xfId="17483"/>
    <cellStyle name="Note 5 5 3 2 2" xfId="17484"/>
    <cellStyle name="Note 5 5 3 2 2 2" xfId="17485"/>
    <cellStyle name="Note 5 5 3 2 3" xfId="17486"/>
    <cellStyle name="Note 5 5 3 2 4" xfId="17487"/>
    <cellStyle name="Note 5 5 3 3" xfId="17488"/>
    <cellStyle name="Note 5 5 3 3 2" xfId="17489"/>
    <cellStyle name="Note 5 5 3 3 2 2" xfId="17490"/>
    <cellStyle name="Note 5 5 3 3 2 2 2" xfId="17491"/>
    <cellStyle name="Note 5 5 3 3 2 3" xfId="17492"/>
    <cellStyle name="Note 5 5 3 3 2 3 2" xfId="17493"/>
    <cellStyle name="Note 5 5 3 3 3" xfId="17494"/>
    <cellStyle name="Note 5 5 3 3 3 2" xfId="17495"/>
    <cellStyle name="Note 5 5 3 3 3 2 2" xfId="17496"/>
    <cellStyle name="Note 5 5 3 3 3 3" xfId="17497"/>
    <cellStyle name="Note 5 5 3 3 3 3 2" xfId="17498"/>
    <cellStyle name="Note 5 5 3 3 4" xfId="17499"/>
    <cellStyle name="Note 5 5 3 3 4 2" xfId="17500"/>
    <cellStyle name="Note 5 5 3 4" xfId="17501"/>
    <cellStyle name="Note 5 5 3 4 2" xfId="17502"/>
    <cellStyle name="Note 5 5 3 5" xfId="17503"/>
    <cellStyle name="Note 5 5 3 6" xfId="17504"/>
    <cellStyle name="Note 5 5 4" xfId="17505"/>
    <cellStyle name="Note 5 5 4 2" xfId="17506"/>
    <cellStyle name="Note 5 5 4 2 2" xfId="17507"/>
    <cellStyle name="Note 5 5 4 3" xfId="17508"/>
    <cellStyle name="Note 5 5 4 4" xfId="17509"/>
    <cellStyle name="Note 5 5 5" xfId="17510"/>
    <cellStyle name="Note 5 5 5 2" xfId="17511"/>
    <cellStyle name="Note 5 5 5 2 2" xfId="17512"/>
    <cellStyle name="Note 5 5 5 2 2 2" xfId="17513"/>
    <cellStyle name="Note 5 5 5 2 3" xfId="17514"/>
    <cellStyle name="Note 5 5 5 2 3 2" xfId="17515"/>
    <cellStyle name="Note 5 5 5 3" xfId="17516"/>
    <cellStyle name="Note 5 5 5 3 2" xfId="17517"/>
    <cellStyle name="Note 5 5 5 3 2 2" xfId="17518"/>
    <cellStyle name="Note 5 5 5 3 3" xfId="17519"/>
    <cellStyle name="Note 5 5 5 3 3 2" xfId="17520"/>
    <cellStyle name="Note 5 5 5 4" xfId="17521"/>
    <cellStyle name="Note 5 5 5 4 2" xfId="17522"/>
    <cellStyle name="Note 5 5 6" xfId="17523"/>
    <cellStyle name="Note 5 5 7" xfId="17524"/>
    <cellStyle name="Note 5 6" xfId="17525"/>
    <cellStyle name="Note 5 6 2" xfId="17526"/>
    <cellStyle name="Note 5 6 2 2" xfId="17527"/>
    <cellStyle name="Note 5 6 2 2 2" xfId="17528"/>
    <cellStyle name="Note 5 6 2 2 2 2" xfId="17529"/>
    <cellStyle name="Note 5 6 2 2 3" xfId="17530"/>
    <cellStyle name="Note 5 6 2 2 3 2" xfId="17531"/>
    <cellStyle name="Note 5 6 2 2 4" xfId="17532"/>
    <cellStyle name="Note 5 6 2 2 5" xfId="17533"/>
    <cellStyle name="Note 5 6 2 3" xfId="17534"/>
    <cellStyle name="Note 5 6 2 3 2" xfId="17535"/>
    <cellStyle name="Note 5 6 2 3 3" xfId="17536"/>
    <cellStyle name="Note 5 6 2 4" xfId="17537"/>
    <cellStyle name="Note 5 6 2 4 2" xfId="17538"/>
    <cellStyle name="Note 5 6 2 4 2 2" xfId="17539"/>
    <cellStyle name="Note 5 6 2 4 2 2 2" xfId="17540"/>
    <cellStyle name="Note 5 6 2 4 2 3" xfId="17541"/>
    <cellStyle name="Note 5 6 2 4 2 3 2" xfId="17542"/>
    <cellStyle name="Note 5 6 2 4 3" xfId="17543"/>
    <cellStyle name="Note 5 6 2 4 3 2" xfId="17544"/>
    <cellStyle name="Note 5 6 2 4 3 2 2" xfId="17545"/>
    <cellStyle name="Note 5 6 2 4 3 3" xfId="17546"/>
    <cellStyle name="Note 5 6 2 4 3 3 2" xfId="17547"/>
    <cellStyle name="Note 5 6 2 4 4" xfId="17548"/>
    <cellStyle name="Note 5 6 2 4 4 2" xfId="17549"/>
    <cellStyle name="Note 5 6 2 5" xfId="17550"/>
    <cellStyle name="Note 5 6 2 6" xfId="17551"/>
    <cellStyle name="Note 5 6 2 6 2" xfId="17552"/>
    <cellStyle name="Note 5 6 2 6 2 2" xfId="17553"/>
    <cellStyle name="Note 5 6 2 6 3" xfId="17554"/>
    <cellStyle name="Note 5 6 2 6 3 2" xfId="17555"/>
    <cellStyle name="Note 5 6 2 7" xfId="17556"/>
    <cellStyle name="Note 5 6 2 7 2" xfId="17557"/>
    <cellStyle name="Note 5 6 2 7 2 2" xfId="17558"/>
    <cellStyle name="Note 5 6 2 7 3" xfId="17559"/>
    <cellStyle name="Note 5 6 2 7 3 2" xfId="17560"/>
    <cellStyle name="Note 5 6 2 8" xfId="17561"/>
    <cellStyle name="Note 5 6 2 8 2" xfId="17562"/>
    <cellStyle name="Note 5 6 3" xfId="17563"/>
    <cellStyle name="Note 5 6 3 2" xfId="17564"/>
    <cellStyle name="Note 5 6 3 2 2" xfId="17565"/>
    <cellStyle name="Note 5 6 3 2 2 2" xfId="17566"/>
    <cellStyle name="Note 5 6 3 2 3" xfId="17567"/>
    <cellStyle name="Note 5 6 3 2 4" xfId="17568"/>
    <cellStyle name="Note 5 6 3 3" xfId="17569"/>
    <cellStyle name="Note 5 6 3 3 2" xfId="17570"/>
    <cellStyle name="Note 5 6 3 3 2 2" xfId="17571"/>
    <cellStyle name="Note 5 6 3 3 2 2 2" xfId="17572"/>
    <cellStyle name="Note 5 6 3 3 2 3" xfId="17573"/>
    <cellStyle name="Note 5 6 3 3 2 3 2" xfId="17574"/>
    <cellStyle name="Note 5 6 3 3 3" xfId="17575"/>
    <cellStyle name="Note 5 6 3 3 3 2" xfId="17576"/>
    <cellStyle name="Note 5 6 3 3 3 2 2" xfId="17577"/>
    <cellStyle name="Note 5 6 3 3 3 3" xfId="17578"/>
    <cellStyle name="Note 5 6 3 3 3 3 2" xfId="17579"/>
    <cellStyle name="Note 5 6 3 3 4" xfId="17580"/>
    <cellStyle name="Note 5 6 3 3 4 2" xfId="17581"/>
    <cellStyle name="Note 5 6 3 4" xfId="17582"/>
    <cellStyle name="Note 5 6 3 4 2" xfId="17583"/>
    <cellStyle name="Note 5 6 3 5" xfId="17584"/>
    <cellStyle name="Note 5 6 3 6" xfId="17585"/>
    <cellStyle name="Note 5 6 4" xfId="17586"/>
    <cellStyle name="Note 5 6 4 2" xfId="17587"/>
    <cellStyle name="Note 5 6 4 2 2" xfId="17588"/>
    <cellStyle name="Note 5 6 4 3" xfId="17589"/>
    <cellStyle name="Note 5 6 4 4" xfId="17590"/>
    <cellStyle name="Note 5 6 5" xfId="17591"/>
    <cellStyle name="Note 5 6 5 2" xfId="17592"/>
    <cellStyle name="Note 5 6 5 2 2" xfId="17593"/>
    <cellStyle name="Note 5 6 5 2 2 2" xfId="17594"/>
    <cellStyle name="Note 5 6 5 2 3" xfId="17595"/>
    <cellStyle name="Note 5 6 5 2 3 2" xfId="17596"/>
    <cellStyle name="Note 5 6 5 3" xfId="17597"/>
    <cellStyle name="Note 5 6 5 3 2" xfId="17598"/>
    <cellStyle name="Note 5 6 5 3 2 2" xfId="17599"/>
    <cellStyle name="Note 5 6 5 3 3" xfId="17600"/>
    <cellStyle name="Note 5 6 5 3 3 2" xfId="17601"/>
    <cellStyle name="Note 5 6 5 4" xfId="17602"/>
    <cellStyle name="Note 5 6 5 4 2" xfId="17603"/>
    <cellStyle name="Note 5 6 6" xfId="17604"/>
    <cellStyle name="Note 5 6 7" xfId="17605"/>
    <cellStyle name="Note 5 7" xfId="17606"/>
    <cellStyle name="Note 5 7 2" xfId="17607"/>
    <cellStyle name="Note 5 7 2 2" xfId="17608"/>
    <cellStyle name="Note 5 7 2 2 2" xfId="17609"/>
    <cellStyle name="Note 5 7 2 2 2 2" xfId="17610"/>
    <cellStyle name="Note 5 7 2 2 3" xfId="17611"/>
    <cellStyle name="Note 5 7 2 2 3 2" xfId="17612"/>
    <cellStyle name="Note 5 7 2 2 4" xfId="17613"/>
    <cellStyle name="Note 5 7 2 2 5" xfId="17614"/>
    <cellStyle name="Note 5 7 2 3" xfId="17615"/>
    <cellStyle name="Note 5 7 2 3 2" xfId="17616"/>
    <cellStyle name="Note 5 7 2 3 3" xfId="17617"/>
    <cellStyle name="Note 5 7 2 4" xfId="17618"/>
    <cellStyle name="Note 5 7 2 4 2" xfId="17619"/>
    <cellStyle name="Note 5 7 2 4 2 2" xfId="17620"/>
    <cellStyle name="Note 5 7 2 4 2 2 2" xfId="17621"/>
    <cellStyle name="Note 5 7 2 4 2 3" xfId="17622"/>
    <cellStyle name="Note 5 7 2 4 2 3 2" xfId="17623"/>
    <cellStyle name="Note 5 7 2 4 3" xfId="17624"/>
    <cellStyle name="Note 5 7 2 4 3 2" xfId="17625"/>
    <cellStyle name="Note 5 7 2 4 3 2 2" xfId="17626"/>
    <cellStyle name="Note 5 7 2 4 3 3" xfId="17627"/>
    <cellStyle name="Note 5 7 2 4 3 3 2" xfId="17628"/>
    <cellStyle name="Note 5 7 2 4 4" xfId="17629"/>
    <cellStyle name="Note 5 7 2 4 4 2" xfId="17630"/>
    <cellStyle name="Note 5 7 2 5" xfId="17631"/>
    <cellStyle name="Note 5 7 2 6" xfId="17632"/>
    <cellStyle name="Note 5 7 2 6 2" xfId="17633"/>
    <cellStyle name="Note 5 7 2 6 2 2" xfId="17634"/>
    <cellStyle name="Note 5 7 2 6 3" xfId="17635"/>
    <cellStyle name="Note 5 7 2 6 3 2" xfId="17636"/>
    <cellStyle name="Note 5 7 2 7" xfId="17637"/>
    <cellStyle name="Note 5 7 2 7 2" xfId="17638"/>
    <cellStyle name="Note 5 7 2 7 2 2" xfId="17639"/>
    <cellStyle name="Note 5 7 2 7 3" xfId="17640"/>
    <cellStyle name="Note 5 7 2 7 3 2" xfId="17641"/>
    <cellStyle name="Note 5 7 2 8" xfId="17642"/>
    <cellStyle name="Note 5 7 2 8 2" xfId="17643"/>
    <cellStyle name="Note 5 7 3" xfId="17644"/>
    <cellStyle name="Note 5 7 3 2" xfId="17645"/>
    <cellStyle name="Note 5 7 3 2 2" xfId="17646"/>
    <cellStyle name="Note 5 7 3 2 2 2" xfId="17647"/>
    <cellStyle name="Note 5 7 3 2 3" xfId="17648"/>
    <cellStyle name="Note 5 7 3 2 4" xfId="17649"/>
    <cellStyle name="Note 5 7 3 3" xfId="17650"/>
    <cellStyle name="Note 5 7 3 3 2" xfId="17651"/>
    <cellStyle name="Note 5 7 3 3 2 2" xfId="17652"/>
    <cellStyle name="Note 5 7 3 3 2 2 2" xfId="17653"/>
    <cellStyle name="Note 5 7 3 3 2 3" xfId="17654"/>
    <cellStyle name="Note 5 7 3 3 2 3 2" xfId="17655"/>
    <cellStyle name="Note 5 7 3 3 3" xfId="17656"/>
    <cellStyle name="Note 5 7 3 3 3 2" xfId="17657"/>
    <cellStyle name="Note 5 7 3 3 3 2 2" xfId="17658"/>
    <cellStyle name="Note 5 7 3 3 3 3" xfId="17659"/>
    <cellStyle name="Note 5 7 3 3 3 3 2" xfId="17660"/>
    <cellStyle name="Note 5 7 3 3 4" xfId="17661"/>
    <cellStyle name="Note 5 7 3 3 4 2" xfId="17662"/>
    <cellStyle name="Note 5 7 3 4" xfId="17663"/>
    <cellStyle name="Note 5 7 3 4 2" xfId="17664"/>
    <cellStyle name="Note 5 7 3 5" xfId="17665"/>
    <cellStyle name="Note 5 7 3 6" xfId="17666"/>
    <cellStyle name="Note 5 7 4" xfId="17667"/>
    <cellStyle name="Note 5 7 4 2" xfId="17668"/>
    <cellStyle name="Note 5 7 4 2 2" xfId="17669"/>
    <cellStyle name="Note 5 7 4 3" xfId="17670"/>
    <cellStyle name="Note 5 7 4 4" xfId="17671"/>
    <cellStyle name="Note 5 7 5" xfId="17672"/>
    <cellStyle name="Note 5 7 5 2" xfId="17673"/>
    <cellStyle name="Note 5 7 5 2 2" xfId="17674"/>
    <cellStyle name="Note 5 7 5 2 2 2" xfId="17675"/>
    <cellStyle name="Note 5 7 5 2 3" xfId="17676"/>
    <cellStyle name="Note 5 7 5 2 3 2" xfId="17677"/>
    <cellStyle name="Note 5 7 5 3" xfId="17678"/>
    <cellStyle name="Note 5 7 5 3 2" xfId="17679"/>
    <cellStyle name="Note 5 7 5 3 2 2" xfId="17680"/>
    <cellStyle name="Note 5 7 5 3 3" xfId="17681"/>
    <cellStyle name="Note 5 7 5 3 3 2" xfId="17682"/>
    <cellStyle name="Note 5 7 5 4" xfId="17683"/>
    <cellStyle name="Note 5 7 5 4 2" xfId="17684"/>
    <cellStyle name="Note 5 7 6" xfId="17685"/>
    <cellStyle name="Note 5 7 7" xfId="17686"/>
    <cellStyle name="Note 5 8" xfId="17687"/>
    <cellStyle name="Note 5 8 2" xfId="17688"/>
    <cellStyle name="Note 5 8 2 2" xfId="17689"/>
    <cellStyle name="Note 5 8 2 2 2" xfId="17690"/>
    <cellStyle name="Note 5 8 2 2 2 2" xfId="17691"/>
    <cellStyle name="Note 5 8 2 2 3" xfId="17692"/>
    <cellStyle name="Note 5 8 2 2 3 2" xfId="17693"/>
    <cellStyle name="Note 5 8 2 2 4" xfId="17694"/>
    <cellStyle name="Note 5 8 2 2 5" xfId="17695"/>
    <cellStyle name="Note 5 8 2 3" xfId="17696"/>
    <cellStyle name="Note 5 8 2 3 2" xfId="17697"/>
    <cellStyle name="Note 5 8 2 3 3" xfId="17698"/>
    <cellStyle name="Note 5 8 2 4" xfId="17699"/>
    <cellStyle name="Note 5 8 2 4 2" xfId="17700"/>
    <cellStyle name="Note 5 8 2 4 2 2" xfId="17701"/>
    <cellStyle name="Note 5 8 2 4 2 2 2" xfId="17702"/>
    <cellStyle name="Note 5 8 2 4 2 3" xfId="17703"/>
    <cellStyle name="Note 5 8 2 4 2 3 2" xfId="17704"/>
    <cellStyle name="Note 5 8 2 4 3" xfId="17705"/>
    <cellStyle name="Note 5 8 2 4 3 2" xfId="17706"/>
    <cellStyle name="Note 5 8 2 4 3 2 2" xfId="17707"/>
    <cellStyle name="Note 5 8 2 4 3 3" xfId="17708"/>
    <cellStyle name="Note 5 8 2 4 3 3 2" xfId="17709"/>
    <cellStyle name="Note 5 8 2 4 4" xfId="17710"/>
    <cellStyle name="Note 5 8 2 4 4 2" xfId="17711"/>
    <cellStyle name="Note 5 8 2 5" xfId="17712"/>
    <cellStyle name="Note 5 8 2 6" xfId="17713"/>
    <cellStyle name="Note 5 8 2 6 2" xfId="17714"/>
    <cellStyle name="Note 5 8 2 6 2 2" xfId="17715"/>
    <cellStyle name="Note 5 8 2 6 3" xfId="17716"/>
    <cellStyle name="Note 5 8 2 6 3 2" xfId="17717"/>
    <cellStyle name="Note 5 8 2 7" xfId="17718"/>
    <cellStyle name="Note 5 8 2 7 2" xfId="17719"/>
    <cellStyle name="Note 5 8 2 7 2 2" xfId="17720"/>
    <cellStyle name="Note 5 8 2 7 3" xfId="17721"/>
    <cellStyle name="Note 5 8 2 7 3 2" xfId="17722"/>
    <cellStyle name="Note 5 8 2 8" xfId="17723"/>
    <cellStyle name="Note 5 8 2 8 2" xfId="17724"/>
    <cellStyle name="Note 5 8 3" xfId="17725"/>
    <cellStyle name="Note 5 8 3 2" xfId="17726"/>
    <cellStyle name="Note 5 8 3 2 2" xfId="17727"/>
    <cellStyle name="Note 5 8 3 2 2 2" xfId="17728"/>
    <cellStyle name="Note 5 8 3 2 3" xfId="17729"/>
    <cellStyle name="Note 5 8 3 2 4" xfId="17730"/>
    <cellStyle name="Note 5 8 3 3" xfId="17731"/>
    <cellStyle name="Note 5 8 3 3 2" xfId="17732"/>
    <cellStyle name="Note 5 8 3 3 2 2" xfId="17733"/>
    <cellStyle name="Note 5 8 3 3 2 2 2" xfId="17734"/>
    <cellStyle name="Note 5 8 3 3 2 3" xfId="17735"/>
    <cellStyle name="Note 5 8 3 3 2 3 2" xfId="17736"/>
    <cellStyle name="Note 5 8 3 3 3" xfId="17737"/>
    <cellStyle name="Note 5 8 3 3 3 2" xfId="17738"/>
    <cellStyle name="Note 5 8 3 3 3 2 2" xfId="17739"/>
    <cellStyle name="Note 5 8 3 3 3 3" xfId="17740"/>
    <cellStyle name="Note 5 8 3 3 3 3 2" xfId="17741"/>
    <cellStyle name="Note 5 8 3 3 4" xfId="17742"/>
    <cellStyle name="Note 5 8 3 3 4 2" xfId="17743"/>
    <cellStyle name="Note 5 8 3 4" xfId="17744"/>
    <cellStyle name="Note 5 8 3 4 2" xfId="17745"/>
    <cellStyle name="Note 5 8 3 5" xfId="17746"/>
    <cellStyle name="Note 5 8 3 6" xfId="17747"/>
    <cellStyle name="Note 5 8 4" xfId="17748"/>
    <cellStyle name="Note 5 8 4 2" xfId="17749"/>
    <cellStyle name="Note 5 8 4 2 2" xfId="17750"/>
    <cellStyle name="Note 5 8 4 3" xfId="17751"/>
    <cellStyle name="Note 5 8 4 4" xfId="17752"/>
    <cellStyle name="Note 5 8 5" xfId="17753"/>
    <cellStyle name="Note 5 8 5 2" xfId="17754"/>
    <cellStyle name="Note 5 8 5 2 2" xfId="17755"/>
    <cellStyle name="Note 5 8 5 2 2 2" xfId="17756"/>
    <cellStyle name="Note 5 8 5 2 3" xfId="17757"/>
    <cellStyle name="Note 5 8 5 2 3 2" xfId="17758"/>
    <cellStyle name="Note 5 8 5 3" xfId="17759"/>
    <cellStyle name="Note 5 8 5 3 2" xfId="17760"/>
    <cellStyle name="Note 5 8 5 3 2 2" xfId="17761"/>
    <cellStyle name="Note 5 8 5 3 3" xfId="17762"/>
    <cellStyle name="Note 5 8 5 3 3 2" xfId="17763"/>
    <cellStyle name="Note 5 8 5 4" xfId="17764"/>
    <cellStyle name="Note 5 8 5 4 2" xfId="17765"/>
    <cellStyle name="Note 5 8 6" xfId="17766"/>
    <cellStyle name="Note 5 8 7" xfId="17767"/>
    <cellStyle name="Note 6 2" xfId="17768"/>
    <cellStyle name="Note 6 2 2" xfId="17769"/>
    <cellStyle name="Note 6 2 2 2" xfId="17770"/>
    <cellStyle name="Note 6 2 2 2 2" xfId="17771"/>
    <cellStyle name="Note 6 2 2 2 2 2" xfId="17772"/>
    <cellStyle name="Note 6 2 2 2 3" xfId="17773"/>
    <cellStyle name="Note 6 2 2 2 3 2" xfId="17774"/>
    <cellStyle name="Note 6 2 2 2 4" xfId="17775"/>
    <cellStyle name="Note 6 2 2 2 5" xfId="17776"/>
    <cellStyle name="Note 6 2 2 3" xfId="17777"/>
    <cellStyle name="Note 6 2 2 3 2" xfId="17778"/>
    <cellStyle name="Note 6 2 2 3 3" xfId="17779"/>
    <cellStyle name="Note 6 2 2 4" xfId="17780"/>
    <cellStyle name="Note 6 2 2 4 2" xfId="17781"/>
    <cellStyle name="Note 6 2 2 4 2 2" xfId="17782"/>
    <cellStyle name="Note 6 2 2 4 2 2 2" xfId="17783"/>
    <cellStyle name="Note 6 2 2 4 2 3" xfId="17784"/>
    <cellStyle name="Note 6 2 2 4 2 3 2" xfId="17785"/>
    <cellStyle name="Note 6 2 2 4 3" xfId="17786"/>
    <cellStyle name="Note 6 2 2 4 3 2" xfId="17787"/>
    <cellStyle name="Note 6 2 2 4 3 2 2" xfId="17788"/>
    <cellStyle name="Note 6 2 2 4 3 3" xfId="17789"/>
    <cellStyle name="Note 6 2 2 4 3 3 2" xfId="17790"/>
    <cellStyle name="Note 6 2 2 4 4" xfId="17791"/>
    <cellStyle name="Note 6 2 2 4 4 2" xfId="17792"/>
    <cellStyle name="Note 6 2 2 5" xfId="17793"/>
    <cellStyle name="Note 6 2 2 6" xfId="17794"/>
    <cellStyle name="Note 6 2 2 6 2" xfId="17795"/>
    <cellStyle name="Note 6 2 2 6 2 2" xfId="17796"/>
    <cellStyle name="Note 6 2 2 6 3" xfId="17797"/>
    <cellStyle name="Note 6 2 2 6 3 2" xfId="17798"/>
    <cellStyle name="Note 6 2 2 7" xfId="17799"/>
    <cellStyle name="Note 6 2 2 7 2" xfId="17800"/>
    <cellStyle name="Note 6 2 2 7 2 2" xfId="17801"/>
    <cellStyle name="Note 6 2 2 7 3" xfId="17802"/>
    <cellStyle name="Note 6 2 2 7 3 2" xfId="17803"/>
    <cellStyle name="Note 6 2 2 8" xfId="17804"/>
    <cellStyle name="Note 6 2 2 8 2" xfId="17805"/>
    <cellStyle name="Note 6 2 3" xfId="17806"/>
    <cellStyle name="Note 6 2 3 2" xfId="17807"/>
    <cellStyle name="Note 6 2 3 2 2" xfId="17808"/>
    <cellStyle name="Note 6 2 3 2 2 2" xfId="17809"/>
    <cellStyle name="Note 6 2 3 2 3" xfId="17810"/>
    <cellStyle name="Note 6 2 3 2 4" xfId="17811"/>
    <cellStyle name="Note 6 2 3 3" xfId="17812"/>
    <cellStyle name="Note 6 2 3 3 2" xfId="17813"/>
    <cellStyle name="Note 6 2 3 3 2 2" xfId="17814"/>
    <cellStyle name="Note 6 2 3 3 2 2 2" xfId="17815"/>
    <cellStyle name="Note 6 2 3 3 2 3" xfId="17816"/>
    <cellStyle name="Note 6 2 3 3 2 3 2" xfId="17817"/>
    <cellStyle name="Note 6 2 3 3 3" xfId="17818"/>
    <cellStyle name="Note 6 2 3 3 3 2" xfId="17819"/>
    <cellStyle name="Note 6 2 3 3 3 2 2" xfId="17820"/>
    <cellStyle name="Note 6 2 3 3 3 3" xfId="17821"/>
    <cellStyle name="Note 6 2 3 3 3 3 2" xfId="17822"/>
    <cellStyle name="Note 6 2 3 3 4" xfId="17823"/>
    <cellStyle name="Note 6 2 3 3 4 2" xfId="17824"/>
    <cellStyle name="Note 6 2 3 4" xfId="17825"/>
    <cellStyle name="Note 6 2 3 4 2" xfId="17826"/>
    <cellStyle name="Note 6 2 3 5" xfId="17827"/>
    <cellStyle name="Note 6 2 3 6" xfId="17828"/>
    <cellStyle name="Note 6 2 4" xfId="17829"/>
    <cellStyle name="Note 6 2 4 2" xfId="17830"/>
    <cellStyle name="Note 6 2 4 2 2" xfId="17831"/>
    <cellStyle name="Note 6 2 4 3" xfId="17832"/>
    <cellStyle name="Note 6 2 4 4" xfId="17833"/>
    <cellStyle name="Note 6 2 5" xfId="17834"/>
    <cellStyle name="Note 6 2 5 2" xfId="17835"/>
    <cellStyle name="Note 6 2 5 2 2" xfId="17836"/>
    <cellStyle name="Note 6 2 5 2 2 2" xfId="17837"/>
    <cellStyle name="Note 6 2 5 2 3" xfId="17838"/>
    <cellStyle name="Note 6 2 5 2 3 2" xfId="17839"/>
    <cellStyle name="Note 6 2 5 3" xfId="17840"/>
    <cellStyle name="Note 6 2 5 3 2" xfId="17841"/>
    <cellStyle name="Note 6 2 5 3 2 2" xfId="17842"/>
    <cellStyle name="Note 6 2 5 3 3" xfId="17843"/>
    <cellStyle name="Note 6 2 5 3 3 2" xfId="17844"/>
    <cellStyle name="Note 6 2 5 4" xfId="17845"/>
    <cellStyle name="Note 6 2 5 4 2" xfId="17846"/>
    <cellStyle name="Note 6 2 6" xfId="17847"/>
    <cellStyle name="Note 6 2 7" xfId="17848"/>
    <cellStyle name="Note 6 3" xfId="17849"/>
    <cellStyle name="Note 6 3 2" xfId="17850"/>
    <cellStyle name="Note 6 3 2 2" xfId="17851"/>
    <cellStyle name="Note 6 3 2 2 2" xfId="17852"/>
    <cellStyle name="Note 6 3 2 2 2 2" xfId="17853"/>
    <cellStyle name="Note 6 3 2 2 3" xfId="17854"/>
    <cellStyle name="Note 6 3 2 2 3 2" xfId="17855"/>
    <cellStyle name="Note 6 3 2 2 4" xfId="17856"/>
    <cellStyle name="Note 6 3 2 2 5" xfId="17857"/>
    <cellStyle name="Note 6 3 2 3" xfId="17858"/>
    <cellStyle name="Note 6 3 2 3 2" xfId="17859"/>
    <cellStyle name="Note 6 3 2 3 3" xfId="17860"/>
    <cellStyle name="Note 6 3 2 4" xfId="17861"/>
    <cellStyle name="Note 6 3 2 4 2" xfId="17862"/>
    <cellStyle name="Note 6 3 2 4 2 2" xfId="17863"/>
    <cellStyle name="Note 6 3 2 4 2 2 2" xfId="17864"/>
    <cellStyle name="Note 6 3 2 4 2 3" xfId="17865"/>
    <cellStyle name="Note 6 3 2 4 2 3 2" xfId="17866"/>
    <cellStyle name="Note 6 3 2 4 3" xfId="17867"/>
    <cellStyle name="Note 6 3 2 4 3 2" xfId="17868"/>
    <cellStyle name="Note 6 3 2 4 3 2 2" xfId="17869"/>
    <cellStyle name="Note 6 3 2 4 3 3" xfId="17870"/>
    <cellStyle name="Note 6 3 2 4 3 3 2" xfId="17871"/>
    <cellStyle name="Note 6 3 2 4 4" xfId="17872"/>
    <cellStyle name="Note 6 3 2 4 4 2" xfId="17873"/>
    <cellStyle name="Note 6 3 2 5" xfId="17874"/>
    <cellStyle name="Note 6 3 2 6" xfId="17875"/>
    <cellStyle name="Note 6 3 2 6 2" xfId="17876"/>
    <cellStyle name="Note 6 3 2 6 2 2" xfId="17877"/>
    <cellStyle name="Note 6 3 2 6 3" xfId="17878"/>
    <cellStyle name="Note 6 3 2 6 3 2" xfId="17879"/>
    <cellStyle name="Note 6 3 2 7" xfId="17880"/>
    <cellStyle name="Note 6 3 2 7 2" xfId="17881"/>
    <cellStyle name="Note 6 3 2 7 2 2" xfId="17882"/>
    <cellStyle name="Note 6 3 2 7 3" xfId="17883"/>
    <cellStyle name="Note 6 3 2 7 3 2" xfId="17884"/>
    <cellStyle name="Note 6 3 2 8" xfId="17885"/>
    <cellStyle name="Note 6 3 2 8 2" xfId="17886"/>
    <cellStyle name="Note 6 3 3" xfId="17887"/>
    <cellStyle name="Note 6 3 3 2" xfId="17888"/>
    <cellStyle name="Note 6 3 3 2 2" xfId="17889"/>
    <cellStyle name="Note 6 3 3 2 2 2" xfId="17890"/>
    <cellStyle name="Note 6 3 3 2 3" xfId="17891"/>
    <cellStyle name="Note 6 3 3 2 4" xfId="17892"/>
    <cellStyle name="Note 6 3 3 3" xfId="17893"/>
    <cellStyle name="Note 6 3 3 3 2" xfId="17894"/>
    <cellStyle name="Note 6 3 3 3 2 2" xfId="17895"/>
    <cellStyle name="Note 6 3 3 3 2 2 2" xfId="17896"/>
    <cellStyle name="Note 6 3 3 3 2 3" xfId="17897"/>
    <cellStyle name="Note 6 3 3 3 2 3 2" xfId="17898"/>
    <cellStyle name="Note 6 3 3 3 3" xfId="17899"/>
    <cellStyle name="Note 6 3 3 3 3 2" xfId="17900"/>
    <cellStyle name="Note 6 3 3 3 3 2 2" xfId="17901"/>
    <cellStyle name="Note 6 3 3 3 3 3" xfId="17902"/>
    <cellStyle name="Note 6 3 3 3 3 3 2" xfId="17903"/>
    <cellStyle name="Note 6 3 3 3 4" xfId="17904"/>
    <cellStyle name="Note 6 3 3 3 4 2" xfId="17905"/>
    <cellStyle name="Note 6 3 3 4" xfId="17906"/>
    <cellStyle name="Note 6 3 3 4 2" xfId="17907"/>
    <cellStyle name="Note 6 3 3 5" xfId="17908"/>
    <cellStyle name="Note 6 3 3 6" xfId="17909"/>
    <cellStyle name="Note 6 3 4" xfId="17910"/>
    <cellStyle name="Note 6 3 4 2" xfId="17911"/>
    <cellStyle name="Note 6 3 4 2 2" xfId="17912"/>
    <cellStyle name="Note 6 3 4 3" xfId="17913"/>
    <cellStyle name="Note 6 3 4 4" xfId="17914"/>
    <cellStyle name="Note 6 3 5" xfId="17915"/>
    <cellStyle name="Note 6 3 5 2" xfId="17916"/>
    <cellStyle name="Note 6 3 5 2 2" xfId="17917"/>
    <cellStyle name="Note 6 3 5 2 2 2" xfId="17918"/>
    <cellStyle name="Note 6 3 5 2 3" xfId="17919"/>
    <cellStyle name="Note 6 3 5 2 3 2" xfId="17920"/>
    <cellStyle name="Note 6 3 5 3" xfId="17921"/>
    <cellStyle name="Note 6 3 5 3 2" xfId="17922"/>
    <cellStyle name="Note 6 3 5 3 2 2" xfId="17923"/>
    <cellStyle name="Note 6 3 5 3 3" xfId="17924"/>
    <cellStyle name="Note 6 3 5 3 3 2" xfId="17925"/>
    <cellStyle name="Note 6 3 5 4" xfId="17926"/>
    <cellStyle name="Note 6 3 5 4 2" xfId="17927"/>
    <cellStyle name="Note 6 3 6" xfId="17928"/>
    <cellStyle name="Note 6 3 7" xfId="17929"/>
    <cellStyle name="Note 6 4" xfId="17930"/>
    <cellStyle name="Note 6 4 2" xfId="17931"/>
    <cellStyle name="Note 6 4 2 2" xfId="17932"/>
    <cellStyle name="Note 6 4 2 2 2" xfId="17933"/>
    <cellStyle name="Note 6 4 2 2 2 2" xfId="17934"/>
    <cellStyle name="Note 6 4 2 2 3" xfId="17935"/>
    <cellStyle name="Note 6 4 2 2 3 2" xfId="17936"/>
    <cellStyle name="Note 6 4 2 2 4" xfId="17937"/>
    <cellStyle name="Note 6 4 2 2 5" xfId="17938"/>
    <cellStyle name="Note 6 4 2 3" xfId="17939"/>
    <cellStyle name="Note 6 4 2 3 2" xfId="17940"/>
    <cellStyle name="Note 6 4 2 3 3" xfId="17941"/>
    <cellStyle name="Note 6 4 2 4" xfId="17942"/>
    <cellStyle name="Note 6 4 2 4 2" xfId="17943"/>
    <cellStyle name="Note 6 4 2 4 2 2" xfId="17944"/>
    <cellStyle name="Note 6 4 2 4 2 2 2" xfId="17945"/>
    <cellStyle name="Note 6 4 2 4 2 3" xfId="17946"/>
    <cellStyle name="Note 6 4 2 4 2 3 2" xfId="17947"/>
    <cellStyle name="Note 6 4 2 4 3" xfId="17948"/>
    <cellStyle name="Note 6 4 2 4 3 2" xfId="17949"/>
    <cellStyle name="Note 6 4 2 4 3 2 2" xfId="17950"/>
    <cellStyle name="Note 6 4 2 4 3 3" xfId="17951"/>
    <cellStyle name="Note 6 4 2 4 3 3 2" xfId="17952"/>
    <cellStyle name="Note 6 4 2 4 4" xfId="17953"/>
    <cellStyle name="Note 6 4 2 4 4 2" xfId="17954"/>
    <cellStyle name="Note 6 4 2 5" xfId="17955"/>
    <cellStyle name="Note 6 4 2 6" xfId="17956"/>
    <cellStyle name="Note 6 4 2 6 2" xfId="17957"/>
    <cellStyle name="Note 6 4 2 6 2 2" xfId="17958"/>
    <cellStyle name="Note 6 4 2 6 3" xfId="17959"/>
    <cellStyle name="Note 6 4 2 6 3 2" xfId="17960"/>
    <cellStyle name="Note 6 4 2 7" xfId="17961"/>
    <cellStyle name="Note 6 4 2 7 2" xfId="17962"/>
    <cellStyle name="Note 6 4 2 7 2 2" xfId="17963"/>
    <cellStyle name="Note 6 4 2 7 3" xfId="17964"/>
    <cellStyle name="Note 6 4 2 7 3 2" xfId="17965"/>
    <cellStyle name="Note 6 4 2 8" xfId="17966"/>
    <cellStyle name="Note 6 4 2 8 2" xfId="17967"/>
    <cellStyle name="Note 6 4 3" xfId="17968"/>
    <cellStyle name="Note 6 4 3 2" xfId="17969"/>
    <cellStyle name="Note 6 4 3 2 2" xfId="17970"/>
    <cellStyle name="Note 6 4 3 2 2 2" xfId="17971"/>
    <cellStyle name="Note 6 4 3 2 3" xfId="17972"/>
    <cellStyle name="Note 6 4 3 2 4" xfId="17973"/>
    <cellStyle name="Note 6 4 3 3" xfId="17974"/>
    <cellStyle name="Note 6 4 3 3 2" xfId="17975"/>
    <cellStyle name="Note 6 4 3 3 2 2" xfId="17976"/>
    <cellStyle name="Note 6 4 3 3 2 2 2" xfId="17977"/>
    <cellStyle name="Note 6 4 3 3 2 3" xfId="17978"/>
    <cellStyle name="Note 6 4 3 3 2 3 2" xfId="17979"/>
    <cellStyle name="Note 6 4 3 3 3" xfId="17980"/>
    <cellStyle name="Note 6 4 3 3 3 2" xfId="17981"/>
    <cellStyle name="Note 6 4 3 3 3 2 2" xfId="17982"/>
    <cellStyle name="Note 6 4 3 3 3 3" xfId="17983"/>
    <cellStyle name="Note 6 4 3 3 3 3 2" xfId="17984"/>
    <cellStyle name="Note 6 4 3 3 4" xfId="17985"/>
    <cellStyle name="Note 6 4 3 3 4 2" xfId="17986"/>
    <cellStyle name="Note 6 4 3 4" xfId="17987"/>
    <cellStyle name="Note 6 4 3 4 2" xfId="17988"/>
    <cellStyle name="Note 6 4 3 5" xfId="17989"/>
    <cellStyle name="Note 6 4 3 6" xfId="17990"/>
    <cellStyle name="Note 6 4 4" xfId="17991"/>
    <cellStyle name="Note 6 4 4 2" xfId="17992"/>
    <cellStyle name="Note 6 4 4 2 2" xfId="17993"/>
    <cellStyle name="Note 6 4 4 3" xfId="17994"/>
    <cellStyle name="Note 6 4 4 4" xfId="17995"/>
    <cellStyle name="Note 6 4 5" xfId="17996"/>
    <cellStyle name="Note 6 4 5 2" xfId="17997"/>
    <cellStyle name="Note 6 4 5 2 2" xfId="17998"/>
    <cellStyle name="Note 6 4 5 2 2 2" xfId="17999"/>
    <cellStyle name="Note 6 4 5 2 3" xfId="18000"/>
    <cellStyle name="Note 6 4 5 2 3 2" xfId="18001"/>
    <cellStyle name="Note 6 4 5 3" xfId="18002"/>
    <cellStyle name="Note 6 4 5 3 2" xfId="18003"/>
    <cellStyle name="Note 6 4 5 3 2 2" xfId="18004"/>
    <cellStyle name="Note 6 4 5 3 3" xfId="18005"/>
    <cellStyle name="Note 6 4 5 3 3 2" xfId="18006"/>
    <cellStyle name="Note 6 4 5 4" xfId="18007"/>
    <cellStyle name="Note 6 4 5 4 2" xfId="18008"/>
    <cellStyle name="Note 6 4 6" xfId="18009"/>
    <cellStyle name="Note 6 4 7" xfId="18010"/>
    <cellStyle name="Note 6 5" xfId="18011"/>
    <cellStyle name="Note 6 5 2" xfId="18012"/>
    <cellStyle name="Note 6 5 2 2" xfId="18013"/>
    <cellStyle name="Note 6 5 2 2 2" xfId="18014"/>
    <cellStyle name="Note 6 5 2 2 2 2" xfId="18015"/>
    <cellStyle name="Note 6 5 2 2 3" xfId="18016"/>
    <cellStyle name="Note 6 5 2 2 3 2" xfId="18017"/>
    <cellStyle name="Note 6 5 2 2 4" xfId="18018"/>
    <cellStyle name="Note 6 5 2 2 5" xfId="18019"/>
    <cellStyle name="Note 6 5 2 3" xfId="18020"/>
    <cellStyle name="Note 6 5 2 3 2" xfId="18021"/>
    <cellStyle name="Note 6 5 2 3 3" xfId="18022"/>
    <cellStyle name="Note 6 5 2 4" xfId="18023"/>
    <cellStyle name="Note 6 5 2 4 2" xfId="18024"/>
    <cellStyle name="Note 6 5 2 4 2 2" xfId="18025"/>
    <cellStyle name="Note 6 5 2 4 2 2 2" xfId="18026"/>
    <cellStyle name="Note 6 5 2 4 2 3" xfId="18027"/>
    <cellStyle name="Note 6 5 2 4 2 3 2" xfId="18028"/>
    <cellStyle name="Note 6 5 2 4 3" xfId="18029"/>
    <cellStyle name="Note 6 5 2 4 3 2" xfId="18030"/>
    <cellStyle name="Note 6 5 2 4 3 2 2" xfId="18031"/>
    <cellStyle name="Note 6 5 2 4 3 3" xfId="18032"/>
    <cellStyle name="Note 6 5 2 4 3 3 2" xfId="18033"/>
    <cellStyle name="Note 6 5 2 4 4" xfId="18034"/>
    <cellStyle name="Note 6 5 2 4 4 2" xfId="18035"/>
    <cellStyle name="Note 6 5 2 5" xfId="18036"/>
    <cellStyle name="Note 6 5 2 6" xfId="18037"/>
    <cellStyle name="Note 6 5 2 6 2" xfId="18038"/>
    <cellStyle name="Note 6 5 2 6 2 2" xfId="18039"/>
    <cellStyle name="Note 6 5 2 6 3" xfId="18040"/>
    <cellStyle name="Note 6 5 2 6 3 2" xfId="18041"/>
    <cellStyle name="Note 6 5 2 7" xfId="18042"/>
    <cellStyle name="Note 6 5 2 7 2" xfId="18043"/>
    <cellStyle name="Note 6 5 2 7 2 2" xfId="18044"/>
    <cellStyle name="Note 6 5 2 7 3" xfId="18045"/>
    <cellStyle name="Note 6 5 2 7 3 2" xfId="18046"/>
    <cellStyle name="Note 6 5 2 8" xfId="18047"/>
    <cellStyle name="Note 6 5 2 8 2" xfId="18048"/>
    <cellStyle name="Note 6 5 3" xfId="18049"/>
    <cellStyle name="Note 6 5 3 2" xfId="18050"/>
    <cellStyle name="Note 6 5 3 2 2" xfId="18051"/>
    <cellStyle name="Note 6 5 3 2 2 2" xfId="18052"/>
    <cellStyle name="Note 6 5 3 2 3" xfId="18053"/>
    <cellStyle name="Note 6 5 3 2 4" xfId="18054"/>
    <cellStyle name="Note 6 5 3 3" xfId="18055"/>
    <cellStyle name="Note 6 5 3 3 2" xfId="18056"/>
    <cellStyle name="Note 6 5 3 3 2 2" xfId="18057"/>
    <cellStyle name="Note 6 5 3 3 2 2 2" xfId="18058"/>
    <cellStyle name="Note 6 5 3 3 2 3" xfId="18059"/>
    <cellStyle name="Note 6 5 3 3 2 3 2" xfId="18060"/>
    <cellStyle name="Note 6 5 3 3 3" xfId="18061"/>
    <cellStyle name="Note 6 5 3 3 3 2" xfId="18062"/>
    <cellStyle name="Note 6 5 3 3 3 2 2" xfId="18063"/>
    <cellStyle name="Note 6 5 3 3 3 3" xfId="18064"/>
    <cellStyle name="Note 6 5 3 3 3 3 2" xfId="18065"/>
    <cellStyle name="Note 6 5 3 3 4" xfId="18066"/>
    <cellStyle name="Note 6 5 3 3 4 2" xfId="18067"/>
    <cellStyle name="Note 6 5 3 4" xfId="18068"/>
    <cellStyle name="Note 6 5 3 4 2" xfId="18069"/>
    <cellStyle name="Note 6 5 3 5" xfId="18070"/>
    <cellStyle name="Note 6 5 3 6" xfId="18071"/>
    <cellStyle name="Note 6 5 4" xfId="18072"/>
    <cellStyle name="Note 6 5 4 2" xfId="18073"/>
    <cellStyle name="Note 6 5 4 2 2" xfId="18074"/>
    <cellStyle name="Note 6 5 4 3" xfId="18075"/>
    <cellStyle name="Note 6 5 4 4" xfId="18076"/>
    <cellStyle name="Note 6 5 5" xfId="18077"/>
    <cellStyle name="Note 6 5 5 2" xfId="18078"/>
    <cellStyle name="Note 6 5 5 2 2" xfId="18079"/>
    <cellStyle name="Note 6 5 5 2 2 2" xfId="18080"/>
    <cellStyle name="Note 6 5 5 2 3" xfId="18081"/>
    <cellStyle name="Note 6 5 5 2 3 2" xfId="18082"/>
    <cellStyle name="Note 6 5 5 3" xfId="18083"/>
    <cellStyle name="Note 6 5 5 3 2" xfId="18084"/>
    <cellStyle name="Note 6 5 5 3 2 2" xfId="18085"/>
    <cellStyle name="Note 6 5 5 3 3" xfId="18086"/>
    <cellStyle name="Note 6 5 5 3 3 2" xfId="18087"/>
    <cellStyle name="Note 6 5 5 4" xfId="18088"/>
    <cellStyle name="Note 6 5 5 4 2" xfId="18089"/>
    <cellStyle name="Note 6 5 6" xfId="18090"/>
    <cellStyle name="Note 6 5 7" xfId="18091"/>
    <cellStyle name="Note 6 6" xfId="18092"/>
    <cellStyle name="Note 6 6 2" xfId="18093"/>
    <cellStyle name="Note 6 6 2 2" xfId="18094"/>
    <cellStyle name="Note 6 6 2 2 2" xfId="18095"/>
    <cellStyle name="Note 6 6 2 2 2 2" xfId="18096"/>
    <cellStyle name="Note 6 6 2 2 3" xfId="18097"/>
    <cellStyle name="Note 6 6 2 2 3 2" xfId="18098"/>
    <cellStyle name="Note 6 6 2 2 4" xfId="18099"/>
    <cellStyle name="Note 6 6 2 2 5" xfId="18100"/>
    <cellStyle name="Note 6 6 2 3" xfId="18101"/>
    <cellStyle name="Note 6 6 2 3 2" xfId="18102"/>
    <cellStyle name="Note 6 6 2 3 3" xfId="18103"/>
    <cellStyle name="Note 6 6 2 4" xfId="18104"/>
    <cellStyle name="Note 6 6 2 4 2" xfId="18105"/>
    <cellStyle name="Note 6 6 2 4 2 2" xfId="18106"/>
    <cellStyle name="Note 6 6 2 4 2 2 2" xfId="18107"/>
    <cellStyle name="Note 6 6 2 4 2 3" xfId="18108"/>
    <cellStyle name="Note 6 6 2 4 2 3 2" xfId="18109"/>
    <cellStyle name="Note 6 6 2 4 3" xfId="18110"/>
    <cellStyle name="Note 6 6 2 4 3 2" xfId="18111"/>
    <cellStyle name="Note 6 6 2 4 3 2 2" xfId="18112"/>
    <cellStyle name="Note 6 6 2 4 3 3" xfId="18113"/>
    <cellStyle name="Note 6 6 2 4 3 3 2" xfId="18114"/>
    <cellStyle name="Note 6 6 2 4 4" xfId="18115"/>
    <cellStyle name="Note 6 6 2 4 4 2" xfId="18116"/>
    <cellStyle name="Note 6 6 2 5" xfId="18117"/>
    <cellStyle name="Note 6 6 2 6" xfId="18118"/>
    <cellStyle name="Note 6 6 2 6 2" xfId="18119"/>
    <cellStyle name="Note 6 6 2 6 2 2" xfId="18120"/>
    <cellStyle name="Note 6 6 2 6 3" xfId="18121"/>
    <cellStyle name="Note 6 6 2 6 3 2" xfId="18122"/>
    <cellStyle name="Note 6 6 2 7" xfId="18123"/>
    <cellStyle name="Note 6 6 2 7 2" xfId="18124"/>
    <cellStyle name="Note 6 6 2 7 2 2" xfId="18125"/>
    <cellStyle name="Note 6 6 2 7 3" xfId="18126"/>
    <cellStyle name="Note 6 6 2 7 3 2" xfId="18127"/>
    <cellStyle name="Note 6 6 2 8" xfId="18128"/>
    <cellStyle name="Note 6 6 2 8 2" xfId="18129"/>
    <cellStyle name="Note 6 6 3" xfId="18130"/>
    <cellStyle name="Note 6 6 3 2" xfId="18131"/>
    <cellStyle name="Note 6 6 3 2 2" xfId="18132"/>
    <cellStyle name="Note 6 6 3 2 2 2" xfId="18133"/>
    <cellStyle name="Note 6 6 3 2 3" xfId="18134"/>
    <cellStyle name="Note 6 6 3 2 4" xfId="18135"/>
    <cellStyle name="Note 6 6 3 3" xfId="18136"/>
    <cellStyle name="Note 6 6 3 3 2" xfId="18137"/>
    <cellStyle name="Note 6 6 3 3 2 2" xfId="18138"/>
    <cellStyle name="Note 6 6 3 3 2 2 2" xfId="18139"/>
    <cellStyle name="Note 6 6 3 3 2 3" xfId="18140"/>
    <cellStyle name="Note 6 6 3 3 2 3 2" xfId="18141"/>
    <cellStyle name="Note 6 6 3 3 3" xfId="18142"/>
    <cellStyle name="Note 6 6 3 3 3 2" xfId="18143"/>
    <cellStyle name="Note 6 6 3 3 3 2 2" xfId="18144"/>
    <cellStyle name="Note 6 6 3 3 3 3" xfId="18145"/>
    <cellStyle name="Note 6 6 3 3 3 3 2" xfId="18146"/>
    <cellStyle name="Note 6 6 3 3 4" xfId="18147"/>
    <cellStyle name="Note 6 6 3 3 4 2" xfId="18148"/>
    <cellStyle name="Note 6 6 3 4" xfId="18149"/>
    <cellStyle name="Note 6 6 3 4 2" xfId="18150"/>
    <cellStyle name="Note 6 6 3 5" xfId="18151"/>
    <cellStyle name="Note 6 6 3 6" xfId="18152"/>
    <cellStyle name="Note 6 6 4" xfId="18153"/>
    <cellStyle name="Note 6 6 4 2" xfId="18154"/>
    <cellStyle name="Note 6 6 4 2 2" xfId="18155"/>
    <cellStyle name="Note 6 6 4 3" xfId="18156"/>
    <cellStyle name="Note 6 6 4 4" xfId="18157"/>
    <cellStyle name="Note 6 6 5" xfId="18158"/>
    <cellStyle name="Note 6 6 5 2" xfId="18159"/>
    <cellStyle name="Note 6 6 5 2 2" xfId="18160"/>
    <cellStyle name="Note 6 6 5 2 2 2" xfId="18161"/>
    <cellStyle name="Note 6 6 5 2 3" xfId="18162"/>
    <cellStyle name="Note 6 6 5 2 3 2" xfId="18163"/>
    <cellStyle name="Note 6 6 5 3" xfId="18164"/>
    <cellStyle name="Note 6 6 5 3 2" xfId="18165"/>
    <cellStyle name="Note 6 6 5 3 2 2" xfId="18166"/>
    <cellStyle name="Note 6 6 5 3 3" xfId="18167"/>
    <cellStyle name="Note 6 6 5 3 3 2" xfId="18168"/>
    <cellStyle name="Note 6 6 5 4" xfId="18169"/>
    <cellStyle name="Note 6 6 5 4 2" xfId="18170"/>
    <cellStyle name="Note 6 6 6" xfId="18171"/>
    <cellStyle name="Note 6 6 7" xfId="18172"/>
    <cellStyle name="Note 6 7" xfId="18173"/>
    <cellStyle name="Note 6 7 2" xfId="18174"/>
    <cellStyle name="Note 6 7 2 2" xfId="18175"/>
    <cellStyle name="Note 6 7 2 2 2" xfId="18176"/>
    <cellStyle name="Note 6 7 2 2 2 2" xfId="18177"/>
    <cellStyle name="Note 6 7 2 2 3" xfId="18178"/>
    <cellStyle name="Note 6 7 2 2 3 2" xfId="18179"/>
    <cellStyle name="Note 6 7 2 2 4" xfId="18180"/>
    <cellStyle name="Note 6 7 2 2 5" xfId="18181"/>
    <cellStyle name="Note 6 7 2 3" xfId="18182"/>
    <cellStyle name="Note 6 7 2 3 2" xfId="18183"/>
    <cellStyle name="Note 6 7 2 3 3" xfId="18184"/>
    <cellStyle name="Note 6 7 2 4" xfId="18185"/>
    <cellStyle name="Note 6 7 2 4 2" xfId="18186"/>
    <cellStyle name="Note 6 7 2 4 2 2" xfId="18187"/>
    <cellStyle name="Note 6 7 2 4 2 2 2" xfId="18188"/>
    <cellStyle name="Note 6 7 2 4 2 3" xfId="18189"/>
    <cellStyle name="Note 6 7 2 4 2 3 2" xfId="18190"/>
    <cellStyle name="Note 6 7 2 4 3" xfId="18191"/>
    <cellStyle name="Note 6 7 2 4 3 2" xfId="18192"/>
    <cellStyle name="Note 6 7 2 4 3 2 2" xfId="18193"/>
    <cellStyle name="Note 6 7 2 4 3 3" xfId="18194"/>
    <cellStyle name="Note 6 7 2 4 3 3 2" xfId="18195"/>
    <cellStyle name="Note 6 7 2 4 4" xfId="18196"/>
    <cellStyle name="Note 6 7 2 4 4 2" xfId="18197"/>
    <cellStyle name="Note 6 7 2 5" xfId="18198"/>
    <cellStyle name="Note 6 7 2 6" xfId="18199"/>
    <cellStyle name="Note 6 7 2 6 2" xfId="18200"/>
    <cellStyle name="Note 6 7 2 6 2 2" xfId="18201"/>
    <cellStyle name="Note 6 7 2 6 3" xfId="18202"/>
    <cellStyle name="Note 6 7 2 6 3 2" xfId="18203"/>
    <cellStyle name="Note 6 7 2 7" xfId="18204"/>
    <cellStyle name="Note 6 7 2 7 2" xfId="18205"/>
    <cellStyle name="Note 6 7 2 7 2 2" xfId="18206"/>
    <cellStyle name="Note 6 7 2 7 3" xfId="18207"/>
    <cellStyle name="Note 6 7 2 7 3 2" xfId="18208"/>
    <cellStyle name="Note 6 7 2 8" xfId="18209"/>
    <cellStyle name="Note 6 7 2 8 2" xfId="18210"/>
    <cellStyle name="Note 6 7 3" xfId="18211"/>
    <cellStyle name="Note 6 7 3 2" xfId="18212"/>
    <cellStyle name="Note 6 7 3 2 2" xfId="18213"/>
    <cellStyle name="Note 6 7 3 2 2 2" xfId="18214"/>
    <cellStyle name="Note 6 7 3 2 3" xfId="18215"/>
    <cellStyle name="Note 6 7 3 2 4" xfId="18216"/>
    <cellStyle name="Note 6 7 3 3" xfId="18217"/>
    <cellStyle name="Note 6 7 3 3 2" xfId="18218"/>
    <cellStyle name="Note 6 7 3 3 2 2" xfId="18219"/>
    <cellStyle name="Note 6 7 3 3 2 2 2" xfId="18220"/>
    <cellStyle name="Note 6 7 3 3 2 3" xfId="18221"/>
    <cellStyle name="Note 6 7 3 3 2 3 2" xfId="18222"/>
    <cellStyle name="Note 6 7 3 3 3" xfId="18223"/>
    <cellStyle name="Note 6 7 3 3 3 2" xfId="18224"/>
    <cellStyle name="Note 6 7 3 3 3 2 2" xfId="18225"/>
    <cellStyle name="Note 6 7 3 3 3 3" xfId="18226"/>
    <cellStyle name="Note 6 7 3 3 3 3 2" xfId="18227"/>
    <cellStyle name="Note 6 7 3 3 4" xfId="18228"/>
    <cellStyle name="Note 6 7 3 3 4 2" xfId="18229"/>
    <cellStyle name="Note 6 7 3 4" xfId="18230"/>
    <cellStyle name="Note 6 7 3 4 2" xfId="18231"/>
    <cellStyle name="Note 6 7 3 5" xfId="18232"/>
    <cellStyle name="Note 6 7 3 6" xfId="18233"/>
    <cellStyle name="Note 6 7 4" xfId="18234"/>
    <cellStyle name="Note 6 7 4 2" xfId="18235"/>
    <cellStyle name="Note 6 7 4 2 2" xfId="18236"/>
    <cellStyle name="Note 6 7 4 3" xfId="18237"/>
    <cellStyle name="Note 6 7 4 4" xfId="18238"/>
    <cellStyle name="Note 6 7 5" xfId="18239"/>
    <cellStyle name="Note 6 7 5 2" xfId="18240"/>
    <cellStyle name="Note 6 7 5 2 2" xfId="18241"/>
    <cellStyle name="Note 6 7 5 2 2 2" xfId="18242"/>
    <cellStyle name="Note 6 7 5 2 3" xfId="18243"/>
    <cellStyle name="Note 6 7 5 2 3 2" xfId="18244"/>
    <cellStyle name="Note 6 7 5 3" xfId="18245"/>
    <cellStyle name="Note 6 7 5 3 2" xfId="18246"/>
    <cellStyle name="Note 6 7 5 3 2 2" xfId="18247"/>
    <cellStyle name="Note 6 7 5 3 3" xfId="18248"/>
    <cellStyle name="Note 6 7 5 3 3 2" xfId="18249"/>
    <cellStyle name="Note 6 7 5 4" xfId="18250"/>
    <cellStyle name="Note 6 7 5 4 2" xfId="18251"/>
    <cellStyle name="Note 6 7 6" xfId="18252"/>
    <cellStyle name="Note 6 7 7" xfId="18253"/>
    <cellStyle name="Note 6 8" xfId="18254"/>
    <cellStyle name="Note 6 8 2" xfId="18255"/>
    <cellStyle name="Note 6 8 2 2" xfId="18256"/>
    <cellStyle name="Note 6 8 2 2 2" xfId="18257"/>
    <cellStyle name="Note 6 8 2 2 2 2" xfId="18258"/>
    <cellStyle name="Note 6 8 2 2 3" xfId="18259"/>
    <cellStyle name="Note 6 8 2 2 3 2" xfId="18260"/>
    <cellStyle name="Note 6 8 2 2 4" xfId="18261"/>
    <cellStyle name="Note 6 8 2 2 5" xfId="18262"/>
    <cellStyle name="Note 6 8 2 3" xfId="18263"/>
    <cellStyle name="Note 6 8 2 3 2" xfId="18264"/>
    <cellStyle name="Note 6 8 2 3 3" xfId="18265"/>
    <cellStyle name="Note 6 8 2 4" xfId="18266"/>
    <cellStyle name="Note 6 8 2 4 2" xfId="18267"/>
    <cellStyle name="Note 6 8 2 4 2 2" xfId="18268"/>
    <cellStyle name="Note 6 8 2 4 2 2 2" xfId="18269"/>
    <cellStyle name="Note 6 8 2 4 2 3" xfId="18270"/>
    <cellStyle name="Note 6 8 2 4 2 3 2" xfId="18271"/>
    <cellStyle name="Note 6 8 2 4 3" xfId="18272"/>
    <cellStyle name="Note 6 8 2 4 3 2" xfId="18273"/>
    <cellStyle name="Note 6 8 2 4 3 2 2" xfId="18274"/>
    <cellStyle name="Note 6 8 2 4 3 3" xfId="18275"/>
    <cellStyle name="Note 6 8 2 4 3 3 2" xfId="18276"/>
    <cellStyle name="Note 6 8 2 4 4" xfId="18277"/>
    <cellStyle name="Note 6 8 2 4 4 2" xfId="18278"/>
    <cellStyle name="Note 6 8 2 5" xfId="18279"/>
    <cellStyle name="Note 6 8 2 6" xfId="18280"/>
    <cellStyle name="Note 6 8 2 6 2" xfId="18281"/>
    <cellStyle name="Note 6 8 2 6 2 2" xfId="18282"/>
    <cellStyle name="Note 6 8 2 6 3" xfId="18283"/>
    <cellStyle name="Note 6 8 2 6 3 2" xfId="18284"/>
    <cellStyle name="Note 6 8 2 7" xfId="18285"/>
    <cellStyle name="Note 6 8 2 7 2" xfId="18286"/>
    <cellStyle name="Note 6 8 2 7 2 2" xfId="18287"/>
    <cellStyle name="Note 6 8 2 7 3" xfId="18288"/>
    <cellStyle name="Note 6 8 2 7 3 2" xfId="18289"/>
    <cellStyle name="Note 6 8 2 8" xfId="18290"/>
    <cellStyle name="Note 6 8 2 8 2" xfId="18291"/>
    <cellStyle name="Note 6 8 3" xfId="18292"/>
    <cellStyle name="Note 6 8 3 2" xfId="18293"/>
    <cellStyle name="Note 6 8 3 2 2" xfId="18294"/>
    <cellStyle name="Note 6 8 3 2 2 2" xfId="18295"/>
    <cellStyle name="Note 6 8 3 2 3" xfId="18296"/>
    <cellStyle name="Note 6 8 3 2 4" xfId="18297"/>
    <cellStyle name="Note 6 8 3 3" xfId="18298"/>
    <cellStyle name="Note 6 8 3 3 2" xfId="18299"/>
    <cellStyle name="Note 6 8 3 3 2 2" xfId="18300"/>
    <cellStyle name="Note 6 8 3 3 2 2 2" xfId="18301"/>
    <cellStyle name="Note 6 8 3 3 2 3" xfId="18302"/>
    <cellStyle name="Note 6 8 3 3 2 3 2" xfId="18303"/>
    <cellStyle name="Note 6 8 3 3 3" xfId="18304"/>
    <cellStyle name="Note 6 8 3 3 3 2" xfId="18305"/>
    <cellStyle name="Note 6 8 3 3 3 2 2" xfId="18306"/>
    <cellStyle name="Note 6 8 3 3 3 3" xfId="18307"/>
    <cellStyle name="Note 6 8 3 3 3 3 2" xfId="18308"/>
    <cellStyle name="Note 6 8 3 3 4" xfId="18309"/>
    <cellStyle name="Note 6 8 3 3 4 2" xfId="18310"/>
    <cellStyle name="Note 6 8 3 4" xfId="18311"/>
    <cellStyle name="Note 6 8 3 4 2" xfId="18312"/>
    <cellStyle name="Note 6 8 3 5" xfId="18313"/>
    <cellStyle name="Note 6 8 3 6" xfId="18314"/>
    <cellStyle name="Note 6 8 4" xfId="18315"/>
    <cellStyle name="Note 6 8 4 2" xfId="18316"/>
    <cellStyle name="Note 6 8 4 2 2" xfId="18317"/>
    <cellStyle name="Note 6 8 4 3" xfId="18318"/>
    <cellStyle name="Note 6 8 4 4" xfId="18319"/>
    <cellStyle name="Note 6 8 5" xfId="18320"/>
    <cellStyle name="Note 6 8 5 2" xfId="18321"/>
    <cellStyle name="Note 6 8 5 2 2" xfId="18322"/>
    <cellStyle name="Note 6 8 5 2 2 2" xfId="18323"/>
    <cellStyle name="Note 6 8 5 2 3" xfId="18324"/>
    <cellStyle name="Note 6 8 5 2 3 2" xfId="18325"/>
    <cellStyle name="Note 6 8 5 3" xfId="18326"/>
    <cellStyle name="Note 6 8 5 3 2" xfId="18327"/>
    <cellStyle name="Note 6 8 5 3 2 2" xfId="18328"/>
    <cellStyle name="Note 6 8 5 3 3" xfId="18329"/>
    <cellStyle name="Note 6 8 5 3 3 2" xfId="18330"/>
    <cellStyle name="Note 6 8 5 4" xfId="18331"/>
    <cellStyle name="Note 6 8 5 4 2" xfId="18332"/>
    <cellStyle name="Note 6 8 6" xfId="18333"/>
    <cellStyle name="Note 6 8 7" xfId="18334"/>
    <cellStyle name="Note 7 2" xfId="18335"/>
    <cellStyle name="Note 7 2 2" xfId="18336"/>
    <cellStyle name="Note 7 2 2 2" xfId="18337"/>
    <cellStyle name="Note 7 2 2 2 2" xfId="18338"/>
    <cellStyle name="Note 7 2 2 2 2 2" xfId="18339"/>
    <cellStyle name="Note 7 2 2 2 3" xfId="18340"/>
    <cellStyle name="Note 7 2 2 2 3 2" xfId="18341"/>
    <cellStyle name="Note 7 2 2 2 4" xfId="18342"/>
    <cellStyle name="Note 7 2 2 2 5" xfId="18343"/>
    <cellStyle name="Note 7 2 2 3" xfId="18344"/>
    <cellStyle name="Note 7 2 2 3 2" xfId="18345"/>
    <cellStyle name="Note 7 2 2 3 3" xfId="18346"/>
    <cellStyle name="Note 7 2 2 4" xfId="18347"/>
    <cellStyle name="Note 7 2 2 4 2" xfId="18348"/>
    <cellStyle name="Note 7 2 2 4 2 2" xfId="18349"/>
    <cellStyle name="Note 7 2 2 4 2 2 2" xfId="18350"/>
    <cellStyle name="Note 7 2 2 4 2 3" xfId="18351"/>
    <cellStyle name="Note 7 2 2 4 2 3 2" xfId="18352"/>
    <cellStyle name="Note 7 2 2 4 3" xfId="18353"/>
    <cellStyle name="Note 7 2 2 4 3 2" xfId="18354"/>
    <cellStyle name="Note 7 2 2 4 3 2 2" xfId="18355"/>
    <cellStyle name="Note 7 2 2 4 3 3" xfId="18356"/>
    <cellStyle name="Note 7 2 2 4 3 3 2" xfId="18357"/>
    <cellStyle name="Note 7 2 2 4 4" xfId="18358"/>
    <cellStyle name="Note 7 2 2 4 4 2" xfId="18359"/>
    <cellStyle name="Note 7 2 2 5" xfId="18360"/>
    <cellStyle name="Note 7 2 2 6" xfId="18361"/>
    <cellStyle name="Note 7 2 2 6 2" xfId="18362"/>
    <cellStyle name="Note 7 2 2 6 2 2" xfId="18363"/>
    <cellStyle name="Note 7 2 2 6 3" xfId="18364"/>
    <cellStyle name="Note 7 2 2 6 3 2" xfId="18365"/>
    <cellStyle name="Note 7 2 2 7" xfId="18366"/>
    <cellStyle name="Note 7 2 2 7 2" xfId="18367"/>
    <cellStyle name="Note 7 2 2 7 2 2" xfId="18368"/>
    <cellStyle name="Note 7 2 2 7 3" xfId="18369"/>
    <cellStyle name="Note 7 2 2 7 3 2" xfId="18370"/>
    <cellStyle name="Note 7 2 2 8" xfId="18371"/>
    <cellStyle name="Note 7 2 2 8 2" xfId="18372"/>
    <cellStyle name="Note 7 2 3" xfId="18373"/>
    <cellStyle name="Note 7 2 3 2" xfId="18374"/>
    <cellStyle name="Note 7 2 3 2 2" xfId="18375"/>
    <cellStyle name="Note 7 2 3 2 2 2" xfId="18376"/>
    <cellStyle name="Note 7 2 3 2 3" xfId="18377"/>
    <cellStyle name="Note 7 2 3 2 4" xfId="18378"/>
    <cellStyle name="Note 7 2 3 3" xfId="18379"/>
    <cellStyle name="Note 7 2 3 3 2" xfId="18380"/>
    <cellStyle name="Note 7 2 3 3 2 2" xfId="18381"/>
    <cellStyle name="Note 7 2 3 3 2 2 2" xfId="18382"/>
    <cellStyle name="Note 7 2 3 3 2 3" xfId="18383"/>
    <cellStyle name="Note 7 2 3 3 2 3 2" xfId="18384"/>
    <cellStyle name="Note 7 2 3 3 3" xfId="18385"/>
    <cellStyle name="Note 7 2 3 3 3 2" xfId="18386"/>
    <cellStyle name="Note 7 2 3 3 3 2 2" xfId="18387"/>
    <cellStyle name="Note 7 2 3 3 3 3" xfId="18388"/>
    <cellStyle name="Note 7 2 3 3 3 3 2" xfId="18389"/>
    <cellStyle name="Note 7 2 3 3 4" xfId="18390"/>
    <cellStyle name="Note 7 2 3 3 4 2" xfId="18391"/>
    <cellStyle name="Note 7 2 3 4" xfId="18392"/>
    <cellStyle name="Note 7 2 3 4 2" xfId="18393"/>
    <cellStyle name="Note 7 2 3 5" xfId="18394"/>
    <cellStyle name="Note 7 2 3 6" xfId="18395"/>
    <cellStyle name="Note 7 2 4" xfId="18396"/>
    <cellStyle name="Note 7 2 4 2" xfId="18397"/>
    <cellStyle name="Note 7 2 4 2 2" xfId="18398"/>
    <cellStyle name="Note 7 2 4 3" xfId="18399"/>
    <cellStyle name="Note 7 2 4 4" xfId="18400"/>
    <cellStyle name="Note 7 2 5" xfId="18401"/>
    <cellStyle name="Note 7 2 5 2" xfId="18402"/>
    <cellStyle name="Note 7 2 5 2 2" xfId="18403"/>
    <cellStyle name="Note 7 2 5 2 2 2" xfId="18404"/>
    <cellStyle name="Note 7 2 5 2 3" xfId="18405"/>
    <cellStyle name="Note 7 2 5 2 3 2" xfId="18406"/>
    <cellStyle name="Note 7 2 5 3" xfId="18407"/>
    <cellStyle name="Note 7 2 5 3 2" xfId="18408"/>
    <cellStyle name="Note 7 2 5 3 2 2" xfId="18409"/>
    <cellStyle name="Note 7 2 5 3 3" xfId="18410"/>
    <cellStyle name="Note 7 2 5 3 3 2" xfId="18411"/>
    <cellStyle name="Note 7 2 5 4" xfId="18412"/>
    <cellStyle name="Note 7 2 5 4 2" xfId="18413"/>
    <cellStyle name="Note 7 2 6" xfId="18414"/>
    <cellStyle name="Note 7 2 7" xfId="18415"/>
    <cellStyle name="Note 7 3" xfId="18416"/>
    <cellStyle name="Note 7 3 2" xfId="18417"/>
    <cellStyle name="Note 7 3 2 2" xfId="18418"/>
    <cellStyle name="Note 7 3 2 2 2" xfId="18419"/>
    <cellStyle name="Note 7 3 2 2 2 2" xfId="18420"/>
    <cellStyle name="Note 7 3 2 2 3" xfId="18421"/>
    <cellStyle name="Note 7 3 2 2 3 2" xfId="18422"/>
    <cellStyle name="Note 7 3 2 2 4" xfId="18423"/>
    <cellStyle name="Note 7 3 2 2 5" xfId="18424"/>
    <cellStyle name="Note 7 3 2 3" xfId="18425"/>
    <cellStyle name="Note 7 3 2 3 2" xfId="18426"/>
    <cellStyle name="Note 7 3 2 3 3" xfId="18427"/>
    <cellStyle name="Note 7 3 2 4" xfId="18428"/>
    <cellStyle name="Note 7 3 2 4 2" xfId="18429"/>
    <cellStyle name="Note 7 3 2 4 2 2" xfId="18430"/>
    <cellStyle name="Note 7 3 2 4 2 2 2" xfId="18431"/>
    <cellStyle name="Note 7 3 2 4 2 3" xfId="18432"/>
    <cellStyle name="Note 7 3 2 4 2 3 2" xfId="18433"/>
    <cellStyle name="Note 7 3 2 4 3" xfId="18434"/>
    <cellStyle name="Note 7 3 2 4 3 2" xfId="18435"/>
    <cellStyle name="Note 7 3 2 4 3 2 2" xfId="18436"/>
    <cellStyle name="Note 7 3 2 4 3 3" xfId="18437"/>
    <cellStyle name="Note 7 3 2 4 3 3 2" xfId="18438"/>
    <cellStyle name="Note 7 3 2 4 4" xfId="18439"/>
    <cellStyle name="Note 7 3 2 4 4 2" xfId="18440"/>
    <cellStyle name="Note 7 3 2 5" xfId="18441"/>
    <cellStyle name="Note 7 3 2 6" xfId="18442"/>
    <cellStyle name="Note 7 3 2 6 2" xfId="18443"/>
    <cellStyle name="Note 7 3 2 6 2 2" xfId="18444"/>
    <cellStyle name="Note 7 3 2 6 3" xfId="18445"/>
    <cellStyle name="Note 7 3 2 6 3 2" xfId="18446"/>
    <cellStyle name="Note 7 3 2 7" xfId="18447"/>
    <cellStyle name="Note 7 3 2 7 2" xfId="18448"/>
    <cellStyle name="Note 7 3 2 7 2 2" xfId="18449"/>
    <cellStyle name="Note 7 3 2 7 3" xfId="18450"/>
    <cellStyle name="Note 7 3 2 7 3 2" xfId="18451"/>
    <cellStyle name="Note 7 3 2 8" xfId="18452"/>
    <cellStyle name="Note 7 3 2 8 2" xfId="18453"/>
    <cellStyle name="Note 7 3 3" xfId="18454"/>
    <cellStyle name="Note 7 3 3 2" xfId="18455"/>
    <cellStyle name="Note 7 3 3 2 2" xfId="18456"/>
    <cellStyle name="Note 7 3 3 2 2 2" xfId="18457"/>
    <cellStyle name="Note 7 3 3 2 3" xfId="18458"/>
    <cellStyle name="Note 7 3 3 2 4" xfId="18459"/>
    <cellStyle name="Note 7 3 3 3" xfId="18460"/>
    <cellStyle name="Note 7 3 3 3 2" xfId="18461"/>
    <cellStyle name="Note 7 3 3 3 2 2" xfId="18462"/>
    <cellStyle name="Note 7 3 3 3 2 2 2" xfId="18463"/>
    <cellStyle name="Note 7 3 3 3 2 3" xfId="18464"/>
    <cellStyle name="Note 7 3 3 3 2 3 2" xfId="18465"/>
    <cellStyle name="Note 7 3 3 3 3" xfId="18466"/>
    <cellStyle name="Note 7 3 3 3 3 2" xfId="18467"/>
    <cellStyle name="Note 7 3 3 3 3 2 2" xfId="18468"/>
    <cellStyle name="Note 7 3 3 3 3 3" xfId="18469"/>
    <cellStyle name="Note 7 3 3 3 3 3 2" xfId="18470"/>
    <cellStyle name="Note 7 3 3 3 4" xfId="18471"/>
    <cellStyle name="Note 7 3 3 3 4 2" xfId="18472"/>
    <cellStyle name="Note 7 3 3 4" xfId="18473"/>
    <cellStyle name="Note 7 3 3 4 2" xfId="18474"/>
    <cellStyle name="Note 7 3 3 5" xfId="18475"/>
    <cellStyle name="Note 7 3 3 6" xfId="18476"/>
    <cellStyle name="Note 7 3 4" xfId="18477"/>
    <cellStyle name="Note 7 3 4 2" xfId="18478"/>
    <cellStyle name="Note 7 3 4 2 2" xfId="18479"/>
    <cellStyle name="Note 7 3 4 3" xfId="18480"/>
    <cellStyle name="Note 7 3 4 4" xfId="18481"/>
    <cellStyle name="Note 7 3 5" xfId="18482"/>
    <cellStyle name="Note 7 3 5 2" xfId="18483"/>
    <cellStyle name="Note 7 3 5 2 2" xfId="18484"/>
    <cellStyle name="Note 7 3 5 2 2 2" xfId="18485"/>
    <cellStyle name="Note 7 3 5 2 3" xfId="18486"/>
    <cellStyle name="Note 7 3 5 2 3 2" xfId="18487"/>
    <cellStyle name="Note 7 3 5 3" xfId="18488"/>
    <cellStyle name="Note 7 3 5 3 2" xfId="18489"/>
    <cellStyle name="Note 7 3 5 3 2 2" xfId="18490"/>
    <cellStyle name="Note 7 3 5 3 3" xfId="18491"/>
    <cellStyle name="Note 7 3 5 3 3 2" xfId="18492"/>
    <cellStyle name="Note 7 3 5 4" xfId="18493"/>
    <cellStyle name="Note 7 3 5 4 2" xfId="18494"/>
    <cellStyle name="Note 7 3 6" xfId="18495"/>
    <cellStyle name="Note 7 3 7" xfId="18496"/>
    <cellStyle name="Note 7 4" xfId="18497"/>
    <cellStyle name="Note 7 4 2" xfId="18498"/>
    <cellStyle name="Note 7 4 2 2" xfId="18499"/>
    <cellStyle name="Note 7 4 2 2 2" xfId="18500"/>
    <cellStyle name="Note 7 4 2 2 2 2" xfId="18501"/>
    <cellStyle name="Note 7 4 2 2 3" xfId="18502"/>
    <cellStyle name="Note 7 4 2 2 3 2" xfId="18503"/>
    <cellStyle name="Note 7 4 2 2 4" xfId="18504"/>
    <cellStyle name="Note 7 4 2 2 5" xfId="18505"/>
    <cellStyle name="Note 7 4 2 3" xfId="18506"/>
    <cellStyle name="Note 7 4 2 3 2" xfId="18507"/>
    <cellStyle name="Note 7 4 2 3 3" xfId="18508"/>
    <cellStyle name="Note 7 4 2 4" xfId="18509"/>
    <cellStyle name="Note 7 4 2 4 2" xfId="18510"/>
    <cellStyle name="Note 7 4 2 4 2 2" xfId="18511"/>
    <cellStyle name="Note 7 4 2 4 2 2 2" xfId="18512"/>
    <cellStyle name="Note 7 4 2 4 2 3" xfId="18513"/>
    <cellStyle name="Note 7 4 2 4 2 3 2" xfId="18514"/>
    <cellStyle name="Note 7 4 2 4 3" xfId="18515"/>
    <cellStyle name="Note 7 4 2 4 3 2" xfId="18516"/>
    <cellStyle name="Note 7 4 2 4 3 2 2" xfId="18517"/>
    <cellStyle name="Note 7 4 2 4 3 3" xfId="18518"/>
    <cellStyle name="Note 7 4 2 4 3 3 2" xfId="18519"/>
    <cellStyle name="Note 7 4 2 4 4" xfId="18520"/>
    <cellStyle name="Note 7 4 2 4 4 2" xfId="18521"/>
    <cellStyle name="Note 7 4 2 5" xfId="18522"/>
    <cellStyle name="Note 7 4 2 6" xfId="18523"/>
    <cellStyle name="Note 7 4 2 6 2" xfId="18524"/>
    <cellStyle name="Note 7 4 2 6 2 2" xfId="18525"/>
    <cellStyle name="Note 7 4 2 6 3" xfId="18526"/>
    <cellStyle name="Note 7 4 2 6 3 2" xfId="18527"/>
    <cellStyle name="Note 7 4 2 7" xfId="18528"/>
    <cellStyle name="Note 7 4 2 7 2" xfId="18529"/>
    <cellStyle name="Note 7 4 2 7 2 2" xfId="18530"/>
    <cellStyle name="Note 7 4 2 7 3" xfId="18531"/>
    <cellStyle name="Note 7 4 2 7 3 2" xfId="18532"/>
    <cellStyle name="Note 7 4 2 8" xfId="18533"/>
    <cellStyle name="Note 7 4 2 8 2" xfId="18534"/>
    <cellStyle name="Note 7 4 3" xfId="18535"/>
    <cellStyle name="Note 7 4 3 2" xfId="18536"/>
    <cellStyle name="Note 7 4 3 2 2" xfId="18537"/>
    <cellStyle name="Note 7 4 3 2 2 2" xfId="18538"/>
    <cellStyle name="Note 7 4 3 2 3" xfId="18539"/>
    <cellStyle name="Note 7 4 3 2 4" xfId="18540"/>
    <cellStyle name="Note 7 4 3 3" xfId="18541"/>
    <cellStyle name="Note 7 4 3 3 2" xfId="18542"/>
    <cellStyle name="Note 7 4 3 3 2 2" xfId="18543"/>
    <cellStyle name="Note 7 4 3 3 2 2 2" xfId="18544"/>
    <cellStyle name="Note 7 4 3 3 2 3" xfId="18545"/>
    <cellStyle name="Note 7 4 3 3 2 3 2" xfId="18546"/>
    <cellStyle name="Note 7 4 3 3 3" xfId="18547"/>
    <cellStyle name="Note 7 4 3 3 3 2" xfId="18548"/>
    <cellStyle name="Note 7 4 3 3 3 2 2" xfId="18549"/>
    <cellStyle name="Note 7 4 3 3 3 3" xfId="18550"/>
    <cellStyle name="Note 7 4 3 3 3 3 2" xfId="18551"/>
    <cellStyle name="Note 7 4 3 3 4" xfId="18552"/>
    <cellStyle name="Note 7 4 3 3 4 2" xfId="18553"/>
    <cellStyle name="Note 7 4 3 4" xfId="18554"/>
    <cellStyle name="Note 7 4 3 4 2" xfId="18555"/>
    <cellStyle name="Note 7 4 3 5" xfId="18556"/>
    <cellStyle name="Note 7 4 3 6" xfId="18557"/>
    <cellStyle name="Note 7 4 4" xfId="18558"/>
    <cellStyle name="Note 7 4 4 2" xfId="18559"/>
    <cellStyle name="Note 7 4 4 2 2" xfId="18560"/>
    <cellStyle name="Note 7 4 4 3" xfId="18561"/>
    <cellStyle name="Note 7 4 4 4" xfId="18562"/>
    <cellStyle name="Note 7 4 5" xfId="18563"/>
    <cellStyle name="Note 7 4 5 2" xfId="18564"/>
    <cellStyle name="Note 7 4 5 2 2" xfId="18565"/>
    <cellStyle name="Note 7 4 5 2 2 2" xfId="18566"/>
    <cellStyle name="Note 7 4 5 2 3" xfId="18567"/>
    <cellStyle name="Note 7 4 5 2 3 2" xfId="18568"/>
    <cellStyle name="Note 7 4 5 3" xfId="18569"/>
    <cellStyle name="Note 7 4 5 3 2" xfId="18570"/>
    <cellStyle name="Note 7 4 5 3 2 2" xfId="18571"/>
    <cellStyle name="Note 7 4 5 3 3" xfId="18572"/>
    <cellStyle name="Note 7 4 5 3 3 2" xfId="18573"/>
    <cellStyle name="Note 7 4 5 4" xfId="18574"/>
    <cellStyle name="Note 7 4 5 4 2" xfId="18575"/>
    <cellStyle name="Note 7 4 6" xfId="18576"/>
    <cellStyle name="Note 7 4 7" xfId="18577"/>
    <cellStyle name="Note 7 5" xfId="18578"/>
    <cellStyle name="Note 7 5 2" xfId="18579"/>
    <cellStyle name="Note 7 5 2 2" xfId="18580"/>
    <cellStyle name="Note 7 5 2 2 2" xfId="18581"/>
    <cellStyle name="Note 7 5 2 2 2 2" xfId="18582"/>
    <cellStyle name="Note 7 5 2 2 3" xfId="18583"/>
    <cellStyle name="Note 7 5 2 2 3 2" xfId="18584"/>
    <cellStyle name="Note 7 5 2 2 4" xfId="18585"/>
    <cellStyle name="Note 7 5 2 2 5" xfId="18586"/>
    <cellStyle name="Note 7 5 2 3" xfId="18587"/>
    <cellStyle name="Note 7 5 2 3 2" xfId="18588"/>
    <cellStyle name="Note 7 5 2 3 3" xfId="18589"/>
    <cellStyle name="Note 7 5 2 4" xfId="18590"/>
    <cellStyle name="Note 7 5 2 4 2" xfId="18591"/>
    <cellStyle name="Note 7 5 2 4 2 2" xfId="18592"/>
    <cellStyle name="Note 7 5 2 4 2 2 2" xfId="18593"/>
    <cellStyle name="Note 7 5 2 4 2 3" xfId="18594"/>
    <cellStyle name="Note 7 5 2 4 2 3 2" xfId="18595"/>
    <cellStyle name="Note 7 5 2 4 3" xfId="18596"/>
    <cellStyle name="Note 7 5 2 4 3 2" xfId="18597"/>
    <cellStyle name="Note 7 5 2 4 3 2 2" xfId="18598"/>
    <cellStyle name="Note 7 5 2 4 3 3" xfId="18599"/>
    <cellStyle name="Note 7 5 2 4 3 3 2" xfId="18600"/>
    <cellStyle name="Note 7 5 2 4 4" xfId="18601"/>
    <cellStyle name="Note 7 5 2 4 4 2" xfId="18602"/>
    <cellStyle name="Note 7 5 2 5" xfId="18603"/>
    <cellStyle name="Note 7 5 2 6" xfId="18604"/>
    <cellStyle name="Note 7 5 2 6 2" xfId="18605"/>
    <cellStyle name="Note 7 5 2 6 2 2" xfId="18606"/>
    <cellStyle name="Note 7 5 2 6 3" xfId="18607"/>
    <cellStyle name="Note 7 5 2 6 3 2" xfId="18608"/>
    <cellStyle name="Note 7 5 2 7" xfId="18609"/>
    <cellStyle name="Note 7 5 2 7 2" xfId="18610"/>
    <cellStyle name="Note 7 5 2 7 2 2" xfId="18611"/>
    <cellStyle name="Note 7 5 2 7 3" xfId="18612"/>
    <cellStyle name="Note 7 5 2 7 3 2" xfId="18613"/>
    <cellStyle name="Note 7 5 2 8" xfId="18614"/>
    <cellStyle name="Note 7 5 2 8 2" xfId="18615"/>
    <cellStyle name="Note 7 5 3" xfId="18616"/>
    <cellStyle name="Note 7 5 3 2" xfId="18617"/>
    <cellStyle name="Note 7 5 3 2 2" xfId="18618"/>
    <cellStyle name="Note 7 5 3 2 2 2" xfId="18619"/>
    <cellStyle name="Note 7 5 3 2 3" xfId="18620"/>
    <cellStyle name="Note 7 5 3 2 4" xfId="18621"/>
    <cellStyle name="Note 7 5 3 3" xfId="18622"/>
    <cellStyle name="Note 7 5 3 3 2" xfId="18623"/>
    <cellStyle name="Note 7 5 3 3 2 2" xfId="18624"/>
    <cellStyle name="Note 7 5 3 3 2 2 2" xfId="18625"/>
    <cellStyle name="Note 7 5 3 3 2 3" xfId="18626"/>
    <cellStyle name="Note 7 5 3 3 2 3 2" xfId="18627"/>
    <cellStyle name="Note 7 5 3 3 3" xfId="18628"/>
    <cellStyle name="Note 7 5 3 3 3 2" xfId="18629"/>
    <cellStyle name="Note 7 5 3 3 3 2 2" xfId="18630"/>
    <cellStyle name="Note 7 5 3 3 3 3" xfId="18631"/>
    <cellStyle name="Note 7 5 3 3 3 3 2" xfId="18632"/>
    <cellStyle name="Note 7 5 3 3 4" xfId="18633"/>
    <cellStyle name="Note 7 5 3 3 4 2" xfId="18634"/>
    <cellStyle name="Note 7 5 3 4" xfId="18635"/>
    <cellStyle name="Note 7 5 3 4 2" xfId="18636"/>
    <cellStyle name="Note 7 5 3 5" xfId="18637"/>
    <cellStyle name="Note 7 5 3 6" xfId="18638"/>
    <cellStyle name="Note 7 5 4" xfId="18639"/>
    <cellStyle name="Note 7 5 4 2" xfId="18640"/>
    <cellStyle name="Note 7 5 4 2 2" xfId="18641"/>
    <cellStyle name="Note 7 5 4 3" xfId="18642"/>
    <cellStyle name="Note 7 5 4 4" xfId="18643"/>
    <cellStyle name="Note 7 5 5" xfId="18644"/>
    <cellStyle name="Note 7 5 5 2" xfId="18645"/>
    <cellStyle name="Note 7 5 5 2 2" xfId="18646"/>
    <cellStyle name="Note 7 5 5 2 2 2" xfId="18647"/>
    <cellStyle name="Note 7 5 5 2 3" xfId="18648"/>
    <cellStyle name="Note 7 5 5 2 3 2" xfId="18649"/>
    <cellStyle name="Note 7 5 5 3" xfId="18650"/>
    <cellStyle name="Note 7 5 5 3 2" xfId="18651"/>
    <cellStyle name="Note 7 5 5 3 2 2" xfId="18652"/>
    <cellStyle name="Note 7 5 5 3 3" xfId="18653"/>
    <cellStyle name="Note 7 5 5 3 3 2" xfId="18654"/>
    <cellStyle name="Note 7 5 5 4" xfId="18655"/>
    <cellStyle name="Note 7 5 5 4 2" xfId="18656"/>
    <cellStyle name="Note 7 5 6" xfId="18657"/>
    <cellStyle name="Note 7 5 7" xfId="18658"/>
    <cellStyle name="Note 7 6" xfId="18659"/>
    <cellStyle name="Note 7 6 2" xfId="18660"/>
    <cellStyle name="Note 7 6 2 2" xfId="18661"/>
    <cellStyle name="Note 7 6 2 2 2" xfId="18662"/>
    <cellStyle name="Note 7 6 2 2 2 2" xfId="18663"/>
    <cellStyle name="Note 7 6 2 2 3" xfId="18664"/>
    <cellStyle name="Note 7 6 2 2 3 2" xfId="18665"/>
    <cellStyle name="Note 7 6 2 2 4" xfId="18666"/>
    <cellStyle name="Note 7 6 2 2 5" xfId="18667"/>
    <cellStyle name="Note 7 6 2 3" xfId="18668"/>
    <cellStyle name="Note 7 6 2 3 2" xfId="18669"/>
    <cellStyle name="Note 7 6 2 3 3" xfId="18670"/>
    <cellStyle name="Note 7 6 2 4" xfId="18671"/>
    <cellStyle name="Note 7 6 2 4 2" xfId="18672"/>
    <cellStyle name="Note 7 6 2 4 2 2" xfId="18673"/>
    <cellStyle name="Note 7 6 2 4 2 2 2" xfId="18674"/>
    <cellStyle name="Note 7 6 2 4 2 3" xfId="18675"/>
    <cellStyle name="Note 7 6 2 4 2 3 2" xfId="18676"/>
    <cellStyle name="Note 7 6 2 4 3" xfId="18677"/>
    <cellStyle name="Note 7 6 2 4 3 2" xfId="18678"/>
    <cellStyle name="Note 7 6 2 4 3 2 2" xfId="18679"/>
    <cellStyle name="Note 7 6 2 4 3 3" xfId="18680"/>
    <cellStyle name="Note 7 6 2 4 3 3 2" xfId="18681"/>
    <cellStyle name="Note 7 6 2 4 4" xfId="18682"/>
    <cellStyle name="Note 7 6 2 4 4 2" xfId="18683"/>
    <cellStyle name="Note 7 6 2 5" xfId="18684"/>
    <cellStyle name="Note 7 6 2 6" xfId="18685"/>
    <cellStyle name="Note 7 6 2 6 2" xfId="18686"/>
    <cellStyle name="Note 7 6 2 6 2 2" xfId="18687"/>
    <cellStyle name="Note 7 6 2 6 3" xfId="18688"/>
    <cellStyle name="Note 7 6 2 6 3 2" xfId="18689"/>
    <cellStyle name="Note 7 6 2 7" xfId="18690"/>
    <cellStyle name="Note 7 6 2 7 2" xfId="18691"/>
    <cellStyle name="Note 7 6 2 7 2 2" xfId="18692"/>
    <cellStyle name="Note 7 6 2 7 3" xfId="18693"/>
    <cellStyle name="Note 7 6 2 7 3 2" xfId="18694"/>
    <cellStyle name="Note 7 6 2 8" xfId="18695"/>
    <cellStyle name="Note 7 6 2 8 2" xfId="18696"/>
    <cellStyle name="Note 7 6 3" xfId="18697"/>
    <cellStyle name="Note 7 6 3 2" xfId="18698"/>
    <cellStyle name="Note 7 6 3 2 2" xfId="18699"/>
    <cellStyle name="Note 7 6 3 2 2 2" xfId="18700"/>
    <cellStyle name="Note 7 6 3 2 3" xfId="18701"/>
    <cellStyle name="Note 7 6 3 2 4" xfId="18702"/>
    <cellStyle name="Note 7 6 3 3" xfId="18703"/>
    <cellStyle name="Note 7 6 3 3 2" xfId="18704"/>
    <cellStyle name="Note 7 6 3 3 2 2" xfId="18705"/>
    <cellStyle name="Note 7 6 3 3 2 2 2" xfId="18706"/>
    <cellStyle name="Note 7 6 3 3 2 3" xfId="18707"/>
    <cellStyle name="Note 7 6 3 3 2 3 2" xfId="18708"/>
    <cellStyle name="Note 7 6 3 3 3" xfId="18709"/>
    <cellStyle name="Note 7 6 3 3 3 2" xfId="18710"/>
    <cellStyle name="Note 7 6 3 3 3 2 2" xfId="18711"/>
    <cellStyle name="Note 7 6 3 3 3 3" xfId="18712"/>
    <cellStyle name="Note 7 6 3 3 3 3 2" xfId="18713"/>
    <cellStyle name="Note 7 6 3 3 4" xfId="18714"/>
    <cellStyle name="Note 7 6 3 3 4 2" xfId="18715"/>
    <cellStyle name="Note 7 6 3 4" xfId="18716"/>
    <cellStyle name="Note 7 6 3 4 2" xfId="18717"/>
    <cellStyle name="Note 7 6 3 5" xfId="18718"/>
    <cellStyle name="Note 7 6 3 6" xfId="18719"/>
    <cellStyle name="Note 7 6 4" xfId="18720"/>
    <cellStyle name="Note 7 6 4 2" xfId="18721"/>
    <cellStyle name="Note 7 6 4 2 2" xfId="18722"/>
    <cellStyle name="Note 7 6 4 3" xfId="18723"/>
    <cellStyle name="Note 7 6 4 4" xfId="18724"/>
    <cellStyle name="Note 7 6 5" xfId="18725"/>
    <cellStyle name="Note 7 6 5 2" xfId="18726"/>
    <cellStyle name="Note 7 6 5 2 2" xfId="18727"/>
    <cellStyle name="Note 7 6 5 2 2 2" xfId="18728"/>
    <cellStyle name="Note 7 6 5 2 3" xfId="18729"/>
    <cellStyle name="Note 7 6 5 2 3 2" xfId="18730"/>
    <cellStyle name="Note 7 6 5 3" xfId="18731"/>
    <cellStyle name="Note 7 6 5 3 2" xfId="18732"/>
    <cellStyle name="Note 7 6 5 3 2 2" xfId="18733"/>
    <cellStyle name="Note 7 6 5 3 3" xfId="18734"/>
    <cellStyle name="Note 7 6 5 3 3 2" xfId="18735"/>
    <cellStyle name="Note 7 6 5 4" xfId="18736"/>
    <cellStyle name="Note 7 6 5 4 2" xfId="18737"/>
    <cellStyle name="Note 7 6 6" xfId="18738"/>
    <cellStyle name="Note 7 6 7" xfId="18739"/>
    <cellStyle name="Note 7 7" xfId="18740"/>
    <cellStyle name="Note 7 7 2" xfId="18741"/>
    <cellStyle name="Note 7 7 2 2" xfId="18742"/>
    <cellStyle name="Note 7 7 2 2 2" xfId="18743"/>
    <cellStyle name="Note 7 7 2 2 2 2" xfId="18744"/>
    <cellStyle name="Note 7 7 2 2 3" xfId="18745"/>
    <cellStyle name="Note 7 7 2 2 3 2" xfId="18746"/>
    <cellStyle name="Note 7 7 2 2 4" xfId="18747"/>
    <cellStyle name="Note 7 7 2 2 5" xfId="18748"/>
    <cellStyle name="Note 7 7 2 3" xfId="18749"/>
    <cellStyle name="Note 7 7 2 3 2" xfId="18750"/>
    <cellStyle name="Note 7 7 2 3 3" xfId="18751"/>
    <cellStyle name="Note 7 7 2 4" xfId="18752"/>
    <cellStyle name="Note 7 7 2 4 2" xfId="18753"/>
    <cellStyle name="Note 7 7 2 4 2 2" xfId="18754"/>
    <cellStyle name="Note 7 7 2 4 2 2 2" xfId="18755"/>
    <cellStyle name="Note 7 7 2 4 2 3" xfId="18756"/>
    <cellStyle name="Note 7 7 2 4 2 3 2" xfId="18757"/>
    <cellStyle name="Note 7 7 2 4 3" xfId="18758"/>
    <cellStyle name="Note 7 7 2 4 3 2" xfId="18759"/>
    <cellStyle name="Note 7 7 2 4 3 2 2" xfId="18760"/>
    <cellStyle name="Note 7 7 2 4 3 3" xfId="18761"/>
    <cellStyle name="Note 7 7 2 4 3 3 2" xfId="18762"/>
    <cellStyle name="Note 7 7 2 4 4" xfId="18763"/>
    <cellStyle name="Note 7 7 2 4 4 2" xfId="18764"/>
    <cellStyle name="Note 7 7 2 5" xfId="18765"/>
    <cellStyle name="Note 7 7 2 6" xfId="18766"/>
    <cellStyle name="Note 7 7 2 6 2" xfId="18767"/>
    <cellStyle name="Note 7 7 2 6 2 2" xfId="18768"/>
    <cellStyle name="Note 7 7 2 6 3" xfId="18769"/>
    <cellStyle name="Note 7 7 2 6 3 2" xfId="18770"/>
    <cellStyle name="Note 7 7 2 7" xfId="18771"/>
    <cellStyle name="Note 7 7 2 7 2" xfId="18772"/>
    <cellStyle name="Note 7 7 2 7 2 2" xfId="18773"/>
    <cellStyle name="Note 7 7 2 7 3" xfId="18774"/>
    <cellStyle name="Note 7 7 2 7 3 2" xfId="18775"/>
    <cellStyle name="Note 7 7 2 8" xfId="18776"/>
    <cellStyle name="Note 7 7 2 8 2" xfId="18777"/>
    <cellStyle name="Note 7 7 3" xfId="18778"/>
    <cellStyle name="Note 7 7 3 2" xfId="18779"/>
    <cellStyle name="Note 7 7 3 2 2" xfId="18780"/>
    <cellStyle name="Note 7 7 3 2 2 2" xfId="18781"/>
    <cellStyle name="Note 7 7 3 2 3" xfId="18782"/>
    <cellStyle name="Note 7 7 3 2 4" xfId="18783"/>
    <cellStyle name="Note 7 7 3 3" xfId="18784"/>
    <cellStyle name="Note 7 7 3 3 2" xfId="18785"/>
    <cellStyle name="Note 7 7 3 3 2 2" xfId="18786"/>
    <cellStyle name="Note 7 7 3 3 2 2 2" xfId="18787"/>
    <cellStyle name="Note 7 7 3 3 2 3" xfId="18788"/>
    <cellStyle name="Note 7 7 3 3 2 3 2" xfId="18789"/>
    <cellStyle name="Note 7 7 3 3 3" xfId="18790"/>
    <cellStyle name="Note 7 7 3 3 3 2" xfId="18791"/>
    <cellStyle name="Note 7 7 3 3 3 2 2" xfId="18792"/>
    <cellStyle name="Note 7 7 3 3 3 3" xfId="18793"/>
    <cellStyle name="Note 7 7 3 3 3 3 2" xfId="18794"/>
    <cellStyle name="Note 7 7 3 3 4" xfId="18795"/>
    <cellStyle name="Note 7 7 3 3 4 2" xfId="18796"/>
    <cellStyle name="Note 7 7 3 4" xfId="18797"/>
    <cellStyle name="Note 7 7 3 4 2" xfId="18798"/>
    <cellStyle name="Note 7 7 3 5" xfId="18799"/>
    <cellStyle name="Note 7 7 3 6" xfId="18800"/>
    <cellStyle name="Note 7 7 4" xfId="18801"/>
    <cellStyle name="Note 7 7 4 2" xfId="18802"/>
    <cellStyle name="Note 7 7 4 2 2" xfId="18803"/>
    <cellStyle name="Note 7 7 4 3" xfId="18804"/>
    <cellStyle name="Note 7 7 4 4" xfId="18805"/>
    <cellStyle name="Note 7 7 5" xfId="18806"/>
    <cellStyle name="Note 7 7 5 2" xfId="18807"/>
    <cellStyle name="Note 7 7 5 2 2" xfId="18808"/>
    <cellStyle name="Note 7 7 5 2 2 2" xfId="18809"/>
    <cellStyle name="Note 7 7 5 2 3" xfId="18810"/>
    <cellStyle name="Note 7 7 5 2 3 2" xfId="18811"/>
    <cellStyle name="Note 7 7 5 3" xfId="18812"/>
    <cellStyle name="Note 7 7 5 3 2" xfId="18813"/>
    <cellStyle name="Note 7 7 5 3 2 2" xfId="18814"/>
    <cellStyle name="Note 7 7 5 3 3" xfId="18815"/>
    <cellStyle name="Note 7 7 5 3 3 2" xfId="18816"/>
    <cellStyle name="Note 7 7 5 4" xfId="18817"/>
    <cellStyle name="Note 7 7 5 4 2" xfId="18818"/>
    <cellStyle name="Note 7 7 6" xfId="18819"/>
    <cellStyle name="Note 7 7 7" xfId="18820"/>
    <cellStyle name="Note 7 8" xfId="18821"/>
    <cellStyle name="Note 7 8 2" xfId="18822"/>
    <cellStyle name="Note 7 8 2 2" xfId="18823"/>
    <cellStyle name="Note 7 8 2 2 2" xfId="18824"/>
    <cellStyle name="Note 7 8 2 2 2 2" xfId="18825"/>
    <cellStyle name="Note 7 8 2 2 3" xfId="18826"/>
    <cellStyle name="Note 7 8 2 2 3 2" xfId="18827"/>
    <cellStyle name="Note 7 8 2 2 4" xfId="18828"/>
    <cellStyle name="Note 7 8 2 2 5" xfId="18829"/>
    <cellStyle name="Note 7 8 2 3" xfId="18830"/>
    <cellStyle name="Note 7 8 2 3 2" xfId="18831"/>
    <cellStyle name="Note 7 8 2 3 3" xfId="18832"/>
    <cellStyle name="Note 7 8 2 4" xfId="18833"/>
    <cellStyle name="Note 7 8 2 4 2" xfId="18834"/>
    <cellStyle name="Note 7 8 2 4 2 2" xfId="18835"/>
    <cellStyle name="Note 7 8 2 4 2 2 2" xfId="18836"/>
    <cellStyle name="Note 7 8 2 4 2 3" xfId="18837"/>
    <cellStyle name="Note 7 8 2 4 2 3 2" xfId="18838"/>
    <cellStyle name="Note 7 8 2 4 3" xfId="18839"/>
    <cellStyle name="Note 7 8 2 4 3 2" xfId="18840"/>
    <cellStyle name="Note 7 8 2 4 3 2 2" xfId="18841"/>
    <cellStyle name="Note 7 8 2 4 3 3" xfId="18842"/>
    <cellStyle name="Note 7 8 2 4 3 3 2" xfId="18843"/>
    <cellStyle name="Note 7 8 2 4 4" xfId="18844"/>
    <cellStyle name="Note 7 8 2 4 4 2" xfId="18845"/>
    <cellStyle name="Note 7 8 2 5" xfId="18846"/>
    <cellStyle name="Note 7 8 2 6" xfId="18847"/>
    <cellStyle name="Note 7 8 2 6 2" xfId="18848"/>
    <cellStyle name="Note 7 8 2 6 2 2" xfId="18849"/>
    <cellStyle name="Note 7 8 2 6 3" xfId="18850"/>
    <cellStyle name="Note 7 8 2 6 3 2" xfId="18851"/>
    <cellStyle name="Note 7 8 2 7" xfId="18852"/>
    <cellStyle name="Note 7 8 2 7 2" xfId="18853"/>
    <cellStyle name="Note 7 8 2 7 2 2" xfId="18854"/>
    <cellStyle name="Note 7 8 2 7 3" xfId="18855"/>
    <cellStyle name="Note 7 8 2 7 3 2" xfId="18856"/>
    <cellStyle name="Note 7 8 2 8" xfId="18857"/>
    <cellStyle name="Note 7 8 2 8 2" xfId="18858"/>
    <cellStyle name="Note 7 8 3" xfId="18859"/>
    <cellStyle name="Note 7 8 3 2" xfId="18860"/>
    <cellStyle name="Note 7 8 3 2 2" xfId="18861"/>
    <cellStyle name="Note 7 8 3 2 2 2" xfId="18862"/>
    <cellStyle name="Note 7 8 3 2 3" xfId="18863"/>
    <cellStyle name="Note 7 8 3 2 4" xfId="18864"/>
    <cellStyle name="Note 7 8 3 3" xfId="18865"/>
    <cellStyle name="Note 7 8 3 3 2" xfId="18866"/>
    <cellStyle name="Note 7 8 3 3 2 2" xfId="18867"/>
    <cellStyle name="Note 7 8 3 3 2 2 2" xfId="18868"/>
    <cellStyle name="Note 7 8 3 3 2 3" xfId="18869"/>
    <cellStyle name="Note 7 8 3 3 2 3 2" xfId="18870"/>
    <cellStyle name="Note 7 8 3 3 3" xfId="18871"/>
    <cellStyle name="Note 7 8 3 3 3 2" xfId="18872"/>
    <cellStyle name="Note 7 8 3 3 3 2 2" xfId="18873"/>
    <cellStyle name="Note 7 8 3 3 3 3" xfId="18874"/>
    <cellStyle name="Note 7 8 3 3 3 3 2" xfId="18875"/>
    <cellStyle name="Note 7 8 3 3 4" xfId="18876"/>
    <cellStyle name="Note 7 8 3 3 4 2" xfId="18877"/>
    <cellStyle name="Note 7 8 3 4" xfId="18878"/>
    <cellStyle name="Note 7 8 3 4 2" xfId="18879"/>
    <cellStyle name="Note 7 8 3 5" xfId="18880"/>
    <cellStyle name="Note 7 8 3 6" xfId="18881"/>
    <cellStyle name="Note 7 8 4" xfId="18882"/>
    <cellStyle name="Note 7 8 4 2" xfId="18883"/>
    <cellStyle name="Note 7 8 4 2 2" xfId="18884"/>
    <cellStyle name="Note 7 8 4 3" xfId="18885"/>
    <cellStyle name="Note 7 8 4 4" xfId="18886"/>
    <cellStyle name="Note 7 8 5" xfId="18887"/>
    <cellStyle name="Note 7 8 5 2" xfId="18888"/>
    <cellStyle name="Note 7 8 5 2 2" xfId="18889"/>
    <cellStyle name="Note 7 8 5 2 2 2" xfId="18890"/>
    <cellStyle name="Note 7 8 5 2 3" xfId="18891"/>
    <cellStyle name="Note 7 8 5 2 3 2" xfId="18892"/>
    <cellStyle name="Note 7 8 5 3" xfId="18893"/>
    <cellStyle name="Note 7 8 5 3 2" xfId="18894"/>
    <cellStyle name="Note 7 8 5 3 2 2" xfId="18895"/>
    <cellStyle name="Note 7 8 5 3 3" xfId="18896"/>
    <cellStyle name="Note 7 8 5 3 3 2" xfId="18897"/>
    <cellStyle name="Note 7 8 5 4" xfId="18898"/>
    <cellStyle name="Note 7 8 5 4 2" xfId="18899"/>
    <cellStyle name="Note 7 8 6" xfId="18900"/>
    <cellStyle name="Note 7 8 7" xfId="18901"/>
    <cellStyle name="Note 8 2" xfId="18902"/>
    <cellStyle name="Note 8 2 2" xfId="18903"/>
    <cellStyle name="Note 8 2 2 2" xfId="18904"/>
    <cellStyle name="Note 8 2 2 2 2" xfId="18905"/>
    <cellStyle name="Note 8 2 2 2 2 2" xfId="18906"/>
    <cellStyle name="Note 8 2 2 2 3" xfId="18907"/>
    <cellStyle name="Note 8 2 2 2 3 2" xfId="18908"/>
    <cellStyle name="Note 8 2 2 2 4" xfId="18909"/>
    <cellStyle name="Note 8 2 2 2 5" xfId="18910"/>
    <cellStyle name="Note 8 2 2 3" xfId="18911"/>
    <cellStyle name="Note 8 2 2 3 2" xfId="18912"/>
    <cellStyle name="Note 8 2 2 3 3" xfId="18913"/>
    <cellStyle name="Note 8 2 2 4" xfId="18914"/>
    <cellStyle name="Note 8 2 2 4 2" xfId="18915"/>
    <cellStyle name="Note 8 2 2 4 2 2" xfId="18916"/>
    <cellStyle name="Note 8 2 2 4 2 2 2" xfId="18917"/>
    <cellStyle name="Note 8 2 2 4 2 3" xfId="18918"/>
    <cellStyle name="Note 8 2 2 4 2 3 2" xfId="18919"/>
    <cellStyle name="Note 8 2 2 4 3" xfId="18920"/>
    <cellStyle name="Note 8 2 2 4 3 2" xfId="18921"/>
    <cellStyle name="Note 8 2 2 4 3 2 2" xfId="18922"/>
    <cellStyle name="Note 8 2 2 4 3 3" xfId="18923"/>
    <cellStyle name="Note 8 2 2 4 3 3 2" xfId="18924"/>
    <cellStyle name="Note 8 2 2 4 4" xfId="18925"/>
    <cellStyle name="Note 8 2 2 4 4 2" xfId="18926"/>
    <cellStyle name="Note 8 2 2 5" xfId="18927"/>
    <cellStyle name="Note 8 2 2 6" xfId="18928"/>
    <cellStyle name="Note 8 2 2 6 2" xfId="18929"/>
    <cellStyle name="Note 8 2 2 6 2 2" xfId="18930"/>
    <cellStyle name="Note 8 2 2 6 3" xfId="18931"/>
    <cellStyle name="Note 8 2 2 6 3 2" xfId="18932"/>
    <cellStyle name="Note 8 2 2 7" xfId="18933"/>
    <cellStyle name="Note 8 2 2 7 2" xfId="18934"/>
    <cellStyle name="Note 8 2 2 7 2 2" xfId="18935"/>
    <cellStyle name="Note 8 2 2 7 3" xfId="18936"/>
    <cellStyle name="Note 8 2 2 7 3 2" xfId="18937"/>
    <cellStyle name="Note 8 2 2 8" xfId="18938"/>
    <cellStyle name="Note 8 2 2 8 2" xfId="18939"/>
    <cellStyle name="Note 8 2 3" xfId="18940"/>
    <cellStyle name="Note 8 2 3 2" xfId="18941"/>
    <cellStyle name="Note 8 2 3 2 2" xfId="18942"/>
    <cellStyle name="Note 8 2 3 2 2 2" xfId="18943"/>
    <cellStyle name="Note 8 2 3 2 3" xfId="18944"/>
    <cellStyle name="Note 8 2 3 2 4" xfId="18945"/>
    <cellStyle name="Note 8 2 3 3" xfId="18946"/>
    <cellStyle name="Note 8 2 3 3 2" xfId="18947"/>
    <cellStyle name="Note 8 2 3 3 2 2" xfId="18948"/>
    <cellStyle name="Note 8 2 3 3 2 2 2" xfId="18949"/>
    <cellStyle name="Note 8 2 3 3 2 3" xfId="18950"/>
    <cellStyle name="Note 8 2 3 3 2 3 2" xfId="18951"/>
    <cellStyle name="Note 8 2 3 3 3" xfId="18952"/>
    <cellStyle name="Note 8 2 3 3 3 2" xfId="18953"/>
    <cellStyle name="Note 8 2 3 3 3 2 2" xfId="18954"/>
    <cellStyle name="Note 8 2 3 3 3 3" xfId="18955"/>
    <cellStyle name="Note 8 2 3 3 3 3 2" xfId="18956"/>
    <cellStyle name="Note 8 2 3 3 4" xfId="18957"/>
    <cellStyle name="Note 8 2 3 3 4 2" xfId="18958"/>
    <cellStyle name="Note 8 2 3 4" xfId="18959"/>
    <cellStyle name="Note 8 2 3 4 2" xfId="18960"/>
    <cellStyle name="Note 8 2 3 5" xfId="18961"/>
    <cellStyle name="Note 8 2 3 6" xfId="18962"/>
    <cellStyle name="Note 8 2 4" xfId="18963"/>
    <cellStyle name="Note 8 2 4 2" xfId="18964"/>
    <cellStyle name="Note 8 2 4 2 2" xfId="18965"/>
    <cellStyle name="Note 8 2 4 3" xfId="18966"/>
    <cellStyle name="Note 8 2 4 4" xfId="18967"/>
    <cellStyle name="Note 8 2 5" xfId="18968"/>
    <cellStyle name="Note 8 2 5 2" xfId="18969"/>
    <cellStyle name="Note 8 2 5 2 2" xfId="18970"/>
    <cellStyle name="Note 8 2 5 2 2 2" xfId="18971"/>
    <cellStyle name="Note 8 2 5 2 3" xfId="18972"/>
    <cellStyle name="Note 8 2 5 2 3 2" xfId="18973"/>
    <cellStyle name="Note 8 2 5 3" xfId="18974"/>
    <cellStyle name="Note 8 2 5 3 2" xfId="18975"/>
    <cellStyle name="Note 8 2 5 3 2 2" xfId="18976"/>
    <cellStyle name="Note 8 2 5 3 3" xfId="18977"/>
    <cellStyle name="Note 8 2 5 3 3 2" xfId="18978"/>
    <cellStyle name="Note 8 2 5 4" xfId="18979"/>
    <cellStyle name="Note 8 2 5 4 2" xfId="18980"/>
    <cellStyle name="Note 8 2 6" xfId="18981"/>
    <cellStyle name="Note 8 2 7" xfId="18982"/>
    <cellStyle name="Note 8 3" xfId="18983"/>
    <cellStyle name="Note 8 3 2" xfId="18984"/>
    <cellStyle name="Note 8 3 2 2" xfId="18985"/>
    <cellStyle name="Note 8 3 2 2 2" xfId="18986"/>
    <cellStyle name="Note 8 3 2 2 2 2" xfId="18987"/>
    <cellStyle name="Note 8 3 2 2 3" xfId="18988"/>
    <cellStyle name="Note 8 3 2 2 3 2" xfId="18989"/>
    <cellStyle name="Note 8 3 2 2 4" xfId="18990"/>
    <cellStyle name="Note 8 3 2 2 5" xfId="18991"/>
    <cellStyle name="Note 8 3 2 3" xfId="18992"/>
    <cellStyle name="Note 8 3 2 3 2" xfId="18993"/>
    <cellStyle name="Note 8 3 2 3 3" xfId="18994"/>
    <cellStyle name="Note 8 3 2 4" xfId="18995"/>
    <cellStyle name="Note 8 3 2 4 2" xfId="18996"/>
    <cellStyle name="Note 8 3 2 4 2 2" xfId="18997"/>
    <cellStyle name="Note 8 3 2 4 2 2 2" xfId="18998"/>
    <cellStyle name="Note 8 3 2 4 2 3" xfId="18999"/>
    <cellStyle name="Note 8 3 2 4 2 3 2" xfId="19000"/>
    <cellStyle name="Note 8 3 2 4 3" xfId="19001"/>
    <cellStyle name="Note 8 3 2 4 3 2" xfId="19002"/>
    <cellStyle name="Note 8 3 2 4 3 2 2" xfId="19003"/>
    <cellStyle name="Note 8 3 2 4 3 3" xfId="19004"/>
    <cellStyle name="Note 8 3 2 4 3 3 2" xfId="19005"/>
    <cellStyle name="Note 8 3 2 4 4" xfId="19006"/>
    <cellStyle name="Note 8 3 2 4 4 2" xfId="19007"/>
    <cellStyle name="Note 8 3 2 5" xfId="19008"/>
    <cellStyle name="Note 8 3 2 6" xfId="19009"/>
    <cellStyle name="Note 8 3 2 6 2" xfId="19010"/>
    <cellStyle name="Note 8 3 2 6 2 2" xfId="19011"/>
    <cellStyle name="Note 8 3 2 6 3" xfId="19012"/>
    <cellStyle name="Note 8 3 2 6 3 2" xfId="19013"/>
    <cellStyle name="Note 8 3 2 7" xfId="19014"/>
    <cellStyle name="Note 8 3 2 7 2" xfId="19015"/>
    <cellStyle name="Note 8 3 2 7 2 2" xfId="19016"/>
    <cellStyle name="Note 8 3 2 7 3" xfId="19017"/>
    <cellStyle name="Note 8 3 2 7 3 2" xfId="19018"/>
    <cellStyle name="Note 8 3 2 8" xfId="19019"/>
    <cellStyle name="Note 8 3 2 8 2" xfId="19020"/>
    <cellStyle name="Note 8 3 3" xfId="19021"/>
    <cellStyle name="Note 8 3 3 2" xfId="19022"/>
    <cellStyle name="Note 8 3 3 2 2" xfId="19023"/>
    <cellStyle name="Note 8 3 3 2 2 2" xfId="19024"/>
    <cellStyle name="Note 8 3 3 2 3" xfId="19025"/>
    <cellStyle name="Note 8 3 3 2 4" xfId="19026"/>
    <cellStyle name="Note 8 3 3 3" xfId="19027"/>
    <cellStyle name="Note 8 3 3 3 2" xfId="19028"/>
    <cellStyle name="Note 8 3 3 3 2 2" xfId="19029"/>
    <cellStyle name="Note 8 3 3 3 2 2 2" xfId="19030"/>
    <cellStyle name="Note 8 3 3 3 2 3" xfId="19031"/>
    <cellStyle name="Note 8 3 3 3 2 3 2" xfId="19032"/>
    <cellStyle name="Note 8 3 3 3 3" xfId="19033"/>
    <cellStyle name="Note 8 3 3 3 3 2" xfId="19034"/>
    <cellStyle name="Note 8 3 3 3 3 2 2" xfId="19035"/>
    <cellStyle name="Note 8 3 3 3 3 3" xfId="19036"/>
    <cellStyle name="Note 8 3 3 3 3 3 2" xfId="19037"/>
    <cellStyle name="Note 8 3 3 3 4" xfId="19038"/>
    <cellStyle name="Note 8 3 3 3 4 2" xfId="19039"/>
    <cellStyle name="Note 8 3 3 4" xfId="19040"/>
    <cellStyle name="Note 8 3 3 4 2" xfId="19041"/>
    <cellStyle name="Note 8 3 3 5" xfId="19042"/>
    <cellStyle name="Note 8 3 3 6" xfId="19043"/>
    <cellStyle name="Note 8 3 4" xfId="19044"/>
    <cellStyle name="Note 8 3 4 2" xfId="19045"/>
    <cellStyle name="Note 8 3 4 2 2" xfId="19046"/>
    <cellStyle name="Note 8 3 4 3" xfId="19047"/>
    <cellStyle name="Note 8 3 4 4" xfId="19048"/>
    <cellStyle name="Note 8 3 5" xfId="19049"/>
    <cellStyle name="Note 8 3 5 2" xfId="19050"/>
    <cellStyle name="Note 8 3 5 2 2" xfId="19051"/>
    <cellStyle name="Note 8 3 5 2 2 2" xfId="19052"/>
    <cellStyle name="Note 8 3 5 2 3" xfId="19053"/>
    <cellStyle name="Note 8 3 5 2 3 2" xfId="19054"/>
    <cellStyle name="Note 8 3 5 3" xfId="19055"/>
    <cellStyle name="Note 8 3 5 3 2" xfId="19056"/>
    <cellStyle name="Note 8 3 5 3 2 2" xfId="19057"/>
    <cellStyle name="Note 8 3 5 3 3" xfId="19058"/>
    <cellStyle name="Note 8 3 5 3 3 2" xfId="19059"/>
    <cellStyle name="Note 8 3 5 4" xfId="19060"/>
    <cellStyle name="Note 8 3 5 4 2" xfId="19061"/>
    <cellStyle name="Note 8 3 6" xfId="19062"/>
    <cellStyle name="Note 8 3 7" xfId="19063"/>
    <cellStyle name="Note 8 4" xfId="19064"/>
    <cellStyle name="Note 8 4 2" xfId="19065"/>
    <cellStyle name="Note 8 4 2 2" xfId="19066"/>
    <cellStyle name="Note 8 4 2 2 2" xfId="19067"/>
    <cellStyle name="Note 8 4 2 2 2 2" xfId="19068"/>
    <cellStyle name="Note 8 4 2 2 3" xfId="19069"/>
    <cellStyle name="Note 8 4 2 2 3 2" xfId="19070"/>
    <cellStyle name="Note 8 4 2 2 4" xfId="19071"/>
    <cellStyle name="Note 8 4 2 2 5" xfId="19072"/>
    <cellStyle name="Note 8 4 2 3" xfId="19073"/>
    <cellStyle name="Note 8 4 2 3 2" xfId="19074"/>
    <cellStyle name="Note 8 4 2 3 3" xfId="19075"/>
    <cellStyle name="Note 8 4 2 4" xfId="19076"/>
    <cellStyle name="Note 8 4 2 4 2" xfId="19077"/>
    <cellStyle name="Note 8 4 2 4 2 2" xfId="19078"/>
    <cellStyle name="Note 8 4 2 4 2 2 2" xfId="19079"/>
    <cellStyle name="Note 8 4 2 4 2 3" xfId="19080"/>
    <cellStyle name="Note 8 4 2 4 2 3 2" xfId="19081"/>
    <cellStyle name="Note 8 4 2 4 3" xfId="19082"/>
    <cellStyle name="Note 8 4 2 4 3 2" xfId="19083"/>
    <cellStyle name="Note 8 4 2 4 3 2 2" xfId="19084"/>
    <cellStyle name="Note 8 4 2 4 3 3" xfId="19085"/>
    <cellStyle name="Note 8 4 2 4 3 3 2" xfId="19086"/>
    <cellStyle name="Note 8 4 2 4 4" xfId="19087"/>
    <cellStyle name="Note 8 4 2 4 4 2" xfId="19088"/>
    <cellStyle name="Note 8 4 2 5" xfId="19089"/>
    <cellStyle name="Note 8 4 2 6" xfId="19090"/>
    <cellStyle name="Note 8 4 2 6 2" xfId="19091"/>
    <cellStyle name="Note 8 4 2 6 2 2" xfId="19092"/>
    <cellStyle name="Note 8 4 2 6 3" xfId="19093"/>
    <cellStyle name="Note 8 4 2 6 3 2" xfId="19094"/>
    <cellStyle name="Note 8 4 2 7" xfId="19095"/>
    <cellStyle name="Note 8 4 2 7 2" xfId="19096"/>
    <cellStyle name="Note 8 4 2 7 2 2" xfId="19097"/>
    <cellStyle name="Note 8 4 2 7 3" xfId="19098"/>
    <cellStyle name="Note 8 4 2 7 3 2" xfId="19099"/>
    <cellStyle name="Note 8 4 2 8" xfId="19100"/>
    <cellStyle name="Note 8 4 2 8 2" xfId="19101"/>
    <cellStyle name="Note 8 4 3" xfId="19102"/>
    <cellStyle name="Note 8 4 3 2" xfId="19103"/>
    <cellStyle name="Note 8 4 3 2 2" xfId="19104"/>
    <cellStyle name="Note 8 4 3 2 2 2" xfId="19105"/>
    <cellStyle name="Note 8 4 3 2 3" xfId="19106"/>
    <cellStyle name="Note 8 4 3 2 4" xfId="19107"/>
    <cellStyle name="Note 8 4 3 3" xfId="19108"/>
    <cellStyle name="Note 8 4 3 3 2" xfId="19109"/>
    <cellStyle name="Note 8 4 3 3 2 2" xfId="19110"/>
    <cellStyle name="Note 8 4 3 3 2 2 2" xfId="19111"/>
    <cellStyle name="Note 8 4 3 3 2 3" xfId="19112"/>
    <cellStyle name="Note 8 4 3 3 2 3 2" xfId="19113"/>
    <cellStyle name="Note 8 4 3 3 3" xfId="19114"/>
    <cellStyle name="Note 8 4 3 3 3 2" xfId="19115"/>
    <cellStyle name="Note 8 4 3 3 3 2 2" xfId="19116"/>
    <cellStyle name="Note 8 4 3 3 3 3" xfId="19117"/>
    <cellStyle name="Note 8 4 3 3 3 3 2" xfId="19118"/>
    <cellStyle name="Note 8 4 3 3 4" xfId="19119"/>
    <cellStyle name="Note 8 4 3 3 4 2" xfId="19120"/>
    <cellStyle name="Note 8 4 3 4" xfId="19121"/>
    <cellStyle name="Note 8 4 3 4 2" xfId="19122"/>
    <cellStyle name="Note 8 4 3 5" xfId="19123"/>
    <cellStyle name="Note 8 4 3 6" xfId="19124"/>
    <cellStyle name="Note 8 4 4" xfId="19125"/>
    <cellStyle name="Note 8 4 4 2" xfId="19126"/>
    <cellStyle name="Note 8 4 4 2 2" xfId="19127"/>
    <cellStyle name="Note 8 4 4 3" xfId="19128"/>
    <cellStyle name="Note 8 4 4 4" xfId="19129"/>
    <cellStyle name="Note 8 4 5" xfId="19130"/>
    <cellStyle name="Note 8 4 5 2" xfId="19131"/>
    <cellStyle name="Note 8 4 5 2 2" xfId="19132"/>
    <cellStyle name="Note 8 4 5 2 2 2" xfId="19133"/>
    <cellStyle name="Note 8 4 5 2 3" xfId="19134"/>
    <cellStyle name="Note 8 4 5 2 3 2" xfId="19135"/>
    <cellStyle name="Note 8 4 5 3" xfId="19136"/>
    <cellStyle name="Note 8 4 5 3 2" xfId="19137"/>
    <cellStyle name="Note 8 4 5 3 2 2" xfId="19138"/>
    <cellStyle name="Note 8 4 5 3 3" xfId="19139"/>
    <cellStyle name="Note 8 4 5 3 3 2" xfId="19140"/>
    <cellStyle name="Note 8 4 5 4" xfId="19141"/>
    <cellStyle name="Note 8 4 5 4 2" xfId="19142"/>
    <cellStyle name="Note 8 4 6" xfId="19143"/>
    <cellStyle name="Note 8 4 7" xfId="19144"/>
    <cellStyle name="Note 8 5" xfId="19145"/>
    <cellStyle name="Note 8 5 2" xfId="19146"/>
    <cellStyle name="Note 8 5 2 2" xfId="19147"/>
    <cellStyle name="Note 8 5 2 2 2" xfId="19148"/>
    <cellStyle name="Note 8 5 2 2 2 2" xfId="19149"/>
    <cellStyle name="Note 8 5 2 2 3" xfId="19150"/>
    <cellStyle name="Note 8 5 2 2 3 2" xfId="19151"/>
    <cellStyle name="Note 8 5 2 2 4" xfId="19152"/>
    <cellStyle name="Note 8 5 2 2 5" xfId="19153"/>
    <cellStyle name="Note 8 5 2 3" xfId="19154"/>
    <cellStyle name="Note 8 5 2 3 2" xfId="19155"/>
    <cellStyle name="Note 8 5 2 3 3" xfId="19156"/>
    <cellStyle name="Note 8 5 2 4" xfId="19157"/>
    <cellStyle name="Note 8 5 2 4 2" xfId="19158"/>
    <cellStyle name="Note 8 5 2 4 2 2" xfId="19159"/>
    <cellStyle name="Note 8 5 2 4 2 2 2" xfId="19160"/>
    <cellStyle name="Note 8 5 2 4 2 3" xfId="19161"/>
    <cellStyle name="Note 8 5 2 4 2 3 2" xfId="19162"/>
    <cellStyle name="Note 8 5 2 4 3" xfId="19163"/>
    <cellStyle name="Note 8 5 2 4 3 2" xfId="19164"/>
    <cellStyle name="Note 8 5 2 4 3 2 2" xfId="19165"/>
    <cellStyle name="Note 8 5 2 4 3 3" xfId="19166"/>
    <cellStyle name="Note 8 5 2 4 3 3 2" xfId="19167"/>
    <cellStyle name="Note 8 5 2 4 4" xfId="19168"/>
    <cellStyle name="Note 8 5 2 4 4 2" xfId="19169"/>
    <cellStyle name="Note 8 5 2 5" xfId="19170"/>
    <cellStyle name="Note 8 5 2 6" xfId="19171"/>
    <cellStyle name="Note 8 5 2 6 2" xfId="19172"/>
    <cellStyle name="Note 8 5 2 6 2 2" xfId="19173"/>
    <cellStyle name="Note 8 5 2 6 3" xfId="19174"/>
    <cellStyle name="Note 8 5 2 6 3 2" xfId="19175"/>
    <cellStyle name="Note 8 5 2 7" xfId="19176"/>
    <cellStyle name="Note 8 5 2 7 2" xfId="19177"/>
    <cellStyle name="Note 8 5 2 7 2 2" xfId="19178"/>
    <cellStyle name="Note 8 5 2 7 3" xfId="19179"/>
    <cellStyle name="Note 8 5 2 7 3 2" xfId="19180"/>
    <cellStyle name="Note 8 5 2 8" xfId="19181"/>
    <cellStyle name="Note 8 5 2 8 2" xfId="19182"/>
    <cellStyle name="Note 8 5 3" xfId="19183"/>
    <cellStyle name="Note 8 5 3 2" xfId="19184"/>
    <cellStyle name="Note 8 5 3 2 2" xfId="19185"/>
    <cellStyle name="Note 8 5 3 2 2 2" xfId="19186"/>
    <cellStyle name="Note 8 5 3 2 3" xfId="19187"/>
    <cellStyle name="Note 8 5 3 2 4" xfId="19188"/>
    <cellStyle name="Note 8 5 3 3" xfId="19189"/>
    <cellStyle name="Note 8 5 3 3 2" xfId="19190"/>
    <cellStyle name="Note 8 5 3 3 2 2" xfId="19191"/>
    <cellStyle name="Note 8 5 3 3 2 2 2" xfId="19192"/>
    <cellStyle name="Note 8 5 3 3 2 3" xfId="19193"/>
    <cellStyle name="Note 8 5 3 3 2 3 2" xfId="19194"/>
    <cellStyle name="Note 8 5 3 3 3" xfId="19195"/>
    <cellStyle name="Note 8 5 3 3 3 2" xfId="19196"/>
    <cellStyle name="Note 8 5 3 3 3 2 2" xfId="19197"/>
    <cellStyle name="Note 8 5 3 3 3 3" xfId="19198"/>
    <cellStyle name="Note 8 5 3 3 3 3 2" xfId="19199"/>
    <cellStyle name="Note 8 5 3 3 4" xfId="19200"/>
    <cellStyle name="Note 8 5 3 3 4 2" xfId="19201"/>
    <cellStyle name="Note 8 5 3 4" xfId="19202"/>
    <cellStyle name="Note 8 5 3 4 2" xfId="19203"/>
    <cellStyle name="Note 8 5 3 5" xfId="19204"/>
    <cellStyle name="Note 8 5 3 6" xfId="19205"/>
    <cellStyle name="Note 8 5 4" xfId="19206"/>
    <cellStyle name="Note 8 5 4 2" xfId="19207"/>
    <cellStyle name="Note 8 5 4 2 2" xfId="19208"/>
    <cellStyle name="Note 8 5 4 3" xfId="19209"/>
    <cellStyle name="Note 8 5 4 4" xfId="19210"/>
    <cellStyle name="Note 8 5 5" xfId="19211"/>
    <cellStyle name="Note 8 5 5 2" xfId="19212"/>
    <cellStyle name="Note 8 5 5 2 2" xfId="19213"/>
    <cellStyle name="Note 8 5 5 2 2 2" xfId="19214"/>
    <cellStyle name="Note 8 5 5 2 3" xfId="19215"/>
    <cellStyle name="Note 8 5 5 2 3 2" xfId="19216"/>
    <cellStyle name="Note 8 5 5 3" xfId="19217"/>
    <cellStyle name="Note 8 5 5 3 2" xfId="19218"/>
    <cellStyle name="Note 8 5 5 3 2 2" xfId="19219"/>
    <cellStyle name="Note 8 5 5 3 3" xfId="19220"/>
    <cellStyle name="Note 8 5 5 3 3 2" xfId="19221"/>
    <cellStyle name="Note 8 5 5 4" xfId="19222"/>
    <cellStyle name="Note 8 5 5 4 2" xfId="19223"/>
    <cellStyle name="Note 8 5 6" xfId="19224"/>
    <cellStyle name="Note 8 5 7" xfId="19225"/>
    <cellStyle name="Note 8 6" xfId="19226"/>
    <cellStyle name="Note 8 6 2" xfId="19227"/>
    <cellStyle name="Note 8 6 2 2" xfId="19228"/>
    <cellStyle name="Note 8 6 2 2 2" xfId="19229"/>
    <cellStyle name="Note 8 6 2 2 2 2" xfId="19230"/>
    <cellStyle name="Note 8 6 2 2 3" xfId="19231"/>
    <cellStyle name="Note 8 6 2 2 3 2" xfId="19232"/>
    <cellStyle name="Note 8 6 2 2 4" xfId="19233"/>
    <cellStyle name="Note 8 6 2 2 5" xfId="19234"/>
    <cellStyle name="Note 8 6 2 3" xfId="19235"/>
    <cellStyle name="Note 8 6 2 3 2" xfId="19236"/>
    <cellStyle name="Note 8 6 2 3 3" xfId="19237"/>
    <cellStyle name="Note 8 6 2 4" xfId="19238"/>
    <cellStyle name="Note 8 6 2 4 2" xfId="19239"/>
    <cellStyle name="Note 8 6 2 4 2 2" xfId="19240"/>
    <cellStyle name="Note 8 6 2 4 2 2 2" xfId="19241"/>
    <cellStyle name="Note 8 6 2 4 2 3" xfId="19242"/>
    <cellStyle name="Note 8 6 2 4 2 3 2" xfId="19243"/>
    <cellStyle name="Note 8 6 2 4 3" xfId="19244"/>
    <cellStyle name="Note 8 6 2 4 3 2" xfId="19245"/>
    <cellStyle name="Note 8 6 2 4 3 2 2" xfId="19246"/>
    <cellStyle name="Note 8 6 2 4 3 3" xfId="19247"/>
    <cellStyle name="Note 8 6 2 4 3 3 2" xfId="19248"/>
    <cellStyle name="Note 8 6 2 4 4" xfId="19249"/>
    <cellStyle name="Note 8 6 2 4 4 2" xfId="19250"/>
    <cellStyle name="Note 8 6 2 5" xfId="19251"/>
    <cellStyle name="Note 8 6 2 6" xfId="19252"/>
    <cellStyle name="Note 8 6 2 6 2" xfId="19253"/>
    <cellStyle name="Note 8 6 2 6 2 2" xfId="19254"/>
    <cellStyle name="Note 8 6 2 6 3" xfId="19255"/>
    <cellStyle name="Note 8 6 2 6 3 2" xfId="19256"/>
    <cellStyle name="Note 8 6 2 7" xfId="19257"/>
    <cellStyle name="Note 8 6 2 7 2" xfId="19258"/>
    <cellStyle name="Note 8 6 2 7 2 2" xfId="19259"/>
    <cellStyle name="Note 8 6 2 7 3" xfId="19260"/>
    <cellStyle name="Note 8 6 2 7 3 2" xfId="19261"/>
    <cellStyle name="Note 8 6 2 8" xfId="19262"/>
    <cellStyle name="Note 8 6 2 8 2" xfId="19263"/>
    <cellStyle name="Note 8 6 3" xfId="19264"/>
    <cellStyle name="Note 8 6 3 2" xfId="19265"/>
    <cellStyle name="Note 8 6 3 2 2" xfId="19266"/>
    <cellStyle name="Note 8 6 3 2 2 2" xfId="19267"/>
    <cellStyle name="Note 8 6 3 2 3" xfId="19268"/>
    <cellStyle name="Note 8 6 3 2 4" xfId="19269"/>
    <cellStyle name="Note 8 6 3 3" xfId="19270"/>
    <cellStyle name="Note 8 6 3 3 2" xfId="19271"/>
    <cellStyle name="Note 8 6 3 3 2 2" xfId="19272"/>
    <cellStyle name="Note 8 6 3 3 2 2 2" xfId="19273"/>
    <cellStyle name="Note 8 6 3 3 2 3" xfId="19274"/>
    <cellStyle name="Note 8 6 3 3 2 3 2" xfId="19275"/>
    <cellStyle name="Note 8 6 3 3 3" xfId="19276"/>
    <cellStyle name="Note 8 6 3 3 3 2" xfId="19277"/>
    <cellStyle name="Note 8 6 3 3 3 2 2" xfId="19278"/>
    <cellStyle name="Note 8 6 3 3 3 3" xfId="19279"/>
    <cellStyle name="Note 8 6 3 3 3 3 2" xfId="19280"/>
    <cellStyle name="Note 8 6 3 3 4" xfId="19281"/>
    <cellStyle name="Note 8 6 3 3 4 2" xfId="19282"/>
    <cellStyle name="Note 8 6 3 4" xfId="19283"/>
    <cellStyle name="Note 8 6 3 4 2" xfId="19284"/>
    <cellStyle name="Note 8 6 3 5" xfId="19285"/>
    <cellStyle name="Note 8 6 3 6" xfId="19286"/>
    <cellStyle name="Note 8 6 4" xfId="19287"/>
    <cellStyle name="Note 8 6 4 2" xfId="19288"/>
    <cellStyle name="Note 8 6 4 2 2" xfId="19289"/>
    <cellStyle name="Note 8 6 4 3" xfId="19290"/>
    <cellStyle name="Note 8 6 4 4" xfId="19291"/>
    <cellStyle name="Note 8 6 5" xfId="19292"/>
    <cellStyle name="Note 8 6 5 2" xfId="19293"/>
    <cellStyle name="Note 8 6 5 2 2" xfId="19294"/>
    <cellStyle name="Note 8 6 5 2 2 2" xfId="19295"/>
    <cellStyle name="Note 8 6 5 2 3" xfId="19296"/>
    <cellStyle name="Note 8 6 5 2 3 2" xfId="19297"/>
    <cellStyle name="Note 8 6 5 3" xfId="19298"/>
    <cellStyle name="Note 8 6 5 3 2" xfId="19299"/>
    <cellStyle name="Note 8 6 5 3 2 2" xfId="19300"/>
    <cellStyle name="Note 8 6 5 3 3" xfId="19301"/>
    <cellStyle name="Note 8 6 5 3 3 2" xfId="19302"/>
    <cellStyle name="Note 8 6 5 4" xfId="19303"/>
    <cellStyle name="Note 8 6 5 4 2" xfId="19304"/>
    <cellStyle name="Note 8 6 6" xfId="19305"/>
    <cellStyle name="Note 8 6 7" xfId="19306"/>
    <cellStyle name="Note 8 7" xfId="19307"/>
    <cellStyle name="Note 8 7 2" xfId="19308"/>
    <cellStyle name="Note 8 7 2 2" xfId="19309"/>
    <cellStyle name="Note 8 7 2 2 2" xfId="19310"/>
    <cellStyle name="Note 8 7 2 2 2 2" xfId="19311"/>
    <cellStyle name="Note 8 7 2 2 3" xfId="19312"/>
    <cellStyle name="Note 8 7 2 2 3 2" xfId="19313"/>
    <cellStyle name="Note 8 7 2 2 4" xfId="19314"/>
    <cellStyle name="Note 8 7 2 2 5" xfId="19315"/>
    <cellStyle name="Note 8 7 2 3" xfId="19316"/>
    <cellStyle name="Note 8 7 2 3 2" xfId="19317"/>
    <cellStyle name="Note 8 7 2 3 3" xfId="19318"/>
    <cellStyle name="Note 8 7 2 4" xfId="19319"/>
    <cellStyle name="Note 8 7 2 4 2" xfId="19320"/>
    <cellStyle name="Note 8 7 2 4 2 2" xfId="19321"/>
    <cellStyle name="Note 8 7 2 4 2 2 2" xfId="19322"/>
    <cellStyle name="Note 8 7 2 4 2 3" xfId="19323"/>
    <cellStyle name="Note 8 7 2 4 2 3 2" xfId="19324"/>
    <cellStyle name="Note 8 7 2 4 3" xfId="19325"/>
    <cellStyle name="Note 8 7 2 4 3 2" xfId="19326"/>
    <cellStyle name="Note 8 7 2 4 3 2 2" xfId="19327"/>
    <cellStyle name="Note 8 7 2 4 3 3" xfId="19328"/>
    <cellStyle name="Note 8 7 2 4 3 3 2" xfId="19329"/>
    <cellStyle name="Note 8 7 2 4 4" xfId="19330"/>
    <cellStyle name="Note 8 7 2 4 4 2" xfId="19331"/>
    <cellStyle name="Note 8 7 2 5" xfId="19332"/>
    <cellStyle name="Note 8 7 2 6" xfId="19333"/>
    <cellStyle name="Note 8 7 2 6 2" xfId="19334"/>
    <cellStyle name="Note 8 7 2 6 2 2" xfId="19335"/>
    <cellStyle name="Note 8 7 2 6 3" xfId="19336"/>
    <cellStyle name="Note 8 7 2 6 3 2" xfId="19337"/>
    <cellStyle name="Note 8 7 2 7" xfId="19338"/>
    <cellStyle name="Note 8 7 2 7 2" xfId="19339"/>
    <cellStyle name="Note 8 7 2 7 2 2" xfId="19340"/>
    <cellStyle name="Note 8 7 2 7 3" xfId="19341"/>
    <cellStyle name="Note 8 7 2 7 3 2" xfId="19342"/>
    <cellStyle name="Note 8 7 2 8" xfId="19343"/>
    <cellStyle name="Note 8 7 2 8 2" xfId="19344"/>
    <cellStyle name="Note 8 7 3" xfId="19345"/>
    <cellStyle name="Note 8 7 3 2" xfId="19346"/>
    <cellStyle name="Note 8 7 3 2 2" xfId="19347"/>
    <cellStyle name="Note 8 7 3 2 2 2" xfId="19348"/>
    <cellStyle name="Note 8 7 3 2 3" xfId="19349"/>
    <cellStyle name="Note 8 7 3 2 4" xfId="19350"/>
    <cellStyle name="Note 8 7 3 3" xfId="19351"/>
    <cellStyle name="Note 8 7 3 3 2" xfId="19352"/>
    <cellStyle name="Note 8 7 3 3 2 2" xfId="19353"/>
    <cellStyle name="Note 8 7 3 3 2 2 2" xfId="19354"/>
    <cellStyle name="Note 8 7 3 3 2 3" xfId="19355"/>
    <cellStyle name="Note 8 7 3 3 2 3 2" xfId="19356"/>
    <cellStyle name="Note 8 7 3 3 3" xfId="19357"/>
    <cellStyle name="Note 8 7 3 3 3 2" xfId="19358"/>
    <cellStyle name="Note 8 7 3 3 3 2 2" xfId="19359"/>
    <cellStyle name="Note 8 7 3 3 3 3" xfId="19360"/>
    <cellStyle name="Note 8 7 3 3 3 3 2" xfId="19361"/>
    <cellStyle name="Note 8 7 3 3 4" xfId="19362"/>
    <cellStyle name="Note 8 7 3 3 4 2" xfId="19363"/>
    <cellStyle name="Note 8 7 3 4" xfId="19364"/>
    <cellStyle name="Note 8 7 3 4 2" xfId="19365"/>
    <cellStyle name="Note 8 7 3 5" xfId="19366"/>
    <cellStyle name="Note 8 7 3 6" xfId="19367"/>
    <cellStyle name="Note 8 7 4" xfId="19368"/>
    <cellStyle name="Note 8 7 4 2" xfId="19369"/>
    <cellStyle name="Note 8 7 4 2 2" xfId="19370"/>
    <cellStyle name="Note 8 7 4 3" xfId="19371"/>
    <cellStyle name="Note 8 7 4 4" xfId="19372"/>
    <cellStyle name="Note 8 7 5" xfId="19373"/>
    <cellStyle name="Note 8 7 5 2" xfId="19374"/>
    <cellStyle name="Note 8 7 5 2 2" xfId="19375"/>
    <cellStyle name="Note 8 7 5 2 2 2" xfId="19376"/>
    <cellStyle name="Note 8 7 5 2 3" xfId="19377"/>
    <cellStyle name="Note 8 7 5 2 3 2" xfId="19378"/>
    <cellStyle name="Note 8 7 5 3" xfId="19379"/>
    <cellStyle name="Note 8 7 5 3 2" xfId="19380"/>
    <cellStyle name="Note 8 7 5 3 2 2" xfId="19381"/>
    <cellStyle name="Note 8 7 5 3 3" xfId="19382"/>
    <cellStyle name="Note 8 7 5 3 3 2" xfId="19383"/>
    <cellStyle name="Note 8 7 5 4" xfId="19384"/>
    <cellStyle name="Note 8 7 5 4 2" xfId="19385"/>
    <cellStyle name="Note 8 7 6" xfId="19386"/>
    <cellStyle name="Note 8 7 7" xfId="19387"/>
    <cellStyle name="Note 8 8" xfId="19388"/>
    <cellStyle name="Note 8 8 2" xfId="19389"/>
    <cellStyle name="Note 8 8 2 2" xfId="19390"/>
    <cellStyle name="Note 8 8 2 2 2" xfId="19391"/>
    <cellStyle name="Note 8 8 2 2 2 2" xfId="19392"/>
    <cellStyle name="Note 8 8 2 2 3" xfId="19393"/>
    <cellStyle name="Note 8 8 2 2 3 2" xfId="19394"/>
    <cellStyle name="Note 8 8 2 2 4" xfId="19395"/>
    <cellStyle name="Note 8 8 2 2 5" xfId="19396"/>
    <cellStyle name="Note 8 8 2 3" xfId="19397"/>
    <cellStyle name="Note 8 8 2 3 2" xfId="19398"/>
    <cellStyle name="Note 8 8 2 3 3" xfId="19399"/>
    <cellStyle name="Note 8 8 2 4" xfId="19400"/>
    <cellStyle name="Note 8 8 2 4 2" xfId="19401"/>
    <cellStyle name="Note 8 8 2 4 2 2" xfId="19402"/>
    <cellStyle name="Note 8 8 2 4 2 2 2" xfId="19403"/>
    <cellStyle name="Note 8 8 2 4 2 3" xfId="19404"/>
    <cellStyle name="Note 8 8 2 4 2 3 2" xfId="19405"/>
    <cellStyle name="Note 8 8 2 4 3" xfId="19406"/>
    <cellStyle name="Note 8 8 2 4 3 2" xfId="19407"/>
    <cellStyle name="Note 8 8 2 4 3 2 2" xfId="19408"/>
    <cellStyle name="Note 8 8 2 4 3 3" xfId="19409"/>
    <cellStyle name="Note 8 8 2 4 3 3 2" xfId="19410"/>
    <cellStyle name="Note 8 8 2 4 4" xfId="19411"/>
    <cellStyle name="Note 8 8 2 4 4 2" xfId="19412"/>
    <cellStyle name="Note 8 8 2 5" xfId="19413"/>
    <cellStyle name="Note 8 8 2 6" xfId="19414"/>
    <cellStyle name="Note 8 8 2 6 2" xfId="19415"/>
    <cellStyle name="Note 8 8 2 6 2 2" xfId="19416"/>
    <cellStyle name="Note 8 8 2 6 3" xfId="19417"/>
    <cellStyle name="Note 8 8 2 6 3 2" xfId="19418"/>
    <cellStyle name="Note 8 8 2 7" xfId="19419"/>
    <cellStyle name="Note 8 8 2 7 2" xfId="19420"/>
    <cellStyle name="Note 8 8 2 7 2 2" xfId="19421"/>
    <cellStyle name="Note 8 8 2 7 3" xfId="19422"/>
    <cellStyle name="Note 8 8 2 7 3 2" xfId="19423"/>
    <cellStyle name="Note 8 8 2 8" xfId="19424"/>
    <cellStyle name="Note 8 8 2 8 2" xfId="19425"/>
    <cellStyle name="Note 8 8 3" xfId="19426"/>
    <cellStyle name="Note 8 8 3 2" xfId="19427"/>
    <cellStyle name="Note 8 8 3 2 2" xfId="19428"/>
    <cellStyle name="Note 8 8 3 2 2 2" xfId="19429"/>
    <cellStyle name="Note 8 8 3 2 3" xfId="19430"/>
    <cellStyle name="Note 8 8 3 2 4" xfId="19431"/>
    <cellStyle name="Note 8 8 3 3" xfId="19432"/>
    <cellStyle name="Note 8 8 3 3 2" xfId="19433"/>
    <cellStyle name="Note 8 8 3 3 2 2" xfId="19434"/>
    <cellStyle name="Note 8 8 3 3 2 2 2" xfId="19435"/>
    <cellStyle name="Note 8 8 3 3 2 3" xfId="19436"/>
    <cellStyle name="Note 8 8 3 3 2 3 2" xfId="19437"/>
    <cellStyle name="Note 8 8 3 3 3" xfId="19438"/>
    <cellStyle name="Note 8 8 3 3 3 2" xfId="19439"/>
    <cellStyle name="Note 8 8 3 3 3 2 2" xfId="19440"/>
    <cellStyle name="Note 8 8 3 3 3 3" xfId="19441"/>
    <cellStyle name="Note 8 8 3 3 3 3 2" xfId="19442"/>
    <cellStyle name="Note 8 8 3 3 4" xfId="19443"/>
    <cellStyle name="Note 8 8 3 3 4 2" xfId="19444"/>
    <cellStyle name="Note 8 8 3 4" xfId="19445"/>
    <cellStyle name="Note 8 8 3 4 2" xfId="19446"/>
    <cellStyle name="Note 8 8 3 5" xfId="19447"/>
    <cellStyle name="Note 8 8 3 6" xfId="19448"/>
    <cellStyle name="Note 8 8 4" xfId="19449"/>
    <cellStyle name="Note 8 8 4 2" xfId="19450"/>
    <cellStyle name="Note 8 8 4 2 2" xfId="19451"/>
    <cellStyle name="Note 8 8 4 3" xfId="19452"/>
    <cellStyle name="Note 8 8 4 4" xfId="19453"/>
    <cellStyle name="Note 8 8 5" xfId="19454"/>
    <cellStyle name="Note 8 8 5 2" xfId="19455"/>
    <cellStyle name="Note 8 8 5 2 2" xfId="19456"/>
    <cellStyle name="Note 8 8 5 2 2 2" xfId="19457"/>
    <cellStyle name="Note 8 8 5 2 3" xfId="19458"/>
    <cellStyle name="Note 8 8 5 2 3 2" xfId="19459"/>
    <cellStyle name="Note 8 8 5 3" xfId="19460"/>
    <cellStyle name="Note 8 8 5 3 2" xfId="19461"/>
    <cellStyle name="Note 8 8 5 3 2 2" xfId="19462"/>
    <cellStyle name="Note 8 8 5 3 3" xfId="19463"/>
    <cellStyle name="Note 8 8 5 3 3 2" xfId="19464"/>
    <cellStyle name="Note 8 8 5 4" xfId="19465"/>
    <cellStyle name="Note 8 8 5 4 2" xfId="19466"/>
    <cellStyle name="Note 8 8 6" xfId="19467"/>
    <cellStyle name="Note 8 8 7" xfId="19468"/>
    <cellStyle name="Note 9 2" xfId="19469"/>
    <cellStyle name="Note 9 2 2" xfId="19470"/>
    <cellStyle name="Note 9 2 2 2" xfId="19471"/>
    <cellStyle name="Note 9 2 2 2 2" xfId="19472"/>
    <cellStyle name="Note 9 2 2 2 2 2" xfId="19473"/>
    <cellStyle name="Note 9 2 2 2 3" xfId="19474"/>
    <cellStyle name="Note 9 2 2 2 3 2" xfId="19475"/>
    <cellStyle name="Note 9 2 2 2 4" xfId="19476"/>
    <cellStyle name="Note 9 2 2 2 5" xfId="19477"/>
    <cellStyle name="Note 9 2 2 3" xfId="19478"/>
    <cellStyle name="Note 9 2 2 3 2" xfId="19479"/>
    <cellStyle name="Note 9 2 2 3 3" xfId="19480"/>
    <cellStyle name="Note 9 2 2 4" xfId="19481"/>
    <cellStyle name="Note 9 2 2 4 2" xfId="19482"/>
    <cellStyle name="Note 9 2 2 4 2 2" xfId="19483"/>
    <cellStyle name="Note 9 2 2 4 2 2 2" xfId="19484"/>
    <cellStyle name="Note 9 2 2 4 2 3" xfId="19485"/>
    <cellStyle name="Note 9 2 2 4 2 3 2" xfId="19486"/>
    <cellStyle name="Note 9 2 2 4 3" xfId="19487"/>
    <cellStyle name="Note 9 2 2 4 3 2" xfId="19488"/>
    <cellStyle name="Note 9 2 2 4 3 2 2" xfId="19489"/>
    <cellStyle name="Note 9 2 2 4 3 3" xfId="19490"/>
    <cellStyle name="Note 9 2 2 4 3 3 2" xfId="19491"/>
    <cellStyle name="Note 9 2 2 4 4" xfId="19492"/>
    <cellStyle name="Note 9 2 2 4 4 2" xfId="19493"/>
    <cellStyle name="Note 9 2 2 5" xfId="19494"/>
    <cellStyle name="Note 9 2 2 6" xfId="19495"/>
    <cellStyle name="Note 9 2 2 6 2" xfId="19496"/>
    <cellStyle name="Note 9 2 2 6 2 2" xfId="19497"/>
    <cellStyle name="Note 9 2 2 6 3" xfId="19498"/>
    <cellStyle name="Note 9 2 2 6 3 2" xfId="19499"/>
    <cellStyle name="Note 9 2 2 7" xfId="19500"/>
    <cellStyle name="Note 9 2 2 7 2" xfId="19501"/>
    <cellStyle name="Note 9 2 2 7 2 2" xfId="19502"/>
    <cellStyle name="Note 9 2 2 7 3" xfId="19503"/>
    <cellStyle name="Note 9 2 2 7 3 2" xfId="19504"/>
    <cellStyle name="Note 9 2 2 8" xfId="19505"/>
    <cellStyle name="Note 9 2 2 8 2" xfId="19506"/>
    <cellStyle name="Note 9 2 3" xfId="19507"/>
    <cellStyle name="Note 9 2 3 2" xfId="19508"/>
    <cellStyle name="Note 9 2 3 2 2" xfId="19509"/>
    <cellStyle name="Note 9 2 3 2 2 2" xfId="19510"/>
    <cellStyle name="Note 9 2 3 2 3" xfId="19511"/>
    <cellStyle name="Note 9 2 3 2 4" xfId="19512"/>
    <cellStyle name="Note 9 2 3 3" xfId="19513"/>
    <cellStyle name="Note 9 2 3 3 2" xfId="19514"/>
    <cellStyle name="Note 9 2 3 3 2 2" xfId="19515"/>
    <cellStyle name="Note 9 2 3 3 2 2 2" xfId="19516"/>
    <cellStyle name="Note 9 2 3 3 2 3" xfId="19517"/>
    <cellStyle name="Note 9 2 3 3 2 3 2" xfId="19518"/>
    <cellStyle name="Note 9 2 3 3 3" xfId="19519"/>
    <cellStyle name="Note 9 2 3 3 3 2" xfId="19520"/>
    <cellStyle name="Note 9 2 3 3 3 2 2" xfId="19521"/>
    <cellStyle name="Note 9 2 3 3 3 3" xfId="19522"/>
    <cellStyle name="Note 9 2 3 3 3 3 2" xfId="19523"/>
    <cellStyle name="Note 9 2 3 3 4" xfId="19524"/>
    <cellStyle name="Note 9 2 3 3 4 2" xfId="19525"/>
    <cellStyle name="Note 9 2 3 4" xfId="19526"/>
    <cellStyle name="Note 9 2 3 4 2" xfId="19527"/>
    <cellStyle name="Note 9 2 3 5" xfId="19528"/>
    <cellStyle name="Note 9 2 3 6" xfId="19529"/>
    <cellStyle name="Note 9 2 4" xfId="19530"/>
    <cellStyle name="Note 9 2 4 2" xfId="19531"/>
    <cellStyle name="Note 9 2 4 2 2" xfId="19532"/>
    <cellStyle name="Note 9 2 4 3" xfId="19533"/>
    <cellStyle name="Note 9 2 4 4" xfId="19534"/>
    <cellStyle name="Note 9 2 5" xfId="19535"/>
    <cellStyle name="Note 9 2 5 2" xfId="19536"/>
    <cellStyle name="Note 9 2 5 2 2" xfId="19537"/>
    <cellStyle name="Note 9 2 5 2 2 2" xfId="19538"/>
    <cellStyle name="Note 9 2 5 2 3" xfId="19539"/>
    <cellStyle name="Note 9 2 5 2 3 2" xfId="19540"/>
    <cellStyle name="Note 9 2 5 3" xfId="19541"/>
    <cellStyle name="Note 9 2 5 3 2" xfId="19542"/>
    <cellStyle name="Note 9 2 5 3 2 2" xfId="19543"/>
    <cellStyle name="Note 9 2 5 3 3" xfId="19544"/>
    <cellStyle name="Note 9 2 5 3 3 2" xfId="19545"/>
    <cellStyle name="Note 9 2 5 4" xfId="19546"/>
    <cellStyle name="Note 9 2 5 4 2" xfId="19547"/>
    <cellStyle name="Note 9 2 6" xfId="19548"/>
    <cellStyle name="Note 9 2 7" xfId="19549"/>
    <cellStyle name="Note 9 3" xfId="19550"/>
    <cellStyle name="Note 9 3 2" xfId="19551"/>
    <cellStyle name="Note 9 3 2 2" xfId="19552"/>
    <cellStyle name="Note 9 3 2 2 2" xfId="19553"/>
    <cellStyle name="Note 9 3 2 2 2 2" xfId="19554"/>
    <cellStyle name="Note 9 3 2 2 3" xfId="19555"/>
    <cellStyle name="Note 9 3 2 2 3 2" xfId="19556"/>
    <cellStyle name="Note 9 3 2 2 4" xfId="19557"/>
    <cellStyle name="Note 9 3 2 2 5" xfId="19558"/>
    <cellStyle name="Note 9 3 2 3" xfId="19559"/>
    <cellStyle name="Note 9 3 2 3 2" xfId="19560"/>
    <cellStyle name="Note 9 3 2 3 3" xfId="19561"/>
    <cellStyle name="Note 9 3 2 4" xfId="19562"/>
    <cellStyle name="Note 9 3 2 4 2" xfId="19563"/>
    <cellStyle name="Note 9 3 2 4 2 2" xfId="19564"/>
    <cellStyle name="Note 9 3 2 4 2 2 2" xfId="19565"/>
    <cellStyle name="Note 9 3 2 4 2 3" xfId="19566"/>
    <cellStyle name="Note 9 3 2 4 2 3 2" xfId="19567"/>
    <cellStyle name="Note 9 3 2 4 3" xfId="19568"/>
    <cellStyle name="Note 9 3 2 4 3 2" xfId="19569"/>
    <cellStyle name="Note 9 3 2 4 3 2 2" xfId="19570"/>
    <cellStyle name="Note 9 3 2 4 3 3" xfId="19571"/>
    <cellStyle name="Note 9 3 2 4 3 3 2" xfId="19572"/>
    <cellStyle name="Note 9 3 2 4 4" xfId="19573"/>
    <cellStyle name="Note 9 3 2 4 4 2" xfId="19574"/>
    <cellStyle name="Note 9 3 2 5" xfId="19575"/>
    <cellStyle name="Note 9 3 2 6" xfId="19576"/>
    <cellStyle name="Note 9 3 2 6 2" xfId="19577"/>
    <cellStyle name="Note 9 3 2 6 2 2" xfId="19578"/>
    <cellStyle name="Note 9 3 2 6 3" xfId="19579"/>
    <cellStyle name="Note 9 3 2 6 3 2" xfId="19580"/>
    <cellStyle name="Note 9 3 2 7" xfId="19581"/>
    <cellStyle name="Note 9 3 2 7 2" xfId="19582"/>
    <cellStyle name="Note 9 3 2 7 2 2" xfId="19583"/>
    <cellStyle name="Note 9 3 2 7 3" xfId="19584"/>
    <cellStyle name="Note 9 3 2 7 3 2" xfId="19585"/>
    <cellStyle name="Note 9 3 2 8" xfId="19586"/>
    <cellStyle name="Note 9 3 2 8 2" xfId="19587"/>
    <cellStyle name="Note 9 3 3" xfId="19588"/>
    <cellStyle name="Note 9 3 3 2" xfId="19589"/>
    <cellStyle name="Note 9 3 3 2 2" xfId="19590"/>
    <cellStyle name="Note 9 3 3 2 2 2" xfId="19591"/>
    <cellStyle name="Note 9 3 3 2 3" xfId="19592"/>
    <cellStyle name="Note 9 3 3 2 4" xfId="19593"/>
    <cellStyle name="Note 9 3 3 3" xfId="19594"/>
    <cellStyle name="Note 9 3 3 3 2" xfId="19595"/>
    <cellStyle name="Note 9 3 3 3 2 2" xfId="19596"/>
    <cellStyle name="Note 9 3 3 3 2 2 2" xfId="19597"/>
    <cellStyle name="Note 9 3 3 3 2 3" xfId="19598"/>
    <cellStyle name="Note 9 3 3 3 2 3 2" xfId="19599"/>
    <cellStyle name="Note 9 3 3 3 3" xfId="19600"/>
    <cellStyle name="Note 9 3 3 3 3 2" xfId="19601"/>
    <cellStyle name="Note 9 3 3 3 3 2 2" xfId="19602"/>
    <cellStyle name="Note 9 3 3 3 3 3" xfId="19603"/>
    <cellStyle name="Note 9 3 3 3 3 3 2" xfId="19604"/>
    <cellStyle name="Note 9 3 3 3 4" xfId="19605"/>
    <cellStyle name="Note 9 3 3 3 4 2" xfId="19606"/>
    <cellStyle name="Note 9 3 3 4" xfId="19607"/>
    <cellStyle name="Note 9 3 3 4 2" xfId="19608"/>
    <cellStyle name="Note 9 3 3 5" xfId="19609"/>
    <cellStyle name="Note 9 3 3 6" xfId="19610"/>
    <cellStyle name="Note 9 3 4" xfId="19611"/>
    <cellStyle name="Note 9 3 4 2" xfId="19612"/>
    <cellStyle name="Note 9 3 4 2 2" xfId="19613"/>
    <cellStyle name="Note 9 3 4 3" xfId="19614"/>
    <cellStyle name="Note 9 3 4 4" xfId="19615"/>
    <cellStyle name="Note 9 3 5" xfId="19616"/>
    <cellStyle name="Note 9 3 5 2" xfId="19617"/>
    <cellStyle name="Note 9 3 5 2 2" xfId="19618"/>
    <cellStyle name="Note 9 3 5 2 2 2" xfId="19619"/>
    <cellStyle name="Note 9 3 5 2 3" xfId="19620"/>
    <cellStyle name="Note 9 3 5 2 3 2" xfId="19621"/>
    <cellStyle name="Note 9 3 5 3" xfId="19622"/>
    <cellStyle name="Note 9 3 5 3 2" xfId="19623"/>
    <cellStyle name="Note 9 3 5 3 2 2" xfId="19624"/>
    <cellStyle name="Note 9 3 5 3 3" xfId="19625"/>
    <cellStyle name="Note 9 3 5 3 3 2" xfId="19626"/>
    <cellStyle name="Note 9 3 5 4" xfId="19627"/>
    <cellStyle name="Note 9 3 5 4 2" xfId="19628"/>
    <cellStyle name="Note 9 3 6" xfId="19629"/>
    <cellStyle name="Note 9 3 7" xfId="19630"/>
    <cellStyle name="Note 9 4" xfId="19631"/>
    <cellStyle name="Note 9 4 2" xfId="19632"/>
    <cellStyle name="Note 9 4 2 2" xfId="19633"/>
    <cellStyle name="Note 9 4 2 2 2" xfId="19634"/>
    <cellStyle name="Note 9 4 2 2 2 2" xfId="19635"/>
    <cellStyle name="Note 9 4 2 2 3" xfId="19636"/>
    <cellStyle name="Note 9 4 2 2 3 2" xfId="19637"/>
    <cellStyle name="Note 9 4 2 2 4" xfId="19638"/>
    <cellStyle name="Note 9 4 2 2 5" xfId="19639"/>
    <cellStyle name="Note 9 4 2 3" xfId="19640"/>
    <cellStyle name="Note 9 4 2 3 2" xfId="19641"/>
    <cellStyle name="Note 9 4 2 3 3" xfId="19642"/>
    <cellStyle name="Note 9 4 2 4" xfId="19643"/>
    <cellStyle name="Note 9 4 2 4 2" xfId="19644"/>
    <cellStyle name="Note 9 4 2 4 2 2" xfId="19645"/>
    <cellStyle name="Note 9 4 2 4 2 2 2" xfId="19646"/>
    <cellStyle name="Note 9 4 2 4 2 3" xfId="19647"/>
    <cellStyle name="Note 9 4 2 4 2 3 2" xfId="19648"/>
    <cellStyle name="Note 9 4 2 4 3" xfId="19649"/>
    <cellStyle name="Note 9 4 2 4 3 2" xfId="19650"/>
    <cellStyle name="Note 9 4 2 4 3 2 2" xfId="19651"/>
    <cellStyle name="Note 9 4 2 4 3 3" xfId="19652"/>
    <cellStyle name="Note 9 4 2 4 3 3 2" xfId="19653"/>
    <cellStyle name="Note 9 4 2 4 4" xfId="19654"/>
    <cellStyle name="Note 9 4 2 4 4 2" xfId="19655"/>
    <cellStyle name="Note 9 4 2 5" xfId="19656"/>
    <cellStyle name="Note 9 4 2 6" xfId="19657"/>
    <cellStyle name="Note 9 4 2 6 2" xfId="19658"/>
    <cellStyle name="Note 9 4 2 6 2 2" xfId="19659"/>
    <cellStyle name="Note 9 4 2 6 3" xfId="19660"/>
    <cellStyle name="Note 9 4 2 6 3 2" xfId="19661"/>
    <cellStyle name="Note 9 4 2 7" xfId="19662"/>
    <cellStyle name="Note 9 4 2 7 2" xfId="19663"/>
    <cellStyle name="Note 9 4 2 7 2 2" xfId="19664"/>
    <cellStyle name="Note 9 4 2 7 3" xfId="19665"/>
    <cellStyle name="Note 9 4 2 7 3 2" xfId="19666"/>
    <cellStyle name="Note 9 4 2 8" xfId="19667"/>
    <cellStyle name="Note 9 4 2 8 2" xfId="19668"/>
    <cellStyle name="Note 9 4 3" xfId="19669"/>
    <cellStyle name="Note 9 4 3 2" xfId="19670"/>
    <cellStyle name="Note 9 4 3 2 2" xfId="19671"/>
    <cellStyle name="Note 9 4 3 2 2 2" xfId="19672"/>
    <cellStyle name="Note 9 4 3 2 3" xfId="19673"/>
    <cellStyle name="Note 9 4 3 2 4" xfId="19674"/>
    <cellStyle name="Note 9 4 3 3" xfId="19675"/>
    <cellStyle name="Note 9 4 3 3 2" xfId="19676"/>
    <cellStyle name="Note 9 4 3 3 2 2" xfId="19677"/>
    <cellStyle name="Note 9 4 3 3 2 2 2" xfId="19678"/>
    <cellStyle name="Note 9 4 3 3 2 3" xfId="19679"/>
    <cellStyle name="Note 9 4 3 3 2 3 2" xfId="19680"/>
    <cellStyle name="Note 9 4 3 3 3" xfId="19681"/>
    <cellStyle name="Note 9 4 3 3 3 2" xfId="19682"/>
    <cellStyle name="Note 9 4 3 3 3 2 2" xfId="19683"/>
    <cellStyle name="Note 9 4 3 3 3 3" xfId="19684"/>
    <cellStyle name="Note 9 4 3 3 3 3 2" xfId="19685"/>
    <cellStyle name="Note 9 4 3 3 4" xfId="19686"/>
    <cellStyle name="Note 9 4 3 3 4 2" xfId="19687"/>
    <cellStyle name="Note 9 4 3 4" xfId="19688"/>
    <cellStyle name="Note 9 4 3 4 2" xfId="19689"/>
    <cellStyle name="Note 9 4 3 5" xfId="19690"/>
    <cellStyle name="Note 9 4 3 6" xfId="19691"/>
    <cellStyle name="Note 9 4 4" xfId="19692"/>
    <cellStyle name="Note 9 4 4 2" xfId="19693"/>
    <cellStyle name="Note 9 4 4 2 2" xfId="19694"/>
    <cellStyle name="Note 9 4 4 3" xfId="19695"/>
    <cellStyle name="Note 9 4 4 4" xfId="19696"/>
    <cellStyle name="Note 9 4 5" xfId="19697"/>
    <cellStyle name="Note 9 4 5 2" xfId="19698"/>
    <cellStyle name="Note 9 4 5 2 2" xfId="19699"/>
    <cellStyle name="Note 9 4 5 2 2 2" xfId="19700"/>
    <cellStyle name="Note 9 4 5 2 3" xfId="19701"/>
    <cellStyle name="Note 9 4 5 2 3 2" xfId="19702"/>
    <cellStyle name="Note 9 4 5 3" xfId="19703"/>
    <cellStyle name="Note 9 4 5 3 2" xfId="19704"/>
    <cellStyle name="Note 9 4 5 3 2 2" xfId="19705"/>
    <cellStyle name="Note 9 4 5 3 3" xfId="19706"/>
    <cellStyle name="Note 9 4 5 3 3 2" xfId="19707"/>
    <cellStyle name="Note 9 4 5 4" xfId="19708"/>
    <cellStyle name="Note 9 4 5 4 2" xfId="19709"/>
    <cellStyle name="Note 9 4 6" xfId="19710"/>
    <cellStyle name="Note 9 4 7" xfId="19711"/>
    <cellStyle name="Note 9 5" xfId="19712"/>
    <cellStyle name="Note 9 5 2" xfId="19713"/>
    <cellStyle name="Note 9 5 2 2" xfId="19714"/>
    <cellStyle name="Note 9 5 2 2 2" xfId="19715"/>
    <cellStyle name="Note 9 5 2 2 2 2" xfId="19716"/>
    <cellStyle name="Note 9 5 2 2 3" xfId="19717"/>
    <cellStyle name="Note 9 5 2 2 3 2" xfId="19718"/>
    <cellStyle name="Note 9 5 2 2 4" xfId="19719"/>
    <cellStyle name="Note 9 5 2 2 5" xfId="19720"/>
    <cellStyle name="Note 9 5 2 3" xfId="19721"/>
    <cellStyle name="Note 9 5 2 3 2" xfId="19722"/>
    <cellStyle name="Note 9 5 2 3 3" xfId="19723"/>
    <cellStyle name="Note 9 5 2 4" xfId="19724"/>
    <cellStyle name="Note 9 5 2 4 2" xfId="19725"/>
    <cellStyle name="Note 9 5 2 4 2 2" xfId="19726"/>
    <cellStyle name="Note 9 5 2 4 2 2 2" xfId="19727"/>
    <cellStyle name="Note 9 5 2 4 2 3" xfId="19728"/>
    <cellStyle name="Note 9 5 2 4 2 3 2" xfId="19729"/>
    <cellStyle name="Note 9 5 2 4 3" xfId="19730"/>
    <cellStyle name="Note 9 5 2 4 3 2" xfId="19731"/>
    <cellStyle name="Note 9 5 2 4 3 2 2" xfId="19732"/>
    <cellStyle name="Note 9 5 2 4 3 3" xfId="19733"/>
    <cellStyle name="Note 9 5 2 4 3 3 2" xfId="19734"/>
    <cellStyle name="Note 9 5 2 4 4" xfId="19735"/>
    <cellStyle name="Note 9 5 2 4 4 2" xfId="19736"/>
    <cellStyle name="Note 9 5 2 5" xfId="19737"/>
    <cellStyle name="Note 9 5 2 6" xfId="19738"/>
    <cellStyle name="Note 9 5 2 6 2" xfId="19739"/>
    <cellStyle name="Note 9 5 2 6 2 2" xfId="19740"/>
    <cellStyle name="Note 9 5 2 6 3" xfId="19741"/>
    <cellStyle name="Note 9 5 2 6 3 2" xfId="19742"/>
    <cellStyle name="Note 9 5 2 7" xfId="19743"/>
    <cellStyle name="Note 9 5 2 7 2" xfId="19744"/>
    <cellStyle name="Note 9 5 2 7 2 2" xfId="19745"/>
    <cellStyle name="Note 9 5 2 7 3" xfId="19746"/>
    <cellStyle name="Note 9 5 2 7 3 2" xfId="19747"/>
    <cellStyle name="Note 9 5 2 8" xfId="19748"/>
    <cellStyle name="Note 9 5 2 8 2" xfId="19749"/>
    <cellStyle name="Note 9 5 3" xfId="19750"/>
    <cellStyle name="Note 9 5 3 2" xfId="19751"/>
    <cellStyle name="Note 9 5 3 2 2" xfId="19752"/>
    <cellStyle name="Note 9 5 3 2 2 2" xfId="19753"/>
    <cellStyle name="Note 9 5 3 2 3" xfId="19754"/>
    <cellStyle name="Note 9 5 3 2 4" xfId="19755"/>
    <cellStyle name="Note 9 5 3 3" xfId="19756"/>
    <cellStyle name="Note 9 5 3 3 2" xfId="19757"/>
    <cellStyle name="Note 9 5 3 3 2 2" xfId="19758"/>
    <cellStyle name="Note 9 5 3 3 2 2 2" xfId="19759"/>
    <cellStyle name="Note 9 5 3 3 2 3" xfId="19760"/>
    <cellStyle name="Note 9 5 3 3 2 3 2" xfId="19761"/>
    <cellStyle name="Note 9 5 3 3 3" xfId="19762"/>
    <cellStyle name="Note 9 5 3 3 3 2" xfId="19763"/>
    <cellStyle name="Note 9 5 3 3 3 2 2" xfId="19764"/>
    <cellStyle name="Note 9 5 3 3 3 3" xfId="19765"/>
    <cellStyle name="Note 9 5 3 3 3 3 2" xfId="19766"/>
    <cellStyle name="Note 9 5 3 3 4" xfId="19767"/>
    <cellStyle name="Note 9 5 3 3 4 2" xfId="19768"/>
    <cellStyle name="Note 9 5 3 4" xfId="19769"/>
    <cellStyle name="Note 9 5 3 4 2" xfId="19770"/>
    <cellStyle name="Note 9 5 3 5" xfId="19771"/>
    <cellStyle name="Note 9 5 3 6" xfId="19772"/>
    <cellStyle name="Note 9 5 4" xfId="19773"/>
    <cellStyle name="Note 9 5 4 2" xfId="19774"/>
    <cellStyle name="Note 9 5 4 2 2" xfId="19775"/>
    <cellStyle name="Note 9 5 4 3" xfId="19776"/>
    <cellStyle name="Note 9 5 4 4" xfId="19777"/>
    <cellStyle name="Note 9 5 5" xfId="19778"/>
    <cellStyle name="Note 9 5 5 2" xfId="19779"/>
    <cellStyle name="Note 9 5 5 2 2" xfId="19780"/>
    <cellStyle name="Note 9 5 5 2 2 2" xfId="19781"/>
    <cellStyle name="Note 9 5 5 2 3" xfId="19782"/>
    <cellStyle name="Note 9 5 5 2 3 2" xfId="19783"/>
    <cellStyle name="Note 9 5 5 3" xfId="19784"/>
    <cellStyle name="Note 9 5 5 3 2" xfId="19785"/>
    <cellStyle name="Note 9 5 5 3 2 2" xfId="19786"/>
    <cellStyle name="Note 9 5 5 3 3" xfId="19787"/>
    <cellStyle name="Note 9 5 5 3 3 2" xfId="19788"/>
    <cellStyle name="Note 9 5 5 4" xfId="19789"/>
    <cellStyle name="Note 9 5 5 4 2" xfId="19790"/>
    <cellStyle name="Note 9 5 6" xfId="19791"/>
    <cellStyle name="Note 9 5 7" xfId="19792"/>
    <cellStyle name="Note 9 6" xfId="19793"/>
    <cellStyle name="Note 9 6 2" xfId="19794"/>
    <cellStyle name="Note 9 6 2 2" xfId="19795"/>
    <cellStyle name="Note 9 6 2 2 2" xfId="19796"/>
    <cellStyle name="Note 9 6 2 2 2 2" xfId="19797"/>
    <cellStyle name="Note 9 6 2 2 3" xfId="19798"/>
    <cellStyle name="Note 9 6 2 2 3 2" xfId="19799"/>
    <cellStyle name="Note 9 6 2 2 4" xfId="19800"/>
    <cellStyle name="Note 9 6 2 2 5" xfId="19801"/>
    <cellStyle name="Note 9 6 2 3" xfId="19802"/>
    <cellStyle name="Note 9 6 2 3 2" xfId="19803"/>
    <cellStyle name="Note 9 6 2 3 3" xfId="19804"/>
    <cellStyle name="Note 9 6 2 4" xfId="19805"/>
    <cellStyle name="Note 9 6 2 4 2" xfId="19806"/>
    <cellStyle name="Note 9 6 2 4 2 2" xfId="19807"/>
    <cellStyle name="Note 9 6 2 4 2 2 2" xfId="19808"/>
    <cellStyle name="Note 9 6 2 4 2 3" xfId="19809"/>
    <cellStyle name="Note 9 6 2 4 2 3 2" xfId="19810"/>
    <cellStyle name="Note 9 6 2 4 3" xfId="19811"/>
    <cellStyle name="Note 9 6 2 4 3 2" xfId="19812"/>
    <cellStyle name="Note 9 6 2 4 3 2 2" xfId="19813"/>
    <cellStyle name="Note 9 6 2 4 3 3" xfId="19814"/>
    <cellStyle name="Note 9 6 2 4 3 3 2" xfId="19815"/>
    <cellStyle name="Note 9 6 2 4 4" xfId="19816"/>
    <cellStyle name="Note 9 6 2 4 4 2" xfId="19817"/>
    <cellStyle name="Note 9 6 2 5" xfId="19818"/>
    <cellStyle name="Note 9 6 2 6" xfId="19819"/>
    <cellStyle name="Note 9 6 2 6 2" xfId="19820"/>
    <cellStyle name="Note 9 6 2 6 2 2" xfId="19821"/>
    <cellStyle name="Note 9 6 2 6 3" xfId="19822"/>
    <cellStyle name="Note 9 6 2 6 3 2" xfId="19823"/>
    <cellStyle name="Note 9 6 2 7" xfId="19824"/>
    <cellStyle name="Note 9 6 2 7 2" xfId="19825"/>
    <cellStyle name="Note 9 6 2 7 2 2" xfId="19826"/>
    <cellStyle name="Note 9 6 2 7 3" xfId="19827"/>
    <cellStyle name="Note 9 6 2 7 3 2" xfId="19828"/>
    <cellStyle name="Note 9 6 2 8" xfId="19829"/>
    <cellStyle name="Note 9 6 2 8 2" xfId="19830"/>
    <cellStyle name="Note 9 6 3" xfId="19831"/>
    <cellStyle name="Note 9 6 3 2" xfId="19832"/>
    <cellStyle name="Note 9 6 3 2 2" xfId="19833"/>
    <cellStyle name="Note 9 6 3 2 2 2" xfId="19834"/>
    <cellStyle name="Note 9 6 3 2 3" xfId="19835"/>
    <cellStyle name="Note 9 6 3 2 4" xfId="19836"/>
    <cellStyle name="Note 9 6 3 3" xfId="19837"/>
    <cellStyle name="Note 9 6 3 3 2" xfId="19838"/>
    <cellStyle name="Note 9 6 3 3 2 2" xfId="19839"/>
    <cellStyle name="Note 9 6 3 3 2 2 2" xfId="19840"/>
    <cellStyle name="Note 9 6 3 3 2 3" xfId="19841"/>
    <cellStyle name="Note 9 6 3 3 2 3 2" xfId="19842"/>
    <cellStyle name="Note 9 6 3 3 3" xfId="19843"/>
    <cellStyle name="Note 9 6 3 3 3 2" xfId="19844"/>
    <cellStyle name="Note 9 6 3 3 3 2 2" xfId="19845"/>
    <cellStyle name="Note 9 6 3 3 3 3" xfId="19846"/>
    <cellStyle name="Note 9 6 3 3 3 3 2" xfId="19847"/>
    <cellStyle name="Note 9 6 3 3 4" xfId="19848"/>
    <cellStyle name="Note 9 6 3 3 4 2" xfId="19849"/>
    <cellStyle name="Note 9 6 3 4" xfId="19850"/>
    <cellStyle name="Note 9 6 3 4 2" xfId="19851"/>
    <cellStyle name="Note 9 6 3 5" xfId="19852"/>
    <cellStyle name="Note 9 6 3 6" xfId="19853"/>
    <cellStyle name="Note 9 6 4" xfId="19854"/>
    <cellStyle name="Note 9 6 4 2" xfId="19855"/>
    <cellStyle name="Note 9 6 4 2 2" xfId="19856"/>
    <cellStyle name="Note 9 6 4 3" xfId="19857"/>
    <cellStyle name="Note 9 6 4 4" xfId="19858"/>
    <cellStyle name="Note 9 6 5" xfId="19859"/>
    <cellStyle name="Note 9 6 5 2" xfId="19860"/>
    <cellStyle name="Note 9 6 5 2 2" xfId="19861"/>
    <cellStyle name="Note 9 6 5 2 2 2" xfId="19862"/>
    <cellStyle name="Note 9 6 5 2 3" xfId="19863"/>
    <cellStyle name="Note 9 6 5 2 3 2" xfId="19864"/>
    <cellStyle name="Note 9 6 5 3" xfId="19865"/>
    <cellStyle name="Note 9 6 5 3 2" xfId="19866"/>
    <cellStyle name="Note 9 6 5 3 2 2" xfId="19867"/>
    <cellStyle name="Note 9 6 5 3 3" xfId="19868"/>
    <cellStyle name="Note 9 6 5 3 3 2" xfId="19869"/>
    <cellStyle name="Note 9 6 5 4" xfId="19870"/>
    <cellStyle name="Note 9 6 5 4 2" xfId="19871"/>
    <cellStyle name="Note 9 6 6" xfId="19872"/>
    <cellStyle name="Note 9 6 7" xfId="19873"/>
    <cellStyle name="Note 9 7" xfId="19874"/>
    <cellStyle name="Note 9 7 2" xfId="19875"/>
    <cellStyle name="Note 9 7 2 2" xfId="19876"/>
    <cellStyle name="Note 9 7 2 2 2" xfId="19877"/>
    <cellStyle name="Note 9 7 2 2 2 2" xfId="19878"/>
    <cellStyle name="Note 9 7 2 2 3" xfId="19879"/>
    <cellStyle name="Note 9 7 2 2 3 2" xfId="19880"/>
    <cellStyle name="Note 9 7 2 2 4" xfId="19881"/>
    <cellStyle name="Note 9 7 2 2 5" xfId="19882"/>
    <cellStyle name="Note 9 7 2 3" xfId="19883"/>
    <cellStyle name="Note 9 7 2 3 2" xfId="19884"/>
    <cellStyle name="Note 9 7 2 3 3" xfId="19885"/>
    <cellStyle name="Note 9 7 2 4" xfId="19886"/>
    <cellStyle name="Note 9 7 2 4 2" xfId="19887"/>
    <cellStyle name="Note 9 7 2 4 2 2" xfId="19888"/>
    <cellStyle name="Note 9 7 2 4 2 2 2" xfId="19889"/>
    <cellStyle name="Note 9 7 2 4 2 3" xfId="19890"/>
    <cellStyle name="Note 9 7 2 4 2 3 2" xfId="19891"/>
    <cellStyle name="Note 9 7 2 4 3" xfId="19892"/>
    <cellStyle name="Note 9 7 2 4 3 2" xfId="19893"/>
    <cellStyle name="Note 9 7 2 4 3 2 2" xfId="19894"/>
    <cellStyle name="Note 9 7 2 4 3 3" xfId="19895"/>
    <cellStyle name="Note 9 7 2 4 3 3 2" xfId="19896"/>
    <cellStyle name="Note 9 7 2 4 4" xfId="19897"/>
    <cellStyle name="Note 9 7 2 4 4 2" xfId="19898"/>
    <cellStyle name="Note 9 7 2 5" xfId="19899"/>
    <cellStyle name="Note 9 7 2 6" xfId="19900"/>
    <cellStyle name="Note 9 7 2 6 2" xfId="19901"/>
    <cellStyle name="Note 9 7 2 6 2 2" xfId="19902"/>
    <cellStyle name="Note 9 7 2 6 3" xfId="19903"/>
    <cellStyle name="Note 9 7 2 6 3 2" xfId="19904"/>
    <cellStyle name="Note 9 7 2 7" xfId="19905"/>
    <cellStyle name="Note 9 7 2 7 2" xfId="19906"/>
    <cellStyle name="Note 9 7 2 7 2 2" xfId="19907"/>
    <cellStyle name="Note 9 7 2 7 3" xfId="19908"/>
    <cellStyle name="Note 9 7 2 7 3 2" xfId="19909"/>
    <cellStyle name="Note 9 7 2 8" xfId="19910"/>
    <cellStyle name="Note 9 7 2 8 2" xfId="19911"/>
    <cellStyle name="Note 9 7 3" xfId="19912"/>
    <cellStyle name="Note 9 7 3 2" xfId="19913"/>
    <cellStyle name="Note 9 7 3 2 2" xfId="19914"/>
    <cellStyle name="Note 9 7 3 2 2 2" xfId="19915"/>
    <cellStyle name="Note 9 7 3 2 3" xfId="19916"/>
    <cellStyle name="Note 9 7 3 2 4" xfId="19917"/>
    <cellStyle name="Note 9 7 3 3" xfId="19918"/>
    <cellStyle name="Note 9 7 3 3 2" xfId="19919"/>
    <cellStyle name="Note 9 7 3 3 2 2" xfId="19920"/>
    <cellStyle name="Note 9 7 3 3 2 2 2" xfId="19921"/>
    <cellStyle name="Note 9 7 3 3 2 3" xfId="19922"/>
    <cellStyle name="Note 9 7 3 3 2 3 2" xfId="19923"/>
    <cellStyle name="Note 9 7 3 3 3" xfId="19924"/>
    <cellStyle name="Note 9 7 3 3 3 2" xfId="19925"/>
    <cellStyle name="Note 9 7 3 3 3 2 2" xfId="19926"/>
    <cellStyle name="Note 9 7 3 3 3 3" xfId="19927"/>
    <cellStyle name="Note 9 7 3 3 3 3 2" xfId="19928"/>
    <cellStyle name="Note 9 7 3 3 4" xfId="19929"/>
    <cellStyle name="Note 9 7 3 3 4 2" xfId="19930"/>
    <cellStyle name="Note 9 7 3 4" xfId="19931"/>
    <cellStyle name="Note 9 7 3 4 2" xfId="19932"/>
    <cellStyle name="Note 9 7 3 5" xfId="19933"/>
    <cellStyle name="Note 9 7 3 6" xfId="19934"/>
    <cellStyle name="Note 9 7 4" xfId="19935"/>
    <cellStyle name="Note 9 7 4 2" xfId="19936"/>
    <cellStyle name="Note 9 7 4 2 2" xfId="19937"/>
    <cellStyle name="Note 9 7 4 3" xfId="19938"/>
    <cellStyle name="Note 9 7 4 4" xfId="19939"/>
    <cellStyle name="Note 9 7 5" xfId="19940"/>
    <cellStyle name="Note 9 7 5 2" xfId="19941"/>
    <cellStyle name="Note 9 7 5 2 2" xfId="19942"/>
    <cellStyle name="Note 9 7 5 2 2 2" xfId="19943"/>
    <cellStyle name="Note 9 7 5 2 3" xfId="19944"/>
    <cellStyle name="Note 9 7 5 2 3 2" xfId="19945"/>
    <cellStyle name="Note 9 7 5 3" xfId="19946"/>
    <cellStyle name="Note 9 7 5 3 2" xfId="19947"/>
    <cellStyle name="Note 9 7 5 3 2 2" xfId="19948"/>
    <cellStyle name="Note 9 7 5 3 3" xfId="19949"/>
    <cellStyle name="Note 9 7 5 3 3 2" xfId="19950"/>
    <cellStyle name="Note 9 7 5 4" xfId="19951"/>
    <cellStyle name="Note 9 7 5 4 2" xfId="19952"/>
    <cellStyle name="Note 9 7 6" xfId="19953"/>
    <cellStyle name="Note 9 7 7" xfId="19954"/>
    <cellStyle name="Note 9 8" xfId="19955"/>
    <cellStyle name="Note 9 8 2" xfId="19956"/>
    <cellStyle name="Note 9 8 2 2" xfId="19957"/>
    <cellStyle name="Note 9 8 2 2 2" xfId="19958"/>
    <cellStyle name="Note 9 8 2 2 2 2" xfId="19959"/>
    <cellStyle name="Note 9 8 2 2 3" xfId="19960"/>
    <cellStyle name="Note 9 8 2 2 3 2" xfId="19961"/>
    <cellStyle name="Note 9 8 2 2 4" xfId="19962"/>
    <cellStyle name="Note 9 8 2 2 5" xfId="19963"/>
    <cellStyle name="Note 9 8 2 3" xfId="19964"/>
    <cellStyle name="Note 9 8 2 3 2" xfId="19965"/>
    <cellStyle name="Note 9 8 2 3 3" xfId="19966"/>
    <cellStyle name="Note 9 8 2 4" xfId="19967"/>
    <cellStyle name="Note 9 8 2 4 2" xfId="19968"/>
    <cellStyle name="Note 9 8 2 4 2 2" xfId="19969"/>
    <cellStyle name="Note 9 8 2 4 2 2 2" xfId="19970"/>
    <cellStyle name="Note 9 8 2 4 2 3" xfId="19971"/>
    <cellStyle name="Note 9 8 2 4 2 3 2" xfId="19972"/>
    <cellStyle name="Note 9 8 2 4 3" xfId="19973"/>
    <cellStyle name="Note 9 8 2 4 3 2" xfId="19974"/>
    <cellStyle name="Note 9 8 2 4 3 2 2" xfId="19975"/>
    <cellStyle name="Note 9 8 2 4 3 3" xfId="19976"/>
    <cellStyle name="Note 9 8 2 4 3 3 2" xfId="19977"/>
    <cellStyle name="Note 9 8 2 4 4" xfId="19978"/>
    <cellStyle name="Note 9 8 2 4 4 2" xfId="19979"/>
    <cellStyle name="Note 9 8 2 5" xfId="19980"/>
    <cellStyle name="Note 9 8 2 6" xfId="19981"/>
    <cellStyle name="Note 9 8 2 6 2" xfId="19982"/>
    <cellStyle name="Note 9 8 2 6 2 2" xfId="19983"/>
    <cellStyle name="Note 9 8 2 6 3" xfId="19984"/>
    <cellStyle name="Note 9 8 2 6 3 2" xfId="19985"/>
    <cellStyle name="Note 9 8 2 7" xfId="19986"/>
    <cellStyle name="Note 9 8 2 7 2" xfId="19987"/>
    <cellStyle name="Note 9 8 2 7 2 2" xfId="19988"/>
    <cellStyle name="Note 9 8 2 7 3" xfId="19989"/>
    <cellStyle name="Note 9 8 2 7 3 2" xfId="19990"/>
    <cellStyle name="Note 9 8 2 8" xfId="19991"/>
    <cellStyle name="Note 9 8 2 8 2" xfId="19992"/>
    <cellStyle name="Note 9 8 3" xfId="19993"/>
    <cellStyle name="Note 9 8 3 2" xfId="19994"/>
    <cellStyle name="Note 9 8 3 2 2" xfId="19995"/>
    <cellStyle name="Note 9 8 3 2 2 2" xfId="19996"/>
    <cellStyle name="Note 9 8 3 2 3" xfId="19997"/>
    <cellStyle name="Note 9 8 3 2 4" xfId="19998"/>
    <cellStyle name="Note 9 8 3 3" xfId="19999"/>
    <cellStyle name="Note 9 8 3 3 2" xfId="20000"/>
    <cellStyle name="Note 9 8 3 3 2 2" xfId="20001"/>
    <cellStyle name="Note 9 8 3 3 2 2 2" xfId="20002"/>
    <cellStyle name="Note 9 8 3 3 2 3" xfId="20003"/>
    <cellStyle name="Note 9 8 3 3 2 3 2" xfId="20004"/>
    <cellStyle name="Note 9 8 3 3 3" xfId="20005"/>
    <cellStyle name="Note 9 8 3 3 3 2" xfId="20006"/>
    <cellStyle name="Note 9 8 3 3 3 2 2" xfId="20007"/>
    <cellStyle name="Note 9 8 3 3 3 3" xfId="20008"/>
    <cellStyle name="Note 9 8 3 3 3 3 2" xfId="20009"/>
    <cellStyle name="Note 9 8 3 3 4" xfId="20010"/>
    <cellStyle name="Note 9 8 3 3 4 2" xfId="20011"/>
    <cellStyle name="Note 9 8 3 4" xfId="20012"/>
    <cellStyle name="Note 9 8 3 4 2" xfId="20013"/>
    <cellStyle name="Note 9 8 3 5" xfId="20014"/>
    <cellStyle name="Note 9 8 3 6" xfId="20015"/>
    <cellStyle name="Note 9 8 4" xfId="20016"/>
    <cellStyle name="Note 9 8 4 2" xfId="20017"/>
    <cellStyle name="Note 9 8 4 2 2" xfId="20018"/>
    <cellStyle name="Note 9 8 4 3" xfId="20019"/>
    <cellStyle name="Note 9 8 4 4" xfId="20020"/>
    <cellStyle name="Note 9 8 5" xfId="20021"/>
    <cellStyle name="Note 9 8 5 2" xfId="20022"/>
    <cellStyle name="Note 9 8 5 2 2" xfId="20023"/>
    <cellStyle name="Note 9 8 5 2 2 2" xfId="20024"/>
    <cellStyle name="Note 9 8 5 2 3" xfId="20025"/>
    <cellStyle name="Note 9 8 5 2 3 2" xfId="20026"/>
    <cellStyle name="Note 9 8 5 3" xfId="20027"/>
    <cellStyle name="Note 9 8 5 3 2" xfId="20028"/>
    <cellStyle name="Note 9 8 5 3 2 2" xfId="20029"/>
    <cellStyle name="Note 9 8 5 3 3" xfId="20030"/>
    <cellStyle name="Note 9 8 5 3 3 2" xfId="20031"/>
    <cellStyle name="Note 9 8 5 4" xfId="20032"/>
    <cellStyle name="Note 9 8 5 4 2" xfId="20033"/>
    <cellStyle name="Note 9 8 6" xfId="20034"/>
    <cellStyle name="Note 9 8 7" xfId="20035"/>
    <cellStyle name="NOTE01" xfId="20036"/>
    <cellStyle name="notes" xfId="20037"/>
    <cellStyle name="Output" xfId="20038"/>
    <cellStyle name="Output 2" xfId="20039"/>
    <cellStyle name="Output 2 2" xfId="20040"/>
    <cellStyle name="Output 2 3" xfId="20041"/>
    <cellStyle name="Output 2 4" xfId="20042"/>
    <cellStyle name="Output 3" xfId="20043"/>
    <cellStyle name="Output 3 2" xfId="20044"/>
    <cellStyle name="Output 4" xfId="20045"/>
    <cellStyle name="Percent [2]" xfId="20046"/>
    <cellStyle name="Percent 2" xfId="20047"/>
    <cellStyle name="Percent 2 10" xfId="20048"/>
    <cellStyle name="Percent 2 10 2" xfId="20049"/>
    <cellStyle name="Percent 2 11" xfId="20050"/>
    <cellStyle name="Percent 2 11 2" xfId="20051"/>
    <cellStyle name="Percent 2 12" xfId="20052"/>
    <cellStyle name="Percent 2 12 2" xfId="20053"/>
    <cellStyle name="Percent 2 13" xfId="20054"/>
    <cellStyle name="Percent 2 14" xfId="20055"/>
    <cellStyle name="Percent 2 15" xfId="20056"/>
    <cellStyle name="Percent 2 16" xfId="20057"/>
    <cellStyle name="Percent 2 2" xfId="20058"/>
    <cellStyle name="Percent 2 2 10" xfId="20059"/>
    <cellStyle name="Percent 2 2 10 2" xfId="20060"/>
    <cellStyle name="Percent 2 2 10 3" xfId="20061"/>
    <cellStyle name="Percent 2 2 10 4" xfId="20062"/>
    <cellStyle name="Percent 2 2 11" xfId="20063"/>
    <cellStyle name="Percent 2 2 11 2" xfId="20064"/>
    <cellStyle name="Percent 2 2 11 3" xfId="20065"/>
    <cellStyle name="Percent 2 2 12" xfId="20066"/>
    <cellStyle name="Percent 2 2 13" xfId="20067"/>
    <cellStyle name="Percent 2 2 14" xfId="20068"/>
    <cellStyle name="Percent 2 2 2" xfId="20069"/>
    <cellStyle name="Percent 2 2 2 2" xfId="20070"/>
    <cellStyle name="Percent 2 2 2 2 2" xfId="20071"/>
    <cellStyle name="Percent 2 2 2 2 2 2" xfId="20072"/>
    <cellStyle name="Percent 2 2 2 2 2 2 2" xfId="20073"/>
    <cellStyle name="Percent 2 2 2 2 2 2 2 2" xfId="20074"/>
    <cellStyle name="Percent 2 2 2 2 2 2 3" xfId="20075"/>
    <cellStyle name="Percent 2 2 2 2 2 2 3 2" xfId="20076"/>
    <cellStyle name="Percent 2 2 2 2 2 2 4" xfId="20077"/>
    <cellStyle name="Percent 2 2 2 2 2 3" xfId="20078"/>
    <cellStyle name="Percent 2 2 2 2 2 3 2" xfId="20079"/>
    <cellStyle name="Percent 2 2 2 2 2 4" xfId="20080"/>
    <cellStyle name="Percent 2 2 2 2 2 4 2" xfId="20081"/>
    <cellStyle name="Percent 2 2 2 2 2 5" xfId="20082"/>
    <cellStyle name="Percent 2 2 2 2 2 6" xfId="20083"/>
    <cellStyle name="Percent 2 2 2 2 3" xfId="20084"/>
    <cellStyle name="Percent 2 2 2 2 3 2" xfId="20085"/>
    <cellStyle name="Percent 2 2 2 2 3 2 2" xfId="20086"/>
    <cellStyle name="Percent 2 2 2 2 3 3" xfId="20087"/>
    <cellStyle name="Percent 2 2 2 2 3 3 2" xfId="20088"/>
    <cellStyle name="Percent 2 2 2 2 3 4" xfId="20089"/>
    <cellStyle name="Percent 2 2 2 2 3 5" xfId="20090"/>
    <cellStyle name="Percent 2 2 2 2 4" xfId="20091"/>
    <cellStyle name="Percent 2 2 2 2 4 2" xfId="20092"/>
    <cellStyle name="Percent 2 2 2 2 4 3" xfId="20093"/>
    <cellStyle name="Percent 2 2 2 2 4 4" xfId="20094"/>
    <cellStyle name="Percent 2 2 2 2 5" xfId="20095"/>
    <cellStyle name="Percent 2 2 2 2 5 2" xfId="20096"/>
    <cellStyle name="Percent 2 2 2 2 6" xfId="20097"/>
    <cellStyle name="Percent 2 2 2 2 7" xfId="20098"/>
    <cellStyle name="Percent 2 2 2 3" xfId="20099"/>
    <cellStyle name="Percent 2 2 2 3 2" xfId="20100"/>
    <cellStyle name="Percent 2 2 2 3 2 2" xfId="20101"/>
    <cellStyle name="Percent 2 2 2 3 2 2 2" xfId="20102"/>
    <cellStyle name="Percent 2 2 2 3 2 3" xfId="20103"/>
    <cellStyle name="Percent 2 2 2 3 2 3 2" xfId="20104"/>
    <cellStyle name="Percent 2 2 2 3 2 4" xfId="20105"/>
    <cellStyle name="Percent 2 2 2 3 2 5" xfId="20106"/>
    <cellStyle name="Percent 2 2 2 3 3" xfId="20107"/>
    <cellStyle name="Percent 2 2 2 3 3 2" xfId="20108"/>
    <cellStyle name="Percent 2 2 2 3 4" xfId="20109"/>
    <cellStyle name="Percent 2 2 2 3 4 2" xfId="20110"/>
    <cellStyle name="Percent 2 2 2 3 5" xfId="20111"/>
    <cellStyle name="Percent 2 2 2 3 6" xfId="20112"/>
    <cellStyle name="Percent 2 2 2 4" xfId="20113"/>
    <cellStyle name="Percent 2 2 2 4 2" xfId="20114"/>
    <cellStyle name="Percent 2 2 2 4 2 2" xfId="20115"/>
    <cellStyle name="Percent 2 2 2 4 3" xfId="20116"/>
    <cellStyle name="Percent 2 2 2 4 3 2" xfId="20117"/>
    <cellStyle name="Percent 2 2 2 4 4" xfId="20118"/>
    <cellStyle name="Percent 2 2 2 4 5" xfId="20119"/>
    <cellStyle name="Percent 2 2 2 5" xfId="20120"/>
    <cellStyle name="Percent 2 2 2 5 2" xfId="20121"/>
    <cellStyle name="Percent 2 2 2 5 3" xfId="20122"/>
    <cellStyle name="Percent 2 2 2 5 4" xfId="20123"/>
    <cellStyle name="Percent 2 2 2 6" xfId="20124"/>
    <cellStyle name="Percent 2 2 2 6 2" xfId="20125"/>
    <cellStyle name="Percent 2 2 2 6 3" xfId="20126"/>
    <cellStyle name="Percent 2 2 2 6 4" xfId="20127"/>
    <cellStyle name="Percent 2 2 2 7" xfId="20128"/>
    <cellStyle name="Percent 2 2 2 7 2" xfId="20129"/>
    <cellStyle name="Percent 2 2 2 7 3" xfId="20130"/>
    <cellStyle name="Percent 2 2 2 8" xfId="20131"/>
    <cellStyle name="Percent 2 2 3" xfId="20132"/>
    <cellStyle name="Percent 2 2 3 2" xfId="20133"/>
    <cellStyle name="Percent 2 2 3 2 2" xfId="20134"/>
    <cellStyle name="Percent 2 2 3 2 2 2" xfId="20135"/>
    <cellStyle name="Percent 2 2 3 2 2 2 2" xfId="20136"/>
    <cellStyle name="Percent 2 2 3 2 2 2 2 2" xfId="20137"/>
    <cellStyle name="Percent 2 2 3 2 2 2 3" xfId="20138"/>
    <cellStyle name="Percent 2 2 3 2 2 2 3 2" xfId="20139"/>
    <cellStyle name="Percent 2 2 3 2 2 2 4" xfId="20140"/>
    <cellStyle name="Percent 2 2 3 2 2 3" xfId="20141"/>
    <cellStyle name="Percent 2 2 3 2 2 3 2" xfId="20142"/>
    <cellStyle name="Percent 2 2 3 2 2 4" xfId="20143"/>
    <cellStyle name="Percent 2 2 3 2 2 4 2" xfId="20144"/>
    <cellStyle name="Percent 2 2 3 2 2 5" xfId="20145"/>
    <cellStyle name="Percent 2 2 3 2 3" xfId="20146"/>
    <cellStyle name="Percent 2 2 3 2 3 2" xfId="20147"/>
    <cellStyle name="Percent 2 2 3 2 3 2 2" xfId="20148"/>
    <cellStyle name="Percent 2 2 3 2 3 3" xfId="20149"/>
    <cellStyle name="Percent 2 2 3 2 3 3 2" xfId="20150"/>
    <cellStyle name="Percent 2 2 3 2 3 4" xfId="20151"/>
    <cellStyle name="Percent 2 2 3 2 4" xfId="20152"/>
    <cellStyle name="Percent 2 2 3 2 4 2" xfId="20153"/>
    <cellStyle name="Percent 2 2 3 2 4 3" xfId="20154"/>
    <cellStyle name="Percent 2 2 3 2 4 4" xfId="20155"/>
    <cellStyle name="Percent 2 2 3 2 5" xfId="20156"/>
    <cellStyle name="Percent 2 2 3 2 5 2" xfId="20157"/>
    <cellStyle name="Percent 2 2 3 2 6" xfId="20158"/>
    <cellStyle name="Percent 2 2 3 2 7" xfId="20159"/>
    <cellStyle name="Percent 2 2 3 3" xfId="20160"/>
    <cellStyle name="Percent 2 2 3 3 2" xfId="20161"/>
    <cellStyle name="Percent 2 2 3 3 2 2" xfId="20162"/>
    <cellStyle name="Percent 2 2 3 3 2 2 2" xfId="20163"/>
    <cellStyle name="Percent 2 2 3 3 2 3" xfId="20164"/>
    <cellStyle name="Percent 2 2 3 3 2 3 2" xfId="20165"/>
    <cellStyle name="Percent 2 2 3 3 2 4" xfId="20166"/>
    <cellStyle name="Percent 2 2 3 3 3" xfId="20167"/>
    <cellStyle name="Percent 2 2 3 3 3 2" xfId="20168"/>
    <cellStyle name="Percent 2 2 3 3 4" xfId="20169"/>
    <cellStyle name="Percent 2 2 3 3 4 2" xfId="20170"/>
    <cellStyle name="Percent 2 2 3 3 5" xfId="20171"/>
    <cellStyle name="Percent 2 2 3 3 6" xfId="20172"/>
    <cellStyle name="Percent 2 2 3 4" xfId="20173"/>
    <cellStyle name="Percent 2 2 3 4 2" xfId="20174"/>
    <cellStyle name="Percent 2 2 3 4 2 2" xfId="20175"/>
    <cellStyle name="Percent 2 2 3 4 3" xfId="20176"/>
    <cellStyle name="Percent 2 2 3 4 3 2" xfId="20177"/>
    <cellStyle name="Percent 2 2 3 4 4" xfId="20178"/>
    <cellStyle name="Percent 2 2 3 5" xfId="20179"/>
    <cellStyle name="Percent 2 2 3 5 2" xfId="20180"/>
    <cellStyle name="Percent 2 2 3 5 3" xfId="20181"/>
    <cellStyle name="Percent 2 2 3 5 4" xfId="20182"/>
    <cellStyle name="Percent 2 2 3 6" xfId="20183"/>
    <cellStyle name="Percent 2 2 3 6 2" xfId="20184"/>
    <cellStyle name="Percent 2 2 3 7" xfId="20185"/>
    <cellStyle name="Percent 2 2 3 8" xfId="20186"/>
    <cellStyle name="Percent 2 2 4" xfId="20187"/>
    <cellStyle name="Percent 2 2 4 2" xfId="20188"/>
    <cellStyle name="Percent 2 2 4 2 2" xfId="20189"/>
    <cellStyle name="Percent 2 2 4 2 2 2" xfId="20190"/>
    <cellStyle name="Percent 2 2 4 2 2 2 2" xfId="20191"/>
    <cellStyle name="Percent 2 2 4 2 2 2 2 2" xfId="20192"/>
    <cellStyle name="Percent 2 2 4 2 2 2 3" xfId="20193"/>
    <cellStyle name="Percent 2 2 4 2 2 2 3 2" xfId="20194"/>
    <cellStyle name="Percent 2 2 4 2 2 2 4" xfId="20195"/>
    <cellStyle name="Percent 2 2 4 2 2 3" xfId="20196"/>
    <cellStyle name="Percent 2 2 4 2 2 3 2" xfId="20197"/>
    <cellStyle name="Percent 2 2 4 2 2 4" xfId="20198"/>
    <cellStyle name="Percent 2 2 4 2 2 4 2" xfId="20199"/>
    <cellStyle name="Percent 2 2 4 2 2 5" xfId="20200"/>
    <cellStyle name="Percent 2 2 4 2 3" xfId="20201"/>
    <cellStyle name="Percent 2 2 4 2 3 2" xfId="20202"/>
    <cellStyle name="Percent 2 2 4 2 3 2 2" xfId="20203"/>
    <cellStyle name="Percent 2 2 4 2 3 3" xfId="20204"/>
    <cellStyle name="Percent 2 2 4 2 3 3 2" xfId="20205"/>
    <cellStyle name="Percent 2 2 4 2 3 4" xfId="20206"/>
    <cellStyle name="Percent 2 2 4 2 4" xfId="20207"/>
    <cellStyle name="Percent 2 2 4 2 4 2" xfId="20208"/>
    <cellStyle name="Percent 2 2 4 2 4 3" xfId="20209"/>
    <cellStyle name="Percent 2 2 4 2 4 4" xfId="20210"/>
    <cellStyle name="Percent 2 2 4 2 5" xfId="20211"/>
    <cellStyle name="Percent 2 2 4 2 5 2" xfId="20212"/>
    <cellStyle name="Percent 2 2 4 2 6" xfId="20213"/>
    <cellStyle name="Percent 2 2 4 2 7" xfId="20214"/>
    <cellStyle name="Percent 2 2 4 3" xfId="20215"/>
    <cellStyle name="Percent 2 2 4 3 2" xfId="20216"/>
    <cellStyle name="Percent 2 2 4 3 2 2" xfId="20217"/>
    <cellStyle name="Percent 2 2 4 3 2 2 2" xfId="20218"/>
    <cellStyle name="Percent 2 2 4 3 2 3" xfId="20219"/>
    <cellStyle name="Percent 2 2 4 3 2 3 2" xfId="20220"/>
    <cellStyle name="Percent 2 2 4 3 2 4" xfId="20221"/>
    <cellStyle name="Percent 2 2 4 3 3" xfId="20222"/>
    <cellStyle name="Percent 2 2 4 3 3 2" xfId="20223"/>
    <cellStyle name="Percent 2 2 4 3 4" xfId="20224"/>
    <cellStyle name="Percent 2 2 4 3 4 2" xfId="20225"/>
    <cellStyle name="Percent 2 2 4 3 5" xfId="20226"/>
    <cellStyle name="Percent 2 2 4 3 6" xfId="20227"/>
    <cellStyle name="Percent 2 2 4 4" xfId="20228"/>
    <cellStyle name="Percent 2 2 4 4 2" xfId="20229"/>
    <cellStyle name="Percent 2 2 4 4 2 2" xfId="20230"/>
    <cellStyle name="Percent 2 2 4 4 3" xfId="20231"/>
    <cellStyle name="Percent 2 2 4 4 3 2" xfId="20232"/>
    <cellStyle name="Percent 2 2 4 4 4" xfId="20233"/>
    <cellStyle name="Percent 2 2 4 5" xfId="20234"/>
    <cellStyle name="Percent 2 2 4 5 2" xfId="20235"/>
    <cellStyle name="Percent 2 2 4 5 3" xfId="20236"/>
    <cellStyle name="Percent 2 2 4 5 4" xfId="20237"/>
    <cellStyle name="Percent 2 2 4 6" xfId="20238"/>
    <cellStyle name="Percent 2 2 4 6 2" xfId="20239"/>
    <cellStyle name="Percent 2 2 4 7" xfId="20240"/>
    <cellStyle name="Percent 2 2 4 8" xfId="20241"/>
    <cellStyle name="Percent 2 2 5" xfId="20242"/>
    <cellStyle name="Percent 2 2 5 2" xfId="20243"/>
    <cellStyle name="Percent 2 2 5 2 2" xfId="20244"/>
    <cellStyle name="Percent 2 2 5 2 3" xfId="20245"/>
    <cellStyle name="Percent 2 2 5 2 4" xfId="20246"/>
    <cellStyle name="Percent 2 2 5 3" xfId="20247"/>
    <cellStyle name="Percent 2 2 5 4" xfId="20248"/>
    <cellStyle name="Percent 2 2 5 5" xfId="20249"/>
    <cellStyle name="Percent 2 2 6" xfId="20250"/>
    <cellStyle name="Percent 2 2 6 2" xfId="20251"/>
    <cellStyle name="Percent 2 2 6 2 2" xfId="20252"/>
    <cellStyle name="Percent 2 2 6 2 2 2" xfId="20253"/>
    <cellStyle name="Percent 2 2 6 2 2 2 2" xfId="20254"/>
    <cellStyle name="Percent 2 2 6 2 2 3" xfId="20255"/>
    <cellStyle name="Percent 2 2 6 2 2 3 2" xfId="20256"/>
    <cellStyle name="Percent 2 2 6 2 2 4" xfId="20257"/>
    <cellStyle name="Percent 2 2 6 2 3" xfId="20258"/>
    <cellStyle name="Percent 2 2 6 2 3 2" xfId="20259"/>
    <cellStyle name="Percent 2 2 6 2 4" xfId="20260"/>
    <cellStyle name="Percent 2 2 6 2 4 2" xfId="20261"/>
    <cellStyle name="Percent 2 2 6 2 5" xfId="20262"/>
    <cellStyle name="Percent 2 2 6 3" xfId="20263"/>
    <cellStyle name="Percent 2 2 6 3 2" xfId="20264"/>
    <cellStyle name="Percent 2 2 6 3 2 2" xfId="20265"/>
    <cellStyle name="Percent 2 2 6 3 3" xfId="20266"/>
    <cellStyle name="Percent 2 2 6 3 3 2" xfId="20267"/>
    <cellStyle name="Percent 2 2 6 3 4" xfId="20268"/>
    <cellStyle name="Percent 2 2 6 4" xfId="20269"/>
    <cellStyle name="Percent 2 2 6 4 2" xfId="20270"/>
    <cellStyle name="Percent 2 2 6 4 3" xfId="20271"/>
    <cellStyle name="Percent 2 2 6 4 4" xfId="20272"/>
    <cellStyle name="Percent 2 2 6 5" xfId="20273"/>
    <cellStyle name="Percent 2 2 6 5 2" xfId="20274"/>
    <cellStyle name="Percent 2 2 6 6" xfId="20275"/>
    <cellStyle name="Percent 2 2 6 7" xfId="20276"/>
    <cellStyle name="Percent 2 2 7" xfId="20277"/>
    <cellStyle name="Percent 2 2 7 2" xfId="20278"/>
    <cellStyle name="Percent 2 2 7 2 2" xfId="20279"/>
    <cellStyle name="Percent 2 2 7 2 2 2" xfId="20280"/>
    <cellStyle name="Percent 2 2 7 2 3" xfId="20281"/>
    <cellStyle name="Percent 2 2 7 2 3 2" xfId="20282"/>
    <cellStyle name="Percent 2 2 7 2 4" xfId="20283"/>
    <cellStyle name="Percent 2 2 7 3" xfId="20284"/>
    <cellStyle name="Percent 2 2 7 3 2" xfId="20285"/>
    <cellStyle name="Percent 2 2 7 3 3" xfId="20286"/>
    <cellStyle name="Percent 2 2 7 3 4" xfId="20287"/>
    <cellStyle name="Percent 2 2 7 4" xfId="20288"/>
    <cellStyle name="Percent 2 2 7 4 2" xfId="20289"/>
    <cellStyle name="Percent 2 2 7 5" xfId="20290"/>
    <cellStyle name="Percent 2 2 7 6" xfId="20291"/>
    <cellStyle name="Percent 2 2 8" xfId="20292"/>
    <cellStyle name="Percent 2 2 8 2" xfId="20293"/>
    <cellStyle name="Percent 2 2 8 2 2" xfId="20294"/>
    <cellStyle name="Percent 2 2 8 3" xfId="20295"/>
    <cellStyle name="Percent 2 2 8 3 2" xfId="20296"/>
    <cellStyle name="Percent 2 2 8 4" xfId="20297"/>
    <cellStyle name="Percent 2 2 8 5" xfId="20298"/>
    <cellStyle name="Percent 2 2 9" xfId="20299"/>
    <cellStyle name="Percent 2 2 9 2" xfId="20300"/>
    <cellStyle name="Percent 2 2 9 3" xfId="20301"/>
    <cellStyle name="Percent 2 2 9 4" xfId="20302"/>
    <cellStyle name="Percent 2 3" xfId="20303"/>
    <cellStyle name="Percent 2 3 2" xfId="20304"/>
    <cellStyle name="Percent 2 3 2 2" xfId="20305"/>
    <cellStyle name="Percent 2 3 2 2 2" xfId="20306"/>
    <cellStyle name="Percent 2 3 2 3" xfId="20307"/>
    <cellStyle name="Percent 2 3 2 3 2" xfId="20308"/>
    <cellStyle name="Percent 2 3 2 4" xfId="20309"/>
    <cellStyle name="Percent 2 3 2 5" xfId="20310"/>
    <cellStyle name="Percent 2 3 2 6" xfId="20311"/>
    <cellStyle name="Percent 2 3 2 7" xfId="20312"/>
    <cellStyle name="Percent 2 3 3" xfId="20313"/>
    <cellStyle name="Percent 2 3 3 2" xfId="20314"/>
    <cellStyle name="Percent 2 3 3 3" xfId="20315"/>
    <cellStyle name="Percent 2 3 3 4" xfId="20316"/>
    <cellStyle name="Percent 2 3 4" xfId="20317"/>
    <cellStyle name="Percent 2 3 4 2" xfId="20318"/>
    <cellStyle name="Percent 2 3 4 3" xfId="20319"/>
    <cellStyle name="Percent 2 3 5" xfId="20320"/>
    <cellStyle name="Percent 2 3 5 2" xfId="20321"/>
    <cellStyle name="Percent 2 3 6" xfId="20322"/>
    <cellStyle name="Percent 2 3 6 2" xfId="20323"/>
    <cellStyle name="Percent 2 3 7" xfId="20324"/>
    <cellStyle name="Percent 2 3 8" xfId="20325"/>
    <cellStyle name="Percent 2 3 9" xfId="20326"/>
    <cellStyle name="Percent 2 4" xfId="20327"/>
    <cellStyle name="Percent 2 4 2" xfId="20328"/>
    <cellStyle name="Percent 2 4 2 2" xfId="20329"/>
    <cellStyle name="Percent 2 4 2 3" xfId="20330"/>
    <cellStyle name="Percent 2 4 3" xfId="20331"/>
    <cellStyle name="Percent 2 4 4" xfId="20332"/>
    <cellStyle name="Percent 2 4 5" xfId="20333"/>
    <cellStyle name="Percent 2 5" xfId="20334"/>
    <cellStyle name="Percent 2 5 2" xfId="20335"/>
    <cellStyle name="Percent 2 5 3" xfId="20336"/>
    <cellStyle name="Percent 2 5 4" xfId="20337"/>
    <cellStyle name="Percent 2 6" xfId="20338"/>
    <cellStyle name="Percent 2 6 2" xfId="20339"/>
    <cellStyle name="Percent 2 6 3" xfId="20340"/>
    <cellStyle name="Percent 2 7" xfId="20341"/>
    <cellStyle name="Percent 2 7 2" xfId="20342"/>
    <cellStyle name="Percent 2 7 3" xfId="20343"/>
    <cellStyle name="Percent 2 7 4" xfId="20344"/>
    <cellStyle name="Percent 2 8" xfId="20345"/>
    <cellStyle name="Percent 2 8 2" xfId="20346"/>
    <cellStyle name="Percent 2 8 3" xfId="20347"/>
    <cellStyle name="Percent 2 9" xfId="20348"/>
    <cellStyle name="Percent 2 9 2" xfId="20349"/>
    <cellStyle name="Percent 3" xfId="20350"/>
    <cellStyle name="Percent 3 10" xfId="20351"/>
    <cellStyle name="Percent 3 10 2" xfId="20352"/>
    <cellStyle name="Percent 3 10 3" xfId="20353"/>
    <cellStyle name="Percent 3 10 4" xfId="20354"/>
    <cellStyle name="Percent 3 11" xfId="20355"/>
    <cellStyle name="Percent 3 11 2" xfId="20356"/>
    <cellStyle name="Percent 3 12" xfId="20357"/>
    <cellStyle name="Percent 3 13" xfId="20358"/>
    <cellStyle name="Percent 3 2" xfId="20359"/>
    <cellStyle name="Percent 3 2 10" xfId="20360"/>
    <cellStyle name="Percent 3 2 11" xfId="20361"/>
    <cellStyle name="Percent 3 2 2" xfId="20362"/>
    <cellStyle name="Percent 3 2 2 2" xfId="20363"/>
    <cellStyle name="Percent 3 2 2 2 2" xfId="20364"/>
    <cellStyle name="Percent 3 2 2 2 2 2" xfId="20365"/>
    <cellStyle name="Percent 3 2 2 2 2 2 2" xfId="20366"/>
    <cellStyle name="Percent 3 2 2 2 2 2 2 2" xfId="20367"/>
    <cellStyle name="Percent 3 2 2 2 2 2 3" xfId="20368"/>
    <cellStyle name="Percent 3 2 2 2 2 2 3 2" xfId="20369"/>
    <cellStyle name="Percent 3 2 2 2 2 2 4" xfId="20370"/>
    <cellStyle name="Percent 3 2 2 2 2 3" xfId="20371"/>
    <cellStyle name="Percent 3 2 2 2 2 3 2" xfId="20372"/>
    <cellStyle name="Percent 3 2 2 2 2 4" xfId="20373"/>
    <cellStyle name="Percent 3 2 2 2 2 4 2" xfId="20374"/>
    <cellStyle name="Percent 3 2 2 2 2 5" xfId="20375"/>
    <cellStyle name="Percent 3 2 2 2 3" xfId="20376"/>
    <cellStyle name="Percent 3 2 2 2 3 2" xfId="20377"/>
    <cellStyle name="Percent 3 2 2 2 3 2 2" xfId="20378"/>
    <cellStyle name="Percent 3 2 2 2 3 3" xfId="20379"/>
    <cellStyle name="Percent 3 2 2 2 3 3 2" xfId="20380"/>
    <cellStyle name="Percent 3 2 2 2 3 4" xfId="20381"/>
    <cellStyle name="Percent 3 2 2 2 4" xfId="20382"/>
    <cellStyle name="Percent 3 2 2 2 4 2" xfId="20383"/>
    <cellStyle name="Percent 3 2 2 2 4 3" xfId="20384"/>
    <cellStyle name="Percent 3 2 2 2 4 4" xfId="20385"/>
    <cellStyle name="Percent 3 2 2 2 5" xfId="20386"/>
    <cellStyle name="Percent 3 2 2 2 5 2" xfId="20387"/>
    <cellStyle name="Percent 3 2 2 2 6" xfId="20388"/>
    <cellStyle name="Percent 3 2 2 2 7" xfId="20389"/>
    <cellStyle name="Percent 3 2 2 3" xfId="20390"/>
    <cellStyle name="Percent 3 2 2 3 2" xfId="20391"/>
    <cellStyle name="Percent 3 2 2 3 2 2" xfId="20392"/>
    <cellStyle name="Percent 3 2 2 3 2 2 2" xfId="20393"/>
    <cellStyle name="Percent 3 2 2 3 2 3" xfId="20394"/>
    <cellStyle name="Percent 3 2 2 3 2 3 2" xfId="20395"/>
    <cellStyle name="Percent 3 2 2 3 2 4" xfId="20396"/>
    <cellStyle name="Percent 3 2 2 3 3" xfId="20397"/>
    <cellStyle name="Percent 3 2 2 3 3 2" xfId="20398"/>
    <cellStyle name="Percent 3 2 2 3 4" xfId="20399"/>
    <cellStyle name="Percent 3 2 2 3 4 2" xfId="20400"/>
    <cellStyle name="Percent 3 2 2 3 5" xfId="20401"/>
    <cellStyle name="Percent 3 2 2 4" xfId="20402"/>
    <cellStyle name="Percent 3 2 2 4 2" xfId="20403"/>
    <cellStyle name="Percent 3 2 2 4 2 2" xfId="20404"/>
    <cellStyle name="Percent 3 2 2 4 3" xfId="20405"/>
    <cellStyle name="Percent 3 2 2 4 3 2" xfId="20406"/>
    <cellStyle name="Percent 3 2 2 4 4" xfId="20407"/>
    <cellStyle name="Percent 3 2 2 5" xfId="20408"/>
    <cellStyle name="Percent 3 2 2 5 2" xfId="20409"/>
    <cellStyle name="Percent 3 2 2 5 3" xfId="20410"/>
    <cellStyle name="Percent 3 2 2 5 4" xfId="20411"/>
    <cellStyle name="Percent 3 2 2 6" xfId="20412"/>
    <cellStyle name="Percent 3 2 2 6 2" xfId="20413"/>
    <cellStyle name="Percent 3 2 2 7" xfId="20414"/>
    <cellStyle name="Percent 3 2 2 8" xfId="20415"/>
    <cellStyle name="Percent 3 2 3" xfId="20416"/>
    <cellStyle name="Percent 3 2 3 2" xfId="20417"/>
    <cellStyle name="Percent 3 2 3 2 2" xfId="20418"/>
    <cellStyle name="Percent 3 2 3 2 2 2" xfId="20419"/>
    <cellStyle name="Percent 3 2 3 2 2 2 2" xfId="20420"/>
    <cellStyle name="Percent 3 2 3 2 2 2 2 2" xfId="20421"/>
    <cellStyle name="Percent 3 2 3 2 2 2 3" xfId="20422"/>
    <cellStyle name="Percent 3 2 3 2 2 2 3 2" xfId="20423"/>
    <cellStyle name="Percent 3 2 3 2 2 2 4" xfId="20424"/>
    <cellStyle name="Percent 3 2 3 2 2 3" xfId="20425"/>
    <cellStyle name="Percent 3 2 3 2 2 3 2" xfId="20426"/>
    <cellStyle name="Percent 3 2 3 2 2 4" xfId="20427"/>
    <cellStyle name="Percent 3 2 3 2 2 4 2" xfId="20428"/>
    <cellStyle name="Percent 3 2 3 2 2 5" xfId="20429"/>
    <cellStyle name="Percent 3 2 3 2 3" xfId="20430"/>
    <cellStyle name="Percent 3 2 3 2 3 2" xfId="20431"/>
    <cellStyle name="Percent 3 2 3 2 3 2 2" xfId="20432"/>
    <cellStyle name="Percent 3 2 3 2 3 3" xfId="20433"/>
    <cellStyle name="Percent 3 2 3 2 3 3 2" xfId="20434"/>
    <cellStyle name="Percent 3 2 3 2 3 4" xfId="20435"/>
    <cellStyle name="Percent 3 2 3 2 4" xfId="20436"/>
    <cellStyle name="Percent 3 2 3 2 4 2" xfId="20437"/>
    <cellStyle name="Percent 3 2 3 2 4 3" xfId="20438"/>
    <cellStyle name="Percent 3 2 3 2 4 4" xfId="20439"/>
    <cellStyle name="Percent 3 2 3 2 5" xfId="20440"/>
    <cellStyle name="Percent 3 2 3 2 5 2" xfId="20441"/>
    <cellStyle name="Percent 3 2 3 2 6" xfId="20442"/>
    <cellStyle name="Percent 3 2 3 2 7" xfId="20443"/>
    <cellStyle name="Percent 3 2 3 3" xfId="20444"/>
    <cellStyle name="Percent 3 2 3 3 2" xfId="20445"/>
    <cellStyle name="Percent 3 2 3 3 2 2" xfId="20446"/>
    <cellStyle name="Percent 3 2 3 3 2 2 2" xfId="20447"/>
    <cellStyle name="Percent 3 2 3 3 2 3" xfId="20448"/>
    <cellStyle name="Percent 3 2 3 3 2 3 2" xfId="20449"/>
    <cellStyle name="Percent 3 2 3 3 2 4" xfId="20450"/>
    <cellStyle name="Percent 3 2 3 3 3" xfId="20451"/>
    <cellStyle name="Percent 3 2 3 3 3 2" xfId="20452"/>
    <cellStyle name="Percent 3 2 3 3 4" xfId="20453"/>
    <cellStyle name="Percent 3 2 3 3 4 2" xfId="20454"/>
    <cellStyle name="Percent 3 2 3 3 5" xfId="20455"/>
    <cellStyle name="Percent 3 2 3 4" xfId="20456"/>
    <cellStyle name="Percent 3 2 3 4 2" xfId="20457"/>
    <cellStyle name="Percent 3 2 3 4 2 2" xfId="20458"/>
    <cellStyle name="Percent 3 2 3 4 3" xfId="20459"/>
    <cellStyle name="Percent 3 2 3 4 3 2" xfId="20460"/>
    <cellStyle name="Percent 3 2 3 4 4" xfId="20461"/>
    <cellStyle name="Percent 3 2 3 5" xfId="20462"/>
    <cellStyle name="Percent 3 2 3 5 2" xfId="20463"/>
    <cellStyle name="Percent 3 2 3 5 3" xfId="20464"/>
    <cellStyle name="Percent 3 2 3 5 4" xfId="20465"/>
    <cellStyle name="Percent 3 2 3 6" xfId="20466"/>
    <cellStyle name="Percent 3 2 3 6 2" xfId="20467"/>
    <cellStyle name="Percent 3 2 3 7" xfId="20468"/>
    <cellStyle name="Percent 3 2 3 8" xfId="20469"/>
    <cellStyle name="Percent 3 2 4" xfId="20470"/>
    <cellStyle name="Percent 3 2 4 2" xfId="20471"/>
    <cellStyle name="Percent 3 2 4 2 2" xfId="20472"/>
    <cellStyle name="Percent 3 2 4 2 2 2" xfId="20473"/>
    <cellStyle name="Percent 3 2 4 2 2 2 2" xfId="20474"/>
    <cellStyle name="Percent 3 2 4 2 2 2 2 2" xfId="20475"/>
    <cellStyle name="Percent 3 2 4 2 2 2 3" xfId="20476"/>
    <cellStyle name="Percent 3 2 4 2 2 2 3 2" xfId="20477"/>
    <cellStyle name="Percent 3 2 4 2 2 2 4" xfId="20478"/>
    <cellStyle name="Percent 3 2 4 2 2 3" xfId="20479"/>
    <cellStyle name="Percent 3 2 4 2 2 3 2" xfId="20480"/>
    <cellStyle name="Percent 3 2 4 2 2 4" xfId="20481"/>
    <cellStyle name="Percent 3 2 4 2 2 4 2" xfId="20482"/>
    <cellStyle name="Percent 3 2 4 2 2 5" xfId="20483"/>
    <cellStyle name="Percent 3 2 4 2 3" xfId="20484"/>
    <cellStyle name="Percent 3 2 4 2 3 2" xfId="20485"/>
    <cellStyle name="Percent 3 2 4 2 3 2 2" xfId="20486"/>
    <cellStyle name="Percent 3 2 4 2 3 3" xfId="20487"/>
    <cellStyle name="Percent 3 2 4 2 3 3 2" xfId="20488"/>
    <cellStyle name="Percent 3 2 4 2 3 4" xfId="20489"/>
    <cellStyle name="Percent 3 2 4 2 4" xfId="20490"/>
    <cellStyle name="Percent 3 2 4 2 4 2" xfId="20491"/>
    <cellStyle name="Percent 3 2 4 2 4 3" xfId="20492"/>
    <cellStyle name="Percent 3 2 4 2 4 4" xfId="20493"/>
    <cellStyle name="Percent 3 2 4 2 5" xfId="20494"/>
    <cellStyle name="Percent 3 2 4 2 5 2" xfId="20495"/>
    <cellStyle name="Percent 3 2 4 2 6" xfId="20496"/>
    <cellStyle name="Percent 3 2 4 2 7" xfId="20497"/>
    <cellStyle name="Percent 3 2 4 3" xfId="20498"/>
    <cellStyle name="Percent 3 2 4 3 2" xfId="20499"/>
    <cellStyle name="Percent 3 2 4 3 2 2" xfId="20500"/>
    <cellStyle name="Percent 3 2 4 3 2 2 2" xfId="20501"/>
    <cellStyle name="Percent 3 2 4 3 2 3" xfId="20502"/>
    <cellStyle name="Percent 3 2 4 3 2 3 2" xfId="20503"/>
    <cellStyle name="Percent 3 2 4 3 2 4" xfId="20504"/>
    <cellStyle name="Percent 3 2 4 3 3" xfId="20505"/>
    <cellStyle name="Percent 3 2 4 3 3 2" xfId="20506"/>
    <cellStyle name="Percent 3 2 4 3 4" xfId="20507"/>
    <cellStyle name="Percent 3 2 4 3 4 2" xfId="20508"/>
    <cellStyle name="Percent 3 2 4 3 5" xfId="20509"/>
    <cellStyle name="Percent 3 2 4 4" xfId="20510"/>
    <cellStyle name="Percent 3 2 4 4 2" xfId="20511"/>
    <cellStyle name="Percent 3 2 4 4 2 2" xfId="20512"/>
    <cellStyle name="Percent 3 2 4 4 3" xfId="20513"/>
    <cellStyle name="Percent 3 2 4 4 3 2" xfId="20514"/>
    <cellStyle name="Percent 3 2 4 4 4" xfId="20515"/>
    <cellStyle name="Percent 3 2 4 5" xfId="20516"/>
    <cellStyle name="Percent 3 2 4 5 2" xfId="20517"/>
    <cellStyle name="Percent 3 2 4 5 3" xfId="20518"/>
    <cellStyle name="Percent 3 2 4 5 4" xfId="20519"/>
    <cellStyle name="Percent 3 2 4 6" xfId="20520"/>
    <cellStyle name="Percent 3 2 4 6 2" xfId="20521"/>
    <cellStyle name="Percent 3 2 4 7" xfId="20522"/>
    <cellStyle name="Percent 3 2 4 8" xfId="20523"/>
    <cellStyle name="Percent 3 2 5" xfId="20524"/>
    <cellStyle name="Percent 3 2 5 2" xfId="20525"/>
    <cellStyle name="Percent 3 2 5 2 2" xfId="20526"/>
    <cellStyle name="Percent 3 2 5 2 2 2" xfId="20527"/>
    <cellStyle name="Percent 3 2 5 2 2 2 2" xfId="20528"/>
    <cellStyle name="Percent 3 2 5 2 2 3" xfId="20529"/>
    <cellStyle name="Percent 3 2 5 2 2 3 2" xfId="20530"/>
    <cellStyle name="Percent 3 2 5 2 2 4" xfId="20531"/>
    <cellStyle name="Percent 3 2 5 2 3" xfId="20532"/>
    <cellStyle name="Percent 3 2 5 2 3 2" xfId="20533"/>
    <cellStyle name="Percent 3 2 5 2 4" xfId="20534"/>
    <cellStyle name="Percent 3 2 5 2 4 2" xfId="20535"/>
    <cellStyle name="Percent 3 2 5 2 5" xfId="20536"/>
    <cellStyle name="Percent 3 2 5 3" xfId="20537"/>
    <cellStyle name="Percent 3 2 5 3 2" xfId="20538"/>
    <cellStyle name="Percent 3 2 5 3 2 2" xfId="20539"/>
    <cellStyle name="Percent 3 2 5 3 3" xfId="20540"/>
    <cellStyle name="Percent 3 2 5 3 3 2" xfId="20541"/>
    <cellStyle name="Percent 3 2 5 3 4" xfId="20542"/>
    <cellStyle name="Percent 3 2 5 4" xfId="20543"/>
    <cellStyle name="Percent 3 2 5 4 2" xfId="20544"/>
    <cellStyle name="Percent 3 2 5 4 3" xfId="20545"/>
    <cellStyle name="Percent 3 2 5 4 4" xfId="20546"/>
    <cellStyle name="Percent 3 2 5 5" xfId="20547"/>
    <cellStyle name="Percent 3 2 5 5 2" xfId="20548"/>
    <cellStyle name="Percent 3 2 5 6" xfId="20549"/>
    <cellStyle name="Percent 3 2 5 7" xfId="20550"/>
    <cellStyle name="Percent 3 2 6" xfId="20551"/>
    <cellStyle name="Percent 3 2 6 2" xfId="20552"/>
    <cellStyle name="Percent 3 2 6 2 2" xfId="20553"/>
    <cellStyle name="Percent 3 2 6 2 2 2" xfId="20554"/>
    <cellStyle name="Percent 3 2 6 2 3" xfId="20555"/>
    <cellStyle name="Percent 3 2 6 2 3 2" xfId="20556"/>
    <cellStyle name="Percent 3 2 6 2 4" xfId="20557"/>
    <cellStyle name="Percent 3 2 6 3" xfId="20558"/>
    <cellStyle name="Percent 3 2 6 3 2" xfId="20559"/>
    <cellStyle name="Percent 3 2 6 4" xfId="20560"/>
    <cellStyle name="Percent 3 2 6 4 2" xfId="20561"/>
    <cellStyle name="Percent 3 2 6 5" xfId="20562"/>
    <cellStyle name="Percent 3 2 7" xfId="20563"/>
    <cellStyle name="Percent 3 2 7 2" xfId="20564"/>
    <cellStyle name="Percent 3 2 7 2 2" xfId="20565"/>
    <cellStyle name="Percent 3 2 7 3" xfId="20566"/>
    <cellStyle name="Percent 3 2 7 3 2" xfId="20567"/>
    <cellStyle name="Percent 3 2 7 4" xfId="20568"/>
    <cellStyle name="Percent 3 2 8" xfId="20569"/>
    <cellStyle name="Percent 3 2 8 2" xfId="20570"/>
    <cellStyle name="Percent 3 2 8 3" xfId="20571"/>
    <cellStyle name="Percent 3 2 8 4" xfId="20572"/>
    <cellStyle name="Percent 3 2 9" xfId="20573"/>
    <cellStyle name="Percent 3 2 9 2" xfId="20574"/>
    <cellStyle name="Percent 3 3" xfId="20575"/>
    <cellStyle name="Percent 3 3 2" xfId="20576"/>
    <cellStyle name="Percent 3 3 3" xfId="20577"/>
    <cellStyle name="Percent 3 4" xfId="20578"/>
    <cellStyle name="Percent 3 4 2" xfId="20579"/>
    <cellStyle name="Percent 3 4 2 2" xfId="20580"/>
    <cellStyle name="Percent 3 4 2 2 2" xfId="20581"/>
    <cellStyle name="Percent 3 4 2 2 2 2" xfId="20582"/>
    <cellStyle name="Percent 3 4 2 2 2 2 2" xfId="20583"/>
    <cellStyle name="Percent 3 4 2 2 2 3" xfId="20584"/>
    <cellStyle name="Percent 3 4 2 2 2 3 2" xfId="20585"/>
    <cellStyle name="Percent 3 4 2 2 2 4" xfId="20586"/>
    <cellStyle name="Percent 3 4 2 2 3" xfId="20587"/>
    <cellStyle name="Percent 3 4 2 2 3 2" xfId="20588"/>
    <cellStyle name="Percent 3 4 2 2 4" xfId="20589"/>
    <cellStyle name="Percent 3 4 2 2 4 2" xfId="20590"/>
    <cellStyle name="Percent 3 4 2 2 5" xfId="20591"/>
    <cellStyle name="Percent 3 4 2 3" xfId="20592"/>
    <cellStyle name="Percent 3 4 2 3 2" xfId="20593"/>
    <cellStyle name="Percent 3 4 2 3 2 2" xfId="20594"/>
    <cellStyle name="Percent 3 4 2 3 3" xfId="20595"/>
    <cellStyle name="Percent 3 4 2 3 3 2" xfId="20596"/>
    <cellStyle name="Percent 3 4 2 3 4" xfId="20597"/>
    <cellStyle name="Percent 3 4 2 4" xfId="20598"/>
    <cellStyle name="Percent 3 4 2 4 2" xfId="20599"/>
    <cellStyle name="Percent 3 4 2 4 3" xfId="20600"/>
    <cellStyle name="Percent 3 4 2 4 4" xfId="20601"/>
    <cellStyle name="Percent 3 4 2 5" xfId="20602"/>
    <cellStyle name="Percent 3 4 2 5 2" xfId="20603"/>
    <cellStyle name="Percent 3 4 2 6" xfId="20604"/>
    <cellStyle name="Percent 3 4 2 7" xfId="20605"/>
    <cellStyle name="Percent 3 4 3" xfId="20606"/>
    <cellStyle name="Percent 3 4 3 2" xfId="20607"/>
    <cellStyle name="Percent 3 4 3 2 2" xfId="20608"/>
    <cellStyle name="Percent 3 4 3 2 2 2" xfId="20609"/>
    <cellStyle name="Percent 3 4 3 2 3" xfId="20610"/>
    <cellStyle name="Percent 3 4 3 2 3 2" xfId="20611"/>
    <cellStyle name="Percent 3 4 3 2 4" xfId="20612"/>
    <cellStyle name="Percent 3 4 3 3" xfId="20613"/>
    <cellStyle name="Percent 3 4 3 3 2" xfId="20614"/>
    <cellStyle name="Percent 3 4 3 4" xfId="20615"/>
    <cellStyle name="Percent 3 4 3 4 2" xfId="20616"/>
    <cellStyle name="Percent 3 4 3 5" xfId="20617"/>
    <cellStyle name="Percent 3 4 4" xfId="20618"/>
    <cellStyle name="Percent 3 4 4 2" xfId="20619"/>
    <cellStyle name="Percent 3 4 4 2 2" xfId="20620"/>
    <cellStyle name="Percent 3 4 4 3" xfId="20621"/>
    <cellStyle name="Percent 3 4 4 3 2" xfId="20622"/>
    <cellStyle name="Percent 3 4 4 4" xfId="20623"/>
    <cellStyle name="Percent 3 4 5" xfId="20624"/>
    <cellStyle name="Percent 3 4 5 2" xfId="20625"/>
    <cellStyle name="Percent 3 4 5 3" xfId="20626"/>
    <cellStyle name="Percent 3 4 5 4" xfId="20627"/>
    <cellStyle name="Percent 3 4 6" xfId="20628"/>
    <cellStyle name="Percent 3 4 6 2" xfId="20629"/>
    <cellStyle name="Percent 3 4 7" xfId="20630"/>
    <cellStyle name="Percent 3 4 8" xfId="20631"/>
    <cellStyle name="Percent 3 5" xfId="20632"/>
    <cellStyle name="Percent 3 5 2" xfId="20633"/>
    <cellStyle name="Percent 3 5 2 2" xfId="20634"/>
    <cellStyle name="Percent 3 5 2 2 2" xfId="20635"/>
    <cellStyle name="Percent 3 5 2 2 2 2" xfId="20636"/>
    <cellStyle name="Percent 3 5 2 2 2 2 2" xfId="20637"/>
    <cellStyle name="Percent 3 5 2 2 2 3" xfId="20638"/>
    <cellStyle name="Percent 3 5 2 2 2 3 2" xfId="20639"/>
    <cellStyle name="Percent 3 5 2 2 2 4" xfId="20640"/>
    <cellStyle name="Percent 3 5 2 2 3" xfId="20641"/>
    <cellStyle name="Percent 3 5 2 2 3 2" xfId="20642"/>
    <cellStyle name="Percent 3 5 2 2 4" xfId="20643"/>
    <cellStyle name="Percent 3 5 2 2 4 2" xfId="20644"/>
    <cellStyle name="Percent 3 5 2 2 5" xfId="20645"/>
    <cellStyle name="Percent 3 5 2 3" xfId="20646"/>
    <cellStyle name="Percent 3 5 2 3 2" xfId="20647"/>
    <cellStyle name="Percent 3 5 2 3 2 2" xfId="20648"/>
    <cellStyle name="Percent 3 5 2 3 3" xfId="20649"/>
    <cellStyle name="Percent 3 5 2 3 3 2" xfId="20650"/>
    <cellStyle name="Percent 3 5 2 3 4" xfId="20651"/>
    <cellStyle name="Percent 3 5 2 4" xfId="20652"/>
    <cellStyle name="Percent 3 5 2 4 2" xfId="20653"/>
    <cellStyle name="Percent 3 5 2 4 3" xfId="20654"/>
    <cellStyle name="Percent 3 5 2 4 4" xfId="20655"/>
    <cellStyle name="Percent 3 5 2 5" xfId="20656"/>
    <cellStyle name="Percent 3 5 2 5 2" xfId="20657"/>
    <cellStyle name="Percent 3 5 2 6" xfId="20658"/>
    <cellStyle name="Percent 3 5 2 7" xfId="20659"/>
    <cellStyle name="Percent 3 5 3" xfId="20660"/>
    <cellStyle name="Percent 3 5 3 2" xfId="20661"/>
    <cellStyle name="Percent 3 5 3 2 2" xfId="20662"/>
    <cellStyle name="Percent 3 5 3 2 2 2" xfId="20663"/>
    <cellStyle name="Percent 3 5 3 2 3" xfId="20664"/>
    <cellStyle name="Percent 3 5 3 2 3 2" xfId="20665"/>
    <cellStyle name="Percent 3 5 3 2 4" xfId="20666"/>
    <cellStyle name="Percent 3 5 3 3" xfId="20667"/>
    <cellStyle name="Percent 3 5 3 3 2" xfId="20668"/>
    <cellStyle name="Percent 3 5 3 4" xfId="20669"/>
    <cellStyle name="Percent 3 5 3 4 2" xfId="20670"/>
    <cellStyle name="Percent 3 5 3 5" xfId="20671"/>
    <cellStyle name="Percent 3 5 4" xfId="20672"/>
    <cellStyle name="Percent 3 5 4 2" xfId="20673"/>
    <cellStyle name="Percent 3 5 4 2 2" xfId="20674"/>
    <cellStyle name="Percent 3 5 4 3" xfId="20675"/>
    <cellStyle name="Percent 3 5 4 3 2" xfId="20676"/>
    <cellStyle name="Percent 3 5 4 4" xfId="20677"/>
    <cellStyle name="Percent 3 5 5" xfId="20678"/>
    <cellStyle name="Percent 3 5 5 2" xfId="20679"/>
    <cellStyle name="Percent 3 5 5 3" xfId="20680"/>
    <cellStyle name="Percent 3 5 5 4" xfId="20681"/>
    <cellStyle name="Percent 3 5 6" xfId="20682"/>
    <cellStyle name="Percent 3 5 6 2" xfId="20683"/>
    <cellStyle name="Percent 3 5 7" xfId="20684"/>
    <cellStyle name="Percent 3 5 8" xfId="20685"/>
    <cellStyle name="Percent 3 6" xfId="20686"/>
    <cellStyle name="Percent 3 6 2" xfId="20687"/>
    <cellStyle name="Percent 3 6 2 2" xfId="20688"/>
    <cellStyle name="Percent 3 6 2 3" xfId="20689"/>
    <cellStyle name="Percent 3 6 2 4" xfId="20690"/>
    <cellStyle name="Percent 3 6 3" xfId="20691"/>
    <cellStyle name="Percent 3 6 4" xfId="20692"/>
    <cellStyle name="Percent 3 6 5" xfId="20693"/>
    <cellStyle name="Percent 3 7" xfId="20694"/>
    <cellStyle name="Percent 3 7 2" xfId="20695"/>
    <cellStyle name="Percent 3 7 2 2" xfId="20696"/>
    <cellStyle name="Percent 3 7 2 2 2" xfId="20697"/>
    <cellStyle name="Percent 3 7 2 2 2 2" xfId="20698"/>
    <cellStyle name="Percent 3 7 2 2 3" xfId="20699"/>
    <cellStyle name="Percent 3 7 2 2 3 2" xfId="20700"/>
    <cellStyle name="Percent 3 7 2 2 4" xfId="20701"/>
    <cellStyle name="Percent 3 7 2 3" xfId="20702"/>
    <cellStyle name="Percent 3 7 2 3 2" xfId="20703"/>
    <cellStyle name="Percent 3 7 2 4" xfId="20704"/>
    <cellStyle name="Percent 3 7 2 4 2" xfId="20705"/>
    <cellStyle name="Percent 3 7 2 5" xfId="20706"/>
    <cellStyle name="Percent 3 7 3" xfId="20707"/>
    <cellStyle name="Percent 3 7 3 2" xfId="20708"/>
    <cellStyle name="Percent 3 7 3 2 2" xfId="20709"/>
    <cellStyle name="Percent 3 7 3 3" xfId="20710"/>
    <cellStyle name="Percent 3 7 3 3 2" xfId="20711"/>
    <cellStyle name="Percent 3 7 3 4" xfId="20712"/>
    <cellStyle name="Percent 3 7 4" xfId="20713"/>
    <cellStyle name="Percent 3 7 4 2" xfId="20714"/>
    <cellStyle name="Percent 3 7 4 3" xfId="20715"/>
    <cellStyle name="Percent 3 7 4 4" xfId="20716"/>
    <cellStyle name="Percent 3 7 5" xfId="20717"/>
    <cellStyle name="Percent 3 7 5 2" xfId="20718"/>
    <cellStyle name="Percent 3 7 6" xfId="20719"/>
    <cellStyle name="Percent 3 7 7" xfId="20720"/>
    <cellStyle name="Percent 3 8" xfId="20721"/>
    <cellStyle name="Percent 3 8 2" xfId="20722"/>
    <cellStyle name="Percent 3 8 2 2" xfId="20723"/>
    <cellStyle name="Percent 3 8 2 2 2" xfId="20724"/>
    <cellStyle name="Percent 3 8 2 3" xfId="20725"/>
    <cellStyle name="Percent 3 8 2 3 2" xfId="20726"/>
    <cellStyle name="Percent 3 8 2 4" xfId="20727"/>
    <cellStyle name="Percent 3 8 3" xfId="20728"/>
    <cellStyle name="Percent 3 8 3 2" xfId="20729"/>
    <cellStyle name="Percent 3 8 3 3" xfId="20730"/>
    <cellStyle name="Percent 3 8 3 4" xfId="20731"/>
    <cellStyle name="Percent 3 8 4" xfId="20732"/>
    <cellStyle name="Percent 3 8 4 2" xfId="20733"/>
    <cellStyle name="Percent 3 8 5" xfId="20734"/>
    <cellStyle name="Percent 3 8 6" xfId="20735"/>
    <cellStyle name="Percent 3 9" xfId="20736"/>
    <cellStyle name="Percent 3 9 2" xfId="20737"/>
    <cellStyle name="Percent 3 9 2 2" xfId="20738"/>
    <cellStyle name="Percent 3 9 3" xfId="20739"/>
    <cellStyle name="Percent 3 9 3 2" xfId="20740"/>
    <cellStyle name="Percent 3 9 4" xfId="20741"/>
    <cellStyle name="Percent 4" xfId="20742"/>
    <cellStyle name="Percent 4 2" xfId="20743"/>
    <cellStyle name="Percent 4 2 2" xfId="20744"/>
    <cellStyle name="Percent 4 2 2 2" xfId="20745"/>
    <cellStyle name="Percent 4 2 2 3" xfId="20746"/>
    <cellStyle name="Percent 4 2 3" xfId="20747"/>
    <cellStyle name="Percent 4 2 4" xfId="20748"/>
    <cellStyle name="Percent 4 3" xfId="20749"/>
    <cellStyle name="Percent 4 3 2" xfId="20750"/>
    <cellStyle name="Percent 4 3 3" xfId="20751"/>
    <cellStyle name="Percent 4 4" xfId="20752"/>
    <cellStyle name="Percent 4 5" xfId="20753"/>
    <cellStyle name="Percent 4 6" xfId="20754"/>
    <cellStyle name="Percent 4 7" xfId="20755"/>
    <cellStyle name="Percent 4 8" xfId="20756"/>
    <cellStyle name="Percent 4 9" xfId="20757"/>
    <cellStyle name="Percent 5" xfId="20758"/>
    <cellStyle name="Percent 5 2" xfId="20759"/>
    <cellStyle name="Percent 5 2 2" xfId="20760"/>
    <cellStyle name="Percent 5 2 3" xfId="20761"/>
    <cellStyle name="Percent 5 3" xfId="20762"/>
    <cellStyle name="Percent 5 4" xfId="20763"/>
    <cellStyle name="Percent 5 5" xfId="20764"/>
    <cellStyle name="Percent 6" xfId="20765"/>
    <cellStyle name="Percent 6 2" xfId="20766"/>
    <cellStyle name="Percent 6 2 2" xfId="20767"/>
    <cellStyle name="Percent 6 2 2 2" xfId="20768"/>
    <cellStyle name="Percent 6 2 2 2 2" xfId="20769"/>
    <cellStyle name="Percent 6 2 2 2 2 2" xfId="20770"/>
    <cellStyle name="Percent 6 2 2 2 3" xfId="20771"/>
    <cellStyle name="Percent 6 2 2 2 3 2" xfId="20772"/>
    <cellStyle name="Percent 6 2 2 2 4" xfId="20773"/>
    <cellStyle name="Percent 6 2 2 3" xfId="20774"/>
    <cellStyle name="Percent 6 2 2 3 2" xfId="20775"/>
    <cellStyle name="Percent 6 2 2 4" xfId="20776"/>
    <cellStyle name="Percent 6 2 2 4 2" xfId="20777"/>
    <cellStyle name="Percent 6 2 2 5" xfId="20778"/>
    <cellStyle name="Percent 6 2 3" xfId="20779"/>
    <cellStyle name="Percent 6 2 3 2" xfId="20780"/>
    <cellStyle name="Percent 6 2 3 2 2" xfId="20781"/>
    <cellStyle name="Percent 6 2 3 3" xfId="20782"/>
    <cellStyle name="Percent 6 2 3 3 2" xfId="20783"/>
    <cellStyle name="Percent 6 2 3 4" xfId="20784"/>
    <cellStyle name="Percent 6 2 4" xfId="20785"/>
    <cellStyle name="Percent 6 2 4 2" xfId="20786"/>
    <cellStyle name="Percent 6 2 5" xfId="20787"/>
    <cellStyle name="Percent 6 2 5 2" xfId="20788"/>
    <cellStyle name="Percent 6 2 6" xfId="20789"/>
    <cellStyle name="Percent 6 2 7" xfId="20790"/>
    <cellStyle name="Percent 6 3" xfId="20791"/>
    <cellStyle name="Percent 6 3 2" xfId="20792"/>
    <cellStyle name="Percent 6 3 2 2" xfId="20793"/>
    <cellStyle name="Percent 6 3 2 2 2" xfId="20794"/>
    <cellStyle name="Percent 6 3 2 3" xfId="20795"/>
    <cellStyle name="Percent 6 3 2 3 2" xfId="20796"/>
    <cellStyle name="Percent 6 3 2 4" xfId="20797"/>
    <cellStyle name="Percent 6 3 3" xfId="20798"/>
    <cellStyle name="Percent 6 3 3 2" xfId="20799"/>
    <cellStyle name="Percent 6 3 4" xfId="20800"/>
    <cellStyle name="Percent 6 3 4 2" xfId="20801"/>
    <cellStyle name="Percent 6 3 5" xfId="20802"/>
    <cellStyle name="Percent 6 4" xfId="20803"/>
    <cellStyle name="Percent 6 4 2" xfId="20804"/>
    <cellStyle name="Percent 6 4 2 2" xfId="20805"/>
    <cellStyle name="Percent 6 4 3" xfId="20806"/>
    <cellStyle name="Percent 6 4 3 2" xfId="20807"/>
    <cellStyle name="Percent 6 4 4" xfId="20808"/>
    <cellStyle name="Percent 6 5" xfId="20809"/>
    <cellStyle name="Percent 6 5 2" xfId="20810"/>
    <cellStyle name="Percent 6 6" xfId="20811"/>
    <cellStyle name="Percent 6 6 2" xfId="20812"/>
    <cellStyle name="Percent 6 7" xfId="20813"/>
    <cellStyle name="Percent 6 8" xfId="20814"/>
    <cellStyle name="Percent 7" xfId="20815"/>
    <cellStyle name="Percent 8" xfId="20816"/>
    <cellStyle name="pge" xfId="20817"/>
    <cellStyle name="pge 2" xfId="20818"/>
    <cellStyle name="pge 3" xfId="20819"/>
    <cellStyle name="Pourcentage" xfId="2" builtinId="5"/>
    <cellStyle name="Pourcentage 10" xfId="20820"/>
    <cellStyle name="Pourcentage 11" xfId="20821"/>
    <cellStyle name="Pourcentage 12" xfId="20822"/>
    <cellStyle name="Pourcentage 13" xfId="20823"/>
    <cellStyle name="Pourcentage 14" xfId="20824"/>
    <cellStyle name="Pourcentage 2" xfId="20825"/>
    <cellStyle name="Pourcentage 2 2" xfId="20826"/>
    <cellStyle name="Pourcentage 2 2 2" xfId="20827"/>
    <cellStyle name="Pourcentage 2 3" xfId="20828"/>
    <cellStyle name="Pourcentage 2 3 2" xfId="20829"/>
    <cellStyle name="Pourcentage 2 4" xfId="20830"/>
    <cellStyle name="Pourcentage 2 5" xfId="20831"/>
    <cellStyle name="Pourcentage 2 6" xfId="20832"/>
    <cellStyle name="Pourcentage 2 7" xfId="20833"/>
    <cellStyle name="Pourcentage 3" xfId="20834"/>
    <cellStyle name="Pourcentage 3 2" xfId="20835"/>
    <cellStyle name="Pourcentage 3 2 2" xfId="20836"/>
    <cellStyle name="Pourcentage 3 3" xfId="20837"/>
    <cellStyle name="Pourcentage 3 4" xfId="20838"/>
    <cellStyle name="Pourcentage 4" xfId="20839"/>
    <cellStyle name="Pourcentage 4 2" xfId="20840"/>
    <cellStyle name="Pourcentage 4 3" xfId="20841"/>
    <cellStyle name="Pourcentage 5" xfId="20842"/>
    <cellStyle name="Pourcentage 5 2" xfId="20843"/>
    <cellStyle name="Pourcentage 6" xfId="20844"/>
    <cellStyle name="Pourcentage 7" xfId="20845"/>
    <cellStyle name="Pourcentage 7 2" xfId="20846"/>
    <cellStyle name="Pourcentage 7 2 2" xfId="20847"/>
    <cellStyle name="Pourcentage 7 2 2 2" xfId="20848"/>
    <cellStyle name="Pourcentage 7 2 3" xfId="20849"/>
    <cellStyle name="Pourcentage 7 3" xfId="20850"/>
    <cellStyle name="Pourcentage 7 3 2" xfId="20851"/>
    <cellStyle name="Pourcentage 8" xfId="20852"/>
    <cellStyle name="Pourcentage 9" xfId="20853"/>
    <cellStyle name="Procentowy 3" xfId="20854"/>
    <cellStyle name="Procentowy 3 2" xfId="20855"/>
    <cellStyle name="Procentowy 3 2 2" xfId="20856"/>
    <cellStyle name="Procentowy 3 2 3" xfId="20857"/>
    <cellStyle name="Procentowy 3 2 4" xfId="20858"/>
    <cellStyle name="Procentowy 3 3" xfId="20859"/>
    <cellStyle name="Procentowy 3 4" xfId="20860"/>
    <cellStyle name="Procentowy 3 5" xfId="20861"/>
    <cellStyle name="Procentowy 8" xfId="20862"/>
    <cellStyle name="Procentowy 8 2" xfId="20863"/>
    <cellStyle name="Procentowy 8 2 2" xfId="20864"/>
    <cellStyle name="Procentowy 8 2 3" xfId="20865"/>
    <cellStyle name="Procentowy 8 2 4" xfId="20866"/>
    <cellStyle name="Procentowy 8 3" xfId="20867"/>
    <cellStyle name="Procentowy 8 4" xfId="20868"/>
    <cellStyle name="Procentowy 8 5" xfId="20869"/>
    <cellStyle name="Prozent_SubCatperStud" xfId="20870"/>
    <cellStyle name="REMARQ01" xfId="20871"/>
    <cellStyle name="Result" xfId="20872"/>
    <cellStyle name="Result2" xfId="20873"/>
    <cellStyle name="row" xfId="20874"/>
    <cellStyle name="row 10" xfId="20875"/>
    <cellStyle name="row 10 2" xfId="20876"/>
    <cellStyle name="row 10 3" xfId="20877"/>
    <cellStyle name="row 10 4" xfId="20878"/>
    <cellStyle name="row 11" xfId="20879"/>
    <cellStyle name="row 11 2" xfId="20880"/>
    <cellStyle name="row 11 3" xfId="20881"/>
    <cellStyle name="row 11 4" xfId="20882"/>
    <cellStyle name="row 12" xfId="20883"/>
    <cellStyle name="row 12 2" xfId="20884"/>
    <cellStyle name="row 13" xfId="20885"/>
    <cellStyle name="row 13 2" xfId="20886"/>
    <cellStyle name="row 14" xfId="20887"/>
    <cellStyle name="row 2" xfId="20888"/>
    <cellStyle name="row 2 2" xfId="20889"/>
    <cellStyle name="row 2 2 2" xfId="20890"/>
    <cellStyle name="row 2 2 3" xfId="20891"/>
    <cellStyle name="row 2 2 4" xfId="20892"/>
    <cellStyle name="row 2 3" xfId="20893"/>
    <cellStyle name="row 2 3 2" xfId="20894"/>
    <cellStyle name="row 2 3 3" xfId="20895"/>
    <cellStyle name="row 2 3 4" xfId="20896"/>
    <cellStyle name="row 2 4" xfId="20897"/>
    <cellStyle name="row 2 4 2" xfId="20898"/>
    <cellStyle name="row 2 5" xfId="20899"/>
    <cellStyle name="row 2 5 2" xfId="20900"/>
    <cellStyle name="row 2 6" xfId="20901"/>
    <cellStyle name="row 3" xfId="20902"/>
    <cellStyle name="row 3 2" xfId="20903"/>
    <cellStyle name="row 3 2 2" xfId="20904"/>
    <cellStyle name="row 3 2 2 2" xfId="20905"/>
    <cellStyle name="row 3 2 2 3" xfId="20906"/>
    <cellStyle name="row 3 2 2 4" xfId="20907"/>
    <cellStyle name="row 3 2 3" xfId="20908"/>
    <cellStyle name="row 3 2 3 2" xfId="20909"/>
    <cellStyle name="row 3 2 3 3" xfId="20910"/>
    <cellStyle name="row 3 2 3 4" xfId="20911"/>
    <cellStyle name="row 3 2 4" xfId="20912"/>
    <cellStyle name="row 3 2 4 2" xfId="20913"/>
    <cellStyle name="row 3 2 5" xfId="20914"/>
    <cellStyle name="row 3 2 5 2" xfId="20915"/>
    <cellStyle name="row 3 2 6" xfId="20916"/>
    <cellStyle name="row 3 3" xfId="20917"/>
    <cellStyle name="row 3 3 2" xfId="20918"/>
    <cellStyle name="row 3 3 2 2" xfId="20919"/>
    <cellStyle name="row 3 3 2 3" xfId="20920"/>
    <cellStyle name="row 3 3 2 4" xfId="20921"/>
    <cellStyle name="row 3 3 3" xfId="20922"/>
    <cellStyle name="row 3 3 3 2" xfId="20923"/>
    <cellStyle name="row 3 3 3 3" xfId="20924"/>
    <cellStyle name="row 3 3 3 4" xfId="20925"/>
    <cellStyle name="row 3 3 4" xfId="20926"/>
    <cellStyle name="row 3 3 4 2" xfId="20927"/>
    <cellStyle name="row 3 3 5" xfId="20928"/>
    <cellStyle name="row 3 3 5 2" xfId="20929"/>
    <cellStyle name="row 3 3 6" xfId="20930"/>
    <cellStyle name="row 3 4" xfId="20931"/>
    <cellStyle name="row 3 4 2" xfId="20932"/>
    <cellStyle name="row 3 4 3" xfId="20933"/>
    <cellStyle name="row 3 4 4" xfId="20934"/>
    <cellStyle name="row 3 5" xfId="20935"/>
    <cellStyle name="row 3 5 2" xfId="20936"/>
    <cellStyle name="row 3 5 3" xfId="20937"/>
    <cellStyle name="row 3 5 4" xfId="20938"/>
    <cellStyle name="row 3 6" xfId="20939"/>
    <cellStyle name="row 3 6 2" xfId="20940"/>
    <cellStyle name="row 3 7" xfId="20941"/>
    <cellStyle name="row 3 7 2" xfId="20942"/>
    <cellStyle name="row 3 8" xfId="20943"/>
    <cellStyle name="row 4" xfId="20944"/>
    <cellStyle name="row 4 2" xfId="20945"/>
    <cellStyle name="row 4 2 2" xfId="20946"/>
    <cellStyle name="row 4 2 2 2" xfId="20947"/>
    <cellStyle name="row 4 2 2 3" xfId="20948"/>
    <cellStyle name="row 4 2 2 4" xfId="20949"/>
    <cellStyle name="row 4 2 3" xfId="20950"/>
    <cellStyle name="row 4 2 3 2" xfId="20951"/>
    <cellStyle name="row 4 2 3 3" xfId="20952"/>
    <cellStyle name="row 4 2 3 4" xfId="20953"/>
    <cellStyle name="row 4 2 4" xfId="20954"/>
    <cellStyle name="row 4 2 4 2" xfId="20955"/>
    <cellStyle name="row 4 2 5" xfId="20956"/>
    <cellStyle name="row 4 2 5 2" xfId="20957"/>
    <cellStyle name="row 4 2 6" xfId="20958"/>
    <cellStyle name="row 4 3" xfId="20959"/>
    <cellStyle name="row 4 3 2" xfId="20960"/>
    <cellStyle name="row 4 3 2 2" xfId="20961"/>
    <cellStyle name="row 4 3 2 3" xfId="20962"/>
    <cellStyle name="row 4 3 2 4" xfId="20963"/>
    <cellStyle name="row 4 3 3" xfId="20964"/>
    <cellStyle name="row 4 3 3 2" xfId="20965"/>
    <cellStyle name="row 4 3 3 3" xfId="20966"/>
    <cellStyle name="row 4 3 3 4" xfId="20967"/>
    <cellStyle name="row 4 3 4" xfId="20968"/>
    <cellStyle name="row 4 3 4 2" xfId="20969"/>
    <cellStyle name="row 4 3 5" xfId="20970"/>
    <cellStyle name="row 4 3 5 2" xfId="20971"/>
    <cellStyle name="row 4 3 6" xfId="20972"/>
    <cellStyle name="row 4 4" xfId="20973"/>
    <cellStyle name="row 4 4 2" xfId="20974"/>
    <cellStyle name="row 4 4 3" xfId="20975"/>
    <cellStyle name="row 4 4 4" xfId="20976"/>
    <cellStyle name="row 4 5" xfId="20977"/>
    <cellStyle name="row 4 5 2" xfId="20978"/>
    <cellStyle name="row 4 5 3" xfId="20979"/>
    <cellStyle name="row 4 5 4" xfId="20980"/>
    <cellStyle name="row 4 6" xfId="20981"/>
    <cellStyle name="row 4 6 2" xfId="20982"/>
    <cellStyle name="row 4 7" xfId="20983"/>
    <cellStyle name="row 4 7 2" xfId="20984"/>
    <cellStyle name="row 4 8" xfId="20985"/>
    <cellStyle name="row 5" xfId="20986"/>
    <cellStyle name="row 5 2" xfId="20987"/>
    <cellStyle name="row 5 2 2" xfId="20988"/>
    <cellStyle name="row 5 2 3" xfId="20989"/>
    <cellStyle name="row 5 2 4" xfId="20990"/>
    <cellStyle name="row 5 3" xfId="20991"/>
    <cellStyle name="row 5 3 2" xfId="20992"/>
    <cellStyle name="row 5 3 3" xfId="20993"/>
    <cellStyle name="row 5 3 4" xfId="20994"/>
    <cellStyle name="row 5 4" xfId="20995"/>
    <cellStyle name="row 5 4 2" xfId="20996"/>
    <cellStyle name="row 5 5" xfId="20997"/>
    <cellStyle name="row 5 5 2" xfId="20998"/>
    <cellStyle name="row 5 6" xfId="20999"/>
    <cellStyle name="row 6" xfId="21000"/>
    <cellStyle name="row 6 2" xfId="21001"/>
    <cellStyle name="row 6 2 2" xfId="21002"/>
    <cellStyle name="row 6 2 3" xfId="21003"/>
    <cellStyle name="row 6 2 4" xfId="21004"/>
    <cellStyle name="row 6 3" xfId="21005"/>
    <cellStyle name="row 6 3 2" xfId="21006"/>
    <cellStyle name="row 6 3 3" xfId="21007"/>
    <cellStyle name="row 6 3 4" xfId="21008"/>
    <cellStyle name="row 6 4" xfId="21009"/>
    <cellStyle name="row 6 4 2" xfId="21010"/>
    <cellStyle name="row 6 5" xfId="21011"/>
    <cellStyle name="row 6 5 2" xfId="21012"/>
    <cellStyle name="row 6 6" xfId="21013"/>
    <cellStyle name="row 7" xfId="21014"/>
    <cellStyle name="row 7 2" xfId="21015"/>
    <cellStyle name="row 7 2 2" xfId="21016"/>
    <cellStyle name="row 7 2 3" xfId="21017"/>
    <cellStyle name="row 7 2 4" xfId="21018"/>
    <cellStyle name="row 7 3" xfId="21019"/>
    <cellStyle name="row 7 3 2" xfId="21020"/>
    <cellStyle name="row 7 3 3" xfId="21021"/>
    <cellStyle name="row 7 3 4" xfId="21022"/>
    <cellStyle name="row 7 4" xfId="21023"/>
    <cellStyle name="row 7 4 2" xfId="21024"/>
    <cellStyle name="row 7 5" xfId="21025"/>
    <cellStyle name="row 7 5 2" xfId="21026"/>
    <cellStyle name="row 7 6" xfId="21027"/>
    <cellStyle name="row 8" xfId="21028"/>
    <cellStyle name="row 8 2" xfId="21029"/>
    <cellStyle name="row 8 2 2" xfId="21030"/>
    <cellStyle name="row 8 2 3" xfId="21031"/>
    <cellStyle name="row 8 2 4" xfId="21032"/>
    <cellStyle name="row 8 3" xfId="21033"/>
    <cellStyle name="row 8 3 2" xfId="21034"/>
    <cellStyle name="row 8 3 3" xfId="21035"/>
    <cellStyle name="row 8 3 4" xfId="21036"/>
    <cellStyle name="row 8 4" xfId="21037"/>
    <cellStyle name="row 8 4 2" xfId="21038"/>
    <cellStyle name="row 8 5" xfId="21039"/>
    <cellStyle name="row 8 5 2" xfId="21040"/>
    <cellStyle name="row 8 6" xfId="21041"/>
    <cellStyle name="row 9" xfId="21042"/>
    <cellStyle name="row 9 2" xfId="21043"/>
    <cellStyle name="row 9 2 2" xfId="21044"/>
    <cellStyle name="row 9 2 3" xfId="21045"/>
    <cellStyle name="row 9 2 4" xfId="21046"/>
    <cellStyle name="row 9 3" xfId="21047"/>
    <cellStyle name="row 9 3 2" xfId="21048"/>
    <cellStyle name="row 9 3 3" xfId="21049"/>
    <cellStyle name="row 9 3 4" xfId="21050"/>
    <cellStyle name="row 9 4" xfId="21051"/>
    <cellStyle name="row 9 4 2" xfId="21052"/>
    <cellStyle name="row 9 5" xfId="21053"/>
    <cellStyle name="row 9 5 2" xfId="21054"/>
    <cellStyle name="row 9 6" xfId="21055"/>
    <cellStyle name="RowCodes" xfId="21056"/>
    <cellStyle name="Row-Col Headings" xfId="21057"/>
    <cellStyle name="RowTitles" xfId="21058"/>
    <cellStyle name="RowTitles 2" xfId="21059"/>
    <cellStyle name="RowTitles 2 2" xfId="21060"/>
    <cellStyle name="RowTitles 2 2 2" xfId="21061"/>
    <cellStyle name="RowTitles 2 2 3" xfId="21062"/>
    <cellStyle name="RowTitles 2 2 4" xfId="21063"/>
    <cellStyle name="RowTitles 2 3" xfId="21064"/>
    <cellStyle name="RowTitles 2 3 2" xfId="21065"/>
    <cellStyle name="RowTitles 2 3 3" xfId="21066"/>
    <cellStyle name="RowTitles 2 3 4" xfId="21067"/>
    <cellStyle name="RowTitles 2 4" xfId="21068"/>
    <cellStyle name="RowTitles 2 4 2" xfId="21069"/>
    <cellStyle name="RowTitles 2 5" xfId="21070"/>
    <cellStyle name="RowTitles 2 5 2" xfId="21071"/>
    <cellStyle name="RowTitles 2 6" xfId="21072"/>
    <cellStyle name="RowTitles 3" xfId="21073"/>
    <cellStyle name="RowTitles 3 2" xfId="21074"/>
    <cellStyle name="RowTitles 3 2 2" xfId="21075"/>
    <cellStyle name="RowTitles 3 2 2 2" xfId="21076"/>
    <cellStyle name="RowTitles 3 2 2 3" xfId="21077"/>
    <cellStyle name="RowTitles 3 2 2 4" xfId="21078"/>
    <cellStyle name="RowTitles 3 2 3" xfId="21079"/>
    <cellStyle name="RowTitles 3 2 3 2" xfId="21080"/>
    <cellStyle name="RowTitles 3 2 3 3" xfId="21081"/>
    <cellStyle name="RowTitles 3 2 3 4" xfId="21082"/>
    <cellStyle name="RowTitles 3 2 4" xfId="21083"/>
    <cellStyle name="RowTitles 3 2 4 2" xfId="21084"/>
    <cellStyle name="RowTitles 3 2 5" xfId="21085"/>
    <cellStyle name="RowTitles 3 2 5 2" xfId="21086"/>
    <cellStyle name="RowTitles 3 2 6" xfId="21087"/>
    <cellStyle name="RowTitles 3 3" xfId="21088"/>
    <cellStyle name="RowTitles 3 3 2" xfId="21089"/>
    <cellStyle name="RowTitles 3 3 2 2" xfId="21090"/>
    <cellStyle name="RowTitles 3 3 2 3" xfId="21091"/>
    <cellStyle name="RowTitles 3 3 2 4" xfId="21092"/>
    <cellStyle name="RowTitles 3 3 3" xfId="21093"/>
    <cellStyle name="RowTitles 3 3 3 2" xfId="21094"/>
    <cellStyle name="RowTitles 3 3 3 3" xfId="21095"/>
    <cellStyle name="RowTitles 3 3 3 4" xfId="21096"/>
    <cellStyle name="RowTitles 3 3 4" xfId="21097"/>
    <cellStyle name="RowTitles 3 3 4 2" xfId="21098"/>
    <cellStyle name="RowTitles 3 3 5" xfId="21099"/>
    <cellStyle name="RowTitles 3 3 5 2" xfId="21100"/>
    <cellStyle name="RowTitles 3 3 6" xfId="21101"/>
    <cellStyle name="RowTitles 3 4" xfId="21102"/>
    <cellStyle name="RowTitles 3 4 2" xfId="21103"/>
    <cellStyle name="RowTitles 3 4 3" xfId="21104"/>
    <cellStyle name="RowTitles 3 4 4" xfId="21105"/>
    <cellStyle name="RowTitles 3 5" xfId="21106"/>
    <cellStyle name="RowTitles 3 5 2" xfId="21107"/>
    <cellStyle name="RowTitles 3 5 3" xfId="21108"/>
    <cellStyle name="RowTitles 3 5 4" xfId="21109"/>
    <cellStyle name="RowTitles 3 6" xfId="21110"/>
    <cellStyle name="RowTitles 3 6 2" xfId="21111"/>
    <cellStyle name="RowTitles 3 7" xfId="21112"/>
    <cellStyle name="RowTitles 3 7 2" xfId="21113"/>
    <cellStyle name="RowTitles 3 8" xfId="21114"/>
    <cellStyle name="RowTitles 4" xfId="21115"/>
    <cellStyle name="RowTitles 4 2" xfId="21116"/>
    <cellStyle name="RowTitles 4 2 2" xfId="21117"/>
    <cellStyle name="RowTitles 4 2 2 2" xfId="21118"/>
    <cellStyle name="RowTitles 4 2 2 3" xfId="21119"/>
    <cellStyle name="RowTitles 4 2 2 4" xfId="21120"/>
    <cellStyle name="RowTitles 4 2 3" xfId="21121"/>
    <cellStyle name="RowTitles 4 2 3 2" xfId="21122"/>
    <cellStyle name="RowTitles 4 2 3 3" xfId="21123"/>
    <cellStyle name="RowTitles 4 2 3 4" xfId="21124"/>
    <cellStyle name="RowTitles 4 2 4" xfId="21125"/>
    <cellStyle name="RowTitles 4 2 4 2" xfId="21126"/>
    <cellStyle name="RowTitles 4 2 5" xfId="21127"/>
    <cellStyle name="RowTitles 4 2 5 2" xfId="21128"/>
    <cellStyle name="RowTitles 4 2 6" xfId="21129"/>
    <cellStyle name="RowTitles 4 3" xfId="21130"/>
    <cellStyle name="RowTitles 4 3 2" xfId="21131"/>
    <cellStyle name="RowTitles 4 3 2 2" xfId="21132"/>
    <cellStyle name="RowTitles 4 3 2 3" xfId="21133"/>
    <cellStyle name="RowTitles 4 3 2 4" xfId="21134"/>
    <cellStyle name="RowTitles 4 3 3" xfId="21135"/>
    <cellStyle name="RowTitles 4 3 3 2" xfId="21136"/>
    <cellStyle name="RowTitles 4 3 3 3" xfId="21137"/>
    <cellStyle name="RowTitles 4 3 3 4" xfId="21138"/>
    <cellStyle name="RowTitles 4 3 4" xfId="21139"/>
    <cellStyle name="RowTitles 4 3 4 2" xfId="21140"/>
    <cellStyle name="RowTitles 4 3 5" xfId="21141"/>
    <cellStyle name="RowTitles 4 3 5 2" xfId="21142"/>
    <cellStyle name="RowTitles 4 3 6" xfId="21143"/>
    <cellStyle name="RowTitles 4 4" xfId="21144"/>
    <cellStyle name="RowTitles 4 4 2" xfId="21145"/>
    <cellStyle name="RowTitles 4 4 3" xfId="21146"/>
    <cellStyle name="RowTitles 4 4 4" xfId="21147"/>
    <cellStyle name="RowTitles 4 5" xfId="21148"/>
    <cellStyle name="RowTitles 4 5 2" xfId="21149"/>
    <cellStyle name="RowTitles 4 5 3" xfId="21150"/>
    <cellStyle name="RowTitles 4 5 4" xfId="21151"/>
    <cellStyle name="RowTitles 4 6" xfId="21152"/>
    <cellStyle name="RowTitles 4 6 2" xfId="21153"/>
    <cellStyle name="RowTitles 4 7" xfId="21154"/>
    <cellStyle name="RowTitles 4 7 2" xfId="21155"/>
    <cellStyle name="RowTitles 4 8" xfId="21156"/>
    <cellStyle name="RowTitles 5" xfId="21157"/>
    <cellStyle name="RowTitles 5 2" xfId="21158"/>
    <cellStyle name="RowTitles 5 3" xfId="21159"/>
    <cellStyle name="RowTitles 5 4" xfId="21160"/>
    <cellStyle name="RowTitles 6" xfId="21161"/>
    <cellStyle name="RowTitles 6 2" xfId="21162"/>
    <cellStyle name="RowTitles 6 3" xfId="21163"/>
    <cellStyle name="RowTitles 6 4" xfId="21164"/>
    <cellStyle name="RowTitles 7" xfId="21165"/>
    <cellStyle name="RowTitles 7 2" xfId="21166"/>
    <cellStyle name="RowTitles 8" xfId="21167"/>
    <cellStyle name="RowTitles 8 2" xfId="21168"/>
    <cellStyle name="RowTitles 9" xfId="21169"/>
    <cellStyle name="RowTitles_CENTRAL_GOVT" xfId="21170"/>
    <cellStyle name="RowTitles1-Detail" xfId="21171"/>
    <cellStyle name="RowTitles1-Detail 2" xfId="21172"/>
    <cellStyle name="RowTitles1-Detail 2 2" xfId="21173"/>
    <cellStyle name="RowTitles1-Detail 2 2 2" xfId="21174"/>
    <cellStyle name="RowTitles1-Detail 2 2 2 2" xfId="21175"/>
    <cellStyle name="RowTitles1-Detail 2 2 2 2 2" xfId="21176"/>
    <cellStyle name="RowTitles1-Detail 2 2 2 2 3" xfId="21177"/>
    <cellStyle name="RowTitles1-Detail 2 2 2 2 4" xfId="21178"/>
    <cellStyle name="RowTitles1-Detail 2 2 2 3" xfId="21179"/>
    <cellStyle name="RowTitles1-Detail 2 2 2 3 2" xfId="21180"/>
    <cellStyle name="RowTitles1-Detail 2 2 2 4" xfId="21181"/>
    <cellStyle name="RowTitles1-Detail 2 2 2 4 2" xfId="21182"/>
    <cellStyle name="RowTitles1-Detail 2 2 2 5" xfId="21183"/>
    <cellStyle name="RowTitles1-Detail 2 2 3" xfId="21184"/>
    <cellStyle name="RowTitles1-Detail 2 2 3 2" xfId="21185"/>
    <cellStyle name="RowTitles1-Detail 2 2 3 2 2" xfId="21186"/>
    <cellStyle name="RowTitles1-Detail 2 2 3 2 3" xfId="21187"/>
    <cellStyle name="RowTitles1-Detail 2 2 3 2 4" xfId="21188"/>
    <cellStyle name="RowTitles1-Detail 2 2 3 3" xfId="21189"/>
    <cellStyle name="RowTitles1-Detail 2 2 3 3 2" xfId="21190"/>
    <cellStyle name="RowTitles1-Detail 2 2 3 4" xfId="21191"/>
    <cellStyle name="RowTitles1-Detail 2 2 3 4 2" xfId="21192"/>
    <cellStyle name="RowTitles1-Detail 2 2 3 5" xfId="21193"/>
    <cellStyle name="RowTitles1-Detail 2 2 4" xfId="21194"/>
    <cellStyle name="RowTitles1-Detail 2 2 4 2" xfId="21195"/>
    <cellStyle name="RowTitles1-Detail 2 2 4 3" xfId="21196"/>
    <cellStyle name="RowTitles1-Detail 2 2 4 4" xfId="21197"/>
    <cellStyle name="RowTitles1-Detail 2 2 5" xfId="21198"/>
    <cellStyle name="RowTitles1-Detail 2 2 5 2" xfId="21199"/>
    <cellStyle name="RowTitles1-Detail 2 2 6" xfId="21200"/>
    <cellStyle name="RowTitles1-Detail 2 2 6 2" xfId="21201"/>
    <cellStyle name="RowTitles1-Detail 2 2 7" xfId="21202"/>
    <cellStyle name="RowTitles1-Detail 2 3" xfId="21203"/>
    <cellStyle name="RowTitles1-Detail 2 3 2" xfId="21204"/>
    <cellStyle name="RowTitles1-Detail 2 3 2 2" xfId="21205"/>
    <cellStyle name="RowTitles1-Detail 2 3 2 2 2" xfId="21206"/>
    <cellStyle name="RowTitles1-Detail 2 3 2 2 3" xfId="21207"/>
    <cellStyle name="RowTitles1-Detail 2 3 2 2 4" xfId="21208"/>
    <cellStyle name="RowTitles1-Detail 2 3 2 3" xfId="21209"/>
    <cellStyle name="RowTitles1-Detail 2 3 2 3 2" xfId="21210"/>
    <cellStyle name="RowTitles1-Detail 2 3 2 4" xfId="21211"/>
    <cellStyle name="RowTitles1-Detail 2 3 2 4 2" xfId="21212"/>
    <cellStyle name="RowTitles1-Detail 2 3 2 5" xfId="21213"/>
    <cellStyle name="RowTitles1-Detail 2 3 3" xfId="21214"/>
    <cellStyle name="RowTitles1-Detail 2 3 3 2" xfId="21215"/>
    <cellStyle name="RowTitles1-Detail 2 3 3 2 2" xfId="21216"/>
    <cellStyle name="RowTitles1-Detail 2 3 3 2 3" xfId="21217"/>
    <cellStyle name="RowTitles1-Detail 2 3 3 2 4" xfId="21218"/>
    <cellStyle name="RowTitles1-Detail 2 3 3 3" xfId="21219"/>
    <cellStyle name="RowTitles1-Detail 2 3 3 3 2" xfId="21220"/>
    <cellStyle name="RowTitles1-Detail 2 3 3 4" xfId="21221"/>
    <cellStyle name="RowTitles1-Detail 2 3 3 4 2" xfId="21222"/>
    <cellStyle name="RowTitles1-Detail 2 3 3 5" xfId="21223"/>
    <cellStyle name="RowTitles1-Detail 2 3 4" xfId="21224"/>
    <cellStyle name="RowTitles1-Detail 2 3 4 2" xfId="21225"/>
    <cellStyle name="RowTitles1-Detail 2 3 4 3" xfId="21226"/>
    <cellStyle name="RowTitles1-Detail 2 3 4 4" xfId="21227"/>
    <cellStyle name="RowTitles1-Detail 2 3 5" xfId="21228"/>
    <cellStyle name="RowTitles1-Detail 2 3 5 2" xfId="21229"/>
    <cellStyle name="RowTitles1-Detail 2 3 6" xfId="21230"/>
    <cellStyle name="RowTitles1-Detail 2 3 6 2" xfId="21231"/>
    <cellStyle name="RowTitles1-Detail 2 3 7" xfId="21232"/>
    <cellStyle name="RowTitles1-Detail 2 4" xfId="21233"/>
    <cellStyle name="RowTitles1-Detail 2 4 2" xfId="21234"/>
    <cellStyle name="RowTitles1-Detail 2 4 2 2" xfId="21235"/>
    <cellStyle name="RowTitles1-Detail 2 4 2 2 2" xfId="21236"/>
    <cellStyle name="RowTitles1-Detail 2 4 2 2 3" xfId="21237"/>
    <cellStyle name="RowTitles1-Detail 2 4 2 2 4" xfId="21238"/>
    <cellStyle name="RowTitles1-Detail 2 4 2 3" xfId="21239"/>
    <cellStyle name="RowTitles1-Detail 2 4 2 3 2" xfId="21240"/>
    <cellStyle name="RowTitles1-Detail 2 4 2 4" xfId="21241"/>
    <cellStyle name="RowTitles1-Detail 2 4 2 4 2" xfId="21242"/>
    <cellStyle name="RowTitles1-Detail 2 4 2 5" xfId="21243"/>
    <cellStyle name="RowTitles1-Detail 2 4 3" xfId="21244"/>
    <cellStyle name="RowTitles1-Detail 2 4 3 2" xfId="21245"/>
    <cellStyle name="RowTitles1-Detail 2 4 3 3" xfId="21246"/>
    <cellStyle name="RowTitles1-Detail 2 4 3 4" xfId="21247"/>
    <cellStyle name="RowTitles1-Detail 2 4 4" xfId="21248"/>
    <cellStyle name="RowTitles1-Detail 2 4 4 2" xfId="21249"/>
    <cellStyle name="RowTitles1-Detail 2 4 5" xfId="21250"/>
    <cellStyle name="RowTitles1-Detail 2 4 5 2" xfId="21251"/>
    <cellStyle name="RowTitles1-Detail 2 4 6" xfId="21252"/>
    <cellStyle name="RowTitles1-Detail 2 5" xfId="21253"/>
    <cellStyle name="RowTitles1-Detail 2 5 2" xfId="21254"/>
    <cellStyle name="RowTitles1-Detail 2 5 3" xfId="21255"/>
    <cellStyle name="RowTitles1-Detail 2 5 4" xfId="21256"/>
    <cellStyle name="RowTitles1-Detail 2 6" xfId="21257"/>
    <cellStyle name="RowTitles1-Detail 2 6 2" xfId="21258"/>
    <cellStyle name="RowTitles1-Detail 2 7" xfId="21259"/>
    <cellStyle name="RowTitles1-Detail 2 7 2" xfId="21260"/>
    <cellStyle name="RowTitles1-Detail 2 8" xfId="21261"/>
    <cellStyle name="RowTitles1-Detail 3" xfId="21262"/>
    <cellStyle name="RowTitles1-Detail 3 2" xfId="21263"/>
    <cellStyle name="RowTitles1-Detail 3 3" xfId="21264"/>
    <cellStyle name="RowTitles1-Detail 3 4" xfId="21265"/>
    <cellStyle name="RowTitles1-Detail 4" xfId="21266"/>
    <cellStyle name="RowTitles1-Detail 4 2" xfId="21267"/>
    <cellStyle name="RowTitles1-Detail 5" xfId="21268"/>
    <cellStyle name="RowTitles1-Detail 5 2" xfId="21269"/>
    <cellStyle name="RowTitles1-Detail 6" xfId="21270"/>
    <cellStyle name="RowTitles-Col2" xfId="21271"/>
    <cellStyle name="RowTitles-Col2 2" xfId="21272"/>
    <cellStyle name="RowTitles-Col2 2 2" xfId="21273"/>
    <cellStyle name="RowTitles-Col2 2 2 2" xfId="21274"/>
    <cellStyle name="RowTitles-Col2 2 2 2 2" xfId="21275"/>
    <cellStyle name="RowTitles-Col2 2 2 2 2 2" xfId="21276"/>
    <cellStyle name="RowTitles-Col2 2 2 2 2 3" xfId="21277"/>
    <cellStyle name="RowTitles-Col2 2 2 2 3" xfId="21278"/>
    <cellStyle name="RowTitles-Col2 2 2 2 3 2" xfId="21279"/>
    <cellStyle name="RowTitles-Col2 2 2 2 4" xfId="21280"/>
    <cellStyle name="RowTitles-Col2 2 2 2 4 2" xfId="21281"/>
    <cellStyle name="RowTitles-Col2 2 2 2 5" xfId="21282"/>
    <cellStyle name="RowTitles-Col2 2 2 3" xfId="21283"/>
    <cellStyle name="RowTitles-Col2 2 2 3 2" xfId="21284"/>
    <cellStyle name="RowTitles-Col2 2 2 3 2 2" xfId="21285"/>
    <cellStyle name="RowTitles-Col2 2 2 3 2 3" xfId="21286"/>
    <cellStyle name="RowTitles-Col2 2 2 3 3" xfId="21287"/>
    <cellStyle name="RowTitles-Col2 2 2 3 3 2" xfId="21288"/>
    <cellStyle name="RowTitles-Col2 2 2 3 4" xfId="21289"/>
    <cellStyle name="RowTitles-Col2 2 2 3 4 2" xfId="21290"/>
    <cellStyle name="RowTitles-Col2 2 2 3 5" xfId="21291"/>
    <cellStyle name="RowTitles-Col2 2 2 4" xfId="21292"/>
    <cellStyle name="RowTitles-Col2 2 2 4 2" xfId="21293"/>
    <cellStyle name="RowTitles-Col2 2 2 4 3" xfId="21294"/>
    <cellStyle name="RowTitles-Col2 2 2 5" xfId="21295"/>
    <cellStyle name="RowTitles-Col2 2 2 5 2" xfId="21296"/>
    <cellStyle name="RowTitles-Col2 2 2 6" xfId="21297"/>
    <cellStyle name="RowTitles-Col2 2 2 6 2" xfId="21298"/>
    <cellStyle name="RowTitles-Col2 2 2 7" xfId="21299"/>
    <cellStyle name="RowTitles-Col2 2 3" xfId="21300"/>
    <cellStyle name="RowTitles-Col2 2 3 2" xfId="21301"/>
    <cellStyle name="RowTitles-Col2 2 3 2 2" xfId="21302"/>
    <cellStyle name="RowTitles-Col2 2 3 2 2 2" xfId="21303"/>
    <cellStyle name="RowTitles-Col2 2 3 2 2 3" xfId="21304"/>
    <cellStyle name="RowTitles-Col2 2 3 2 3" xfId="21305"/>
    <cellStyle name="RowTitles-Col2 2 3 2 3 2" xfId="21306"/>
    <cellStyle name="RowTitles-Col2 2 3 2 4" xfId="21307"/>
    <cellStyle name="RowTitles-Col2 2 3 2 4 2" xfId="21308"/>
    <cellStyle name="RowTitles-Col2 2 3 2 5" xfId="21309"/>
    <cellStyle name="RowTitles-Col2 2 3 3" xfId="21310"/>
    <cellStyle name="RowTitles-Col2 2 3 3 2" xfId="21311"/>
    <cellStyle name="RowTitles-Col2 2 3 3 2 2" xfId="21312"/>
    <cellStyle name="RowTitles-Col2 2 3 3 2 3" xfId="21313"/>
    <cellStyle name="RowTitles-Col2 2 3 3 3" xfId="21314"/>
    <cellStyle name="RowTitles-Col2 2 3 3 3 2" xfId="21315"/>
    <cellStyle name="RowTitles-Col2 2 3 3 4" xfId="21316"/>
    <cellStyle name="RowTitles-Col2 2 3 3 4 2" xfId="21317"/>
    <cellStyle name="RowTitles-Col2 2 3 3 5" xfId="21318"/>
    <cellStyle name="RowTitles-Col2 2 3 4" xfId="21319"/>
    <cellStyle name="RowTitles-Col2 2 3 4 2" xfId="21320"/>
    <cellStyle name="RowTitles-Col2 2 3 4 3" xfId="21321"/>
    <cellStyle name="RowTitles-Col2 2 3 5" xfId="21322"/>
    <cellStyle name="RowTitles-Col2 2 3 5 2" xfId="21323"/>
    <cellStyle name="RowTitles-Col2 2 3 6" xfId="21324"/>
    <cellStyle name="RowTitles-Col2 2 3 6 2" xfId="21325"/>
    <cellStyle name="RowTitles-Col2 2 3 7" xfId="21326"/>
    <cellStyle name="RowTitles-Col2 2 4" xfId="21327"/>
    <cellStyle name="RowTitles-Col2 2 4 2" xfId="21328"/>
    <cellStyle name="RowTitles-Col2 2 4 2 2" xfId="21329"/>
    <cellStyle name="RowTitles-Col2 2 4 2 2 2" xfId="21330"/>
    <cellStyle name="RowTitles-Col2 2 4 2 2 3" xfId="21331"/>
    <cellStyle name="RowTitles-Col2 2 4 2 3" xfId="21332"/>
    <cellStyle name="RowTitles-Col2 2 4 2 3 2" xfId="21333"/>
    <cellStyle name="RowTitles-Col2 2 4 2 4" xfId="21334"/>
    <cellStyle name="RowTitles-Col2 2 4 2 4 2" xfId="21335"/>
    <cellStyle name="RowTitles-Col2 2 4 2 5" xfId="21336"/>
    <cellStyle name="RowTitles-Col2 2 4 3" xfId="21337"/>
    <cellStyle name="RowTitles-Col2 2 4 3 2" xfId="21338"/>
    <cellStyle name="RowTitles-Col2 2 4 3 3" xfId="21339"/>
    <cellStyle name="RowTitles-Col2 2 4 4" xfId="21340"/>
    <cellStyle name="RowTitles-Col2 2 4 4 2" xfId="21341"/>
    <cellStyle name="RowTitles-Col2 2 4 5" xfId="21342"/>
    <cellStyle name="RowTitles-Col2 2 4 5 2" xfId="21343"/>
    <cellStyle name="RowTitles-Col2 2 4 6" xfId="21344"/>
    <cellStyle name="RowTitles-Col2 2 5" xfId="21345"/>
    <cellStyle name="RowTitles-Col2 2 5 2" xfId="21346"/>
    <cellStyle name="RowTitles-Col2 2 5 2 2" xfId="21347"/>
    <cellStyle name="RowTitles-Col2 2 5 2 3" xfId="21348"/>
    <cellStyle name="RowTitles-Col2 2 5 3" xfId="21349"/>
    <cellStyle name="RowTitles-Col2 2 5 3 2" xfId="21350"/>
    <cellStyle name="RowTitles-Col2 2 5 4" xfId="21351"/>
    <cellStyle name="RowTitles-Col2 2 5 4 2" xfId="21352"/>
    <cellStyle name="RowTitles-Col2 2 5 5" xfId="21353"/>
    <cellStyle name="RowTitles-Col2 2 6" xfId="21354"/>
    <cellStyle name="RowTitles-Col2 2 6 2" xfId="21355"/>
    <cellStyle name="RowTitles-Col2 2 6 3" xfId="21356"/>
    <cellStyle name="RowTitles-Col2 2 7" xfId="21357"/>
    <cellStyle name="RowTitles-Col2 2 7 2" xfId="21358"/>
    <cellStyle name="RowTitles-Col2 2 8" xfId="21359"/>
    <cellStyle name="RowTitles-Col2 2 8 2" xfId="21360"/>
    <cellStyle name="RowTitles-Col2 2 9" xfId="21361"/>
    <cellStyle name="RowTitles-Col2 3" xfId="21362"/>
    <cellStyle name="RowTitles-Col2 3 2" xfId="21363"/>
    <cellStyle name="RowTitles-Col2 3 2 2" xfId="21364"/>
    <cellStyle name="RowTitles-Col2 3 2 3" xfId="21365"/>
    <cellStyle name="RowTitles-Col2 3 3" xfId="21366"/>
    <cellStyle name="RowTitles-Col2 3 3 2" xfId="21367"/>
    <cellStyle name="RowTitles-Col2 3 4" xfId="21368"/>
    <cellStyle name="RowTitles-Col2 3 4 2" xfId="21369"/>
    <cellStyle name="RowTitles-Col2 3 5" xfId="21370"/>
    <cellStyle name="RowTitles-Col2 4" xfId="21371"/>
    <cellStyle name="RowTitles-Col2 4 2" xfId="21372"/>
    <cellStyle name="RowTitles-Col2 4 3" xfId="21373"/>
    <cellStyle name="RowTitles-Col2 5" xfId="21374"/>
    <cellStyle name="RowTitles-Col2 5 2" xfId="21375"/>
    <cellStyle name="RowTitles-Col2 6" xfId="21376"/>
    <cellStyle name="RowTitles-Col2 6 2" xfId="21377"/>
    <cellStyle name="RowTitles-Col2 7" xfId="21378"/>
    <cellStyle name="RowTitles-Col2_T_B1.2" xfId="21379"/>
    <cellStyle name="RowTitles-Detail" xfId="21380"/>
    <cellStyle name="RowTitles-Detail 2" xfId="21381"/>
    <cellStyle name="RowTitles-Detail 2 2" xfId="21382"/>
    <cellStyle name="RowTitles-Detail 2 2 2" xfId="21383"/>
    <cellStyle name="RowTitles-Detail 2 2 2 2" xfId="21384"/>
    <cellStyle name="RowTitles-Detail 2 2 2 2 2" xfId="21385"/>
    <cellStyle name="RowTitles-Detail 2 2 2 2 3" xfId="21386"/>
    <cellStyle name="RowTitles-Detail 2 2 2 2 4" xfId="21387"/>
    <cellStyle name="RowTitles-Detail 2 2 2 3" xfId="21388"/>
    <cellStyle name="RowTitles-Detail 2 2 2 3 2" xfId="21389"/>
    <cellStyle name="RowTitles-Detail 2 2 2 4" xfId="21390"/>
    <cellStyle name="RowTitles-Detail 2 2 2 4 2" xfId="21391"/>
    <cellStyle name="RowTitles-Detail 2 2 2 5" xfId="21392"/>
    <cellStyle name="RowTitles-Detail 2 2 3" xfId="21393"/>
    <cellStyle name="RowTitles-Detail 2 2 3 2" xfId="21394"/>
    <cellStyle name="RowTitles-Detail 2 2 3 2 2" xfId="21395"/>
    <cellStyle name="RowTitles-Detail 2 2 3 2 3" xfId="21396"/>
    <cellStyle name="RowTitles-Detail 2 2 3 2 4" xfId="21397"/>
    <cellStyle name="RowTitles-Detail 2 2 3 3" xfId="21398"/>
    <cellStyle name="RowTitles-Detail 2 2 3 3 2" xfId="21399"/>
    <cellStyle name="RowTitles-Detail 2 2 3 4" xfId="21400"/>
    <cellStyle name="RowTitles-Detail 2 2 3 4 2" xfId="21401"/>
    <cellStyle name="RowTitles-Detail 2 2 3 5" xfId="21402"/>
    <cellStyle name="RowTitles-Detail 2 2 4" xfId="21403"/>
    <cellStyle name="RowTitles-Detail 2 2 4 2" xfId="21404"/>
    <cellStyle name="RowTitles-Detail 2 2 4 3" xfId="21405"/>
    <cellStyle name="RowTitles-Detail 2 2 4 4" xfId="21406"/>
    <cellStyle name="RowTitles-Detail 2 2 5" xfId="21407"/>
    <cellStyle name="RowTitles-Detail 2 2 5 2" xfId="21408"/>
    <cellStyle name="RowTitles-Detail 2 2 6" xfId="21409"/>
    <cellStyle name="RowTitles-Detail 2 2 6 2" xfId="21410"/>
    <cellStyle name="RowTitles-Detail 2 2 7" xfId="21411"/>
    <cellStyle name="RowTitles-Detail 2 3" xfId="21412"/>
    <cellStyle name="RowTitles-Detail 2 3 2" xfId="21413"/>
    <cellStyle name="RowTitles-Detail 2 3 2 2" xfId="21414"/>
    <cellStyle name="RowTitles-Detail 2 3 2 2 2" xfId="21415"/>
    <cellStyle name="RowTitles-Detail 2 3 2 2 3" xfId="21416"/>
    <cellStyle name="RowTitles-Detail 2 3 2 2 4" xfId="21417"/>
    <cellStyle name="RowTitles-Detail 2 3 2 3" xfId="21418"/>
    <cellStyle name="RowTitles-Detail 2 3 2 3 2" xfId="21419"/>
    <cellStyle name="RowTitles-Detail 2 3 2 4" xfId="21420"/>
    <cellStyle name="RowTitles-Detail 2 3 2 4 2" xfId="21421"/>
    <cellStyle name="RowTitles-Detail 2 3 2 5" xfId="21422"/>
    <cellStyle name="RowTitles-Detail 2 3 3" xfId="21423"/>
    <cellStyle name="RowTitles-Detail 2 3 3 2" xfId="21424"/>
    <cellStyle name="RowTitles-Detail 2 3 3 2 2" xfId="21425"/>
    <cellStyle name="RowTitles-Detail 2 3 3 2 3" xfId="21426"/>
    <cellStyle name="RowTitles-Detail 2 3 3 2 4" xfId="21427"/>
    <cellStyle name="RowTitles-Detail 2 3 3 3" xfId="21428"/>
    <cellStyle name="RowTitles-Detail 2 3 3 3 2" xfId="21429"/>
    <cellStyle name="RowTitles-Detail 2 3 3 4" xfId="21430"/>
    <cellStyle name="RowTitles-Detail 2 3 3 4 2" xfId="21431"/>
    <cellStyle name="RowTitles-Detail 2 3 3 5" xfId="21432"/>
    <cellStyle name="RowTitles-Detail 2 3 4" xfId="21433"/>
    <cellStyle name="RowTitles-Detail 2 3 4 2" xfId="21434"/>
    <cellStyle name="RowTitles-Detail 2 3 4 3" xfId="21435"/>
    <cellStyle name="RowTitles-Detail 2 3 4 4" xfId="21436"/>
    <cellStyle name="RowTitles-Detail 2 3 5" xfId="21437"/>
    <cellStyle name="RowTitles-Detail 2 3 5 2" xfId="21438"/>
    <cellStyle name="RowTitles-Detail 2 3 6" xfId="21439"/>
    <cellStyle name="RowTitles-Detail 2 3 6 2" xfId="21440"/>
    <cellStyle name="RowTitles-Detail 2 3 7" xfId="21441"/>
    <cellStyle name="RowTitles-Detail 2 4" xfId="21442"/>
    <cellStyle name="RowTitles-Detail 2 4 2" xfId="21443"/>
    <cellStyle name="RowTitles-Detail 2 4 2 2" xfId="21444"/>
    <cellStyle name="RowTitles-Detail 2 4 2 2 2" xfId="21445"/>
    <cellStyle name="RowTitles-Detail 2 4 2 2 3" xfId="21446"/>
    <cellStyle name="RowTitles-Detail 2 4 2 2 4" xfId="21447"/>
    <cellStyle name="RowTitles-Detail 2 4 2 3" xfId="21448"/>
    <cellStyle name="RowTitles-Detail 2 4 2 3 2" xfId="21449"/>
    <cellStyle name="RowTitles-Detail 2 4 2 4" xfId="21450"/>
    <cellStyle name="RowTitles-Detail 2 4 2 4 2" xfId="21451"/>
    <cellStyle name="RowTitles-Detail 2 4 2 5" xfId="21452"/>
    <cellStyle name="RowTitles-Detail 2 4 3" xfId="21453"/>
    <cellStyle name="RowTitles-Detail 2 4 3 2" xfId="21454"/>
    <cellStyle name="RowTitles-Detail 2 4 3 3" xfId="21455"/>
    <cellStyle name="RowTitles-Detail 2 4 3 4" xfId="21456"/>
    <cellStyle name="RowTitles-Detail 2 4 4" xfId="21457"/>
    <cellStyle name="RowTitles-Detail 2 4 4 2" xfId="21458"/>
    <cellStyle name="RowTitles-Detail 2 4 5" xfId="21459"/>
    <cellStyle name="RowTitles-Detail 2 4 5 2" xfId="21460"/>
    <cellStyle name="RowTitles-Detail 2 4 6" xfId="21461"/>
    <cellStyle name="RowTitles-Detail 2 5" xfId="21462"/>
    <cellStyle name="RowTitles-Detail 2 5 2" xfId="21463"/>
    <cellStyle name="RowTitles-Detail 2 5 3" xfId="21464"/>
    <cellStyle name="RowTitles-Detail 2 5 4" xfId="21465"/>
    <cellStyle name="RowTitles-Detail 2 6" xfId="21466"/>
    <cellStyle name="RowTitles-Detail 2 6 2" xfId="21467"/>
    <cellStyle name="RowTitles-Detail 2 7" xfId="21468"/>
    <cellStyle name="RowTitles-Detail 2 7 2" xfId="21469"/>
    <cellStyle name="RowTitles-Detail 2 8" xfId="21470"/>
    <cellStyle name="RowTitles-Detail 3" xfId="21471"/>
    <cellStyle name="RowTitles-Detail 3 2" xfId="21472"/>
    <cellStyle name="RowTitles-Detail 3 3" xfId="21473"/>
    <cellStyle name="RowTitles-Detail 3 4" xfId="21474"/>
    <cellStyle name="RowTitles-Detail 4" xfId="21475"/>
    <cellStyle name="RowTitles-Detail 4 2" xfId="21476"/>
    <cellStyle name="RowTitles-Detail 5" xfId="21477"/>
    <cellStyle name="RowTitles-Detail 5 2" xfId="21478"/>
    <cellStyle name="RowTitles-Detail 6" xfId="21479"/>
    <cellStyle name="RowTitles-Detail_T_B1.2" xfId="21480"/>
    <cellStyle name="Satisfaisant 2" xfId="21481"/>
    <cellStyle name="Satisfaisant 2 2" xfId="21482"/>
    <cellStyle name="Satisfaisant 3" xfId="21483"/>
    <cellStyle name="semestre" xfId="21484"/>
    <cellStyle name="Sortie 2" xfId="21485"/>
    <cellStyle name="Sortie 2 2" xfId="21486"/>
    <cellStyle name="Sortie 2 2 2" xfId="21487"/>
    <cellStyle name="Sortie 2 2 2 2" xfId="21488"/>
    <cellStyle name="Sortie 2 2 2 2 2" xfId="21489"/>
    <cellStyle name="Sortie 2 2 2 3" xfId="21490"/>
    <cellStyle name="Sortie 2 2 2 3 2" xfId="21491"/>
    <cellStyle name="Sortie 2 2 2 4" xfId="21492"/>
    <cellStyle name="Sortie 2 2 3" xfId="21493"/>
    <cellStyle name="Sortie 2 2 3 2" xfId="21494"/>
    <cellStyle name="Sortie 2 2 3 2 2" xfId="21495"/>
    <cellStyle name="Sortie 2 2 3 3" xfId="21496"/>
    <cellStyle name="Sortie 2 2 3 3 2" xfId="21497"/>
    <cellStyle name="Sortie 2 2 3 4" xfId="21498"/>
    <cellStyle name="Sortie 2 2 4" xfId="21499"/>
    <cellStyle name="Sortie 2 2 4 2" xfId="21500"/>
    <cellStyle name="Sortie 2 2 4 2 2" xfId="21501"/>
    <cellStyle name="Sortie 2 2 4 3" xfId="21502"/>
    <cellStyle name="Sortie 2 2 4 3 2" xfId="21503"/>
    <cellStyle name="Sortie 2 2 4 4" xfId="21504"/>
    <cellStyle name="Sortie 2 2 5" xfId="21505"/>
    <cellStyle name="Sortie 2 3" xfId="21506"/>
    <cellStyle name="Sortie 2 3 2" xfId="21507"/>
    <cellStyle name="Sortie 2 3 2 2" xfId="21508"/>
    <cellStyle name="Sortie 2 3 2 2 2" xfId="21509"/>
    <cellStyle name="Sortie 2 3 2 3" xfId="21510"/>
    <cellStyle name="Sortie 2 3 2 3 2" xfId="21511"/>
    <cellStyle name="Sortie 2 3 2 4" xfId="21512"/>
    <cellStyle name="Sortie 2 3 3" xfId="21513"/>
    <cellStyle name="Sortie 2 3 3 2" xfId="21514"/>
    <cellStyle name="Sortie 2 3 3 2 2" xfId="21515"/>
    <cellStyle name="Sortie 2 3 3 3" xfId="21516"/>
    <cellStyle name="Sortie 2 3 3 3 2" xfId="21517"/>
    <cellStyle name="Sortie 2 3 3 4" xfId="21518"/>
    <cellStyle name="Sortie 2 3 4" xfId="21519"/>
    <cellStyle name="Sortie 2 3 4 2" xfId="21520"/>
    <cellStyle name="Sortie 2 3 4 2 2" xfId="21521"/>
    <cellStyle name="Sortie 2 3 4 3" xfId="21522"/>
    <cellStyle name="Sortie 2 3 4 3 2" xfId="21523"/>
    <cellStyle name="Sortie 2 3 4 4" xfId="21524"/>
    <cellStyle name="Sortie 2 3 5" xfId="21525"/>
    <cellStyle name="Sortie 2 4" xfId="21526"/>
    <cellStyle name="Sortie 2 4 2" xfId="21527"/>
    <cellStyle name="Sortie 2 4 2 2" xfId="21528"/>
    <cellStyle name="Sortie 2 4 2 2 2" xfId="21529"/>
    <cellStyle name="Sortie 2 4 2 3" xfId="21530"/>
    <cellStyle name="Sortie 2 4 2 3 2" xfId="21531"/>
    <cellStyle name="Sortie 2 4 2 4" xfId="21532"/>
    <cellStyle name="Sortie 2 4 3" xfId="21533"/>
    <cellStyle name="Sortie 2 4 3 2" xfId="21534"/>
    <cellStyle name="Sortie 2 4 3 2 2" xfId="21535"/>
    <cellStyle name="Sortie 2 4 3 3" xfId="21536"/>
    <cellStyle name="Sortie 2 4 3 3 2" xfId="21537"/>
    <cellStyle name="Sortie 2 4 3 4" xfId="21538"/>
    <cellStyle name="Sortie 2 4 4" xfId="21539"/>
    <cellStyle name="Sortie 2 4 4 2" xfId="21540"/>
    <cellStyle name="Sortie 2 4 4 2 2" xfId="21541"/>
    <cellStyle name="Sortie 2 4 4 3" xfId="21542"/>
    <cellStyle name="Sortie 2 4 4 3 2" xfId="21543"/>
    <cellStyle name="Sortie 2 4 4 4" xfId="21544"/>
    <cellStyle name="Sortie 2 4 5" xfId="21545"/>
    <cellStyle name="Sortie 2 5" xfId="21546"/>
    <cellStyle name="Sortie 2 6" xfId="21547"/>
    <cellStyle name="Sortie 3" xfId="21548"/>
    <cellStyle name="SOURSITU" xfId="21549"/>
    <cellStyle name="SOUS TOT" xfId="21550"/>
    <cellStyle name="ss1" xfId="21551"/>
    <cellStyle name="ss1 2" xfId="21552"/>
    <cellStyle name="ss1 2 2" xfId="21553"/>
    <cellStyle name="ss1 2 2 2" xfId="21554"/>
    <cellStyle name="ss1 2 3" xfId="21555"/>
    <cellStyle name="ss1 3" xfId="21556"/>
    <cellStyle name="ss1 3 2" xfId="21557"/>
    <cellStyle name="ss1 4" xfId="21558"/>
    <cellStyle name="ss1 4 2" xfId="21559"/>
    <cellStyle name="ss1 5" xfId="21560"/>
    <cellStyle name="ss10" xfId="21561"/>
    <cellStyle name="ss11" xfId="21562"/>
    <cellStyle name="ss12" xfId="21563"/>
    <cellStyle name="ss13" xfId="21564"/>
    <cellStyle name="ss14" xfId="21565"/>
    <cellStyle name="ss15" xfId="21566"/>
    <cellStyle name="ss16" xfId="21567"/>
    <cellStyle name="ss17" xfId="21568"/>
    <cellStyle name="ss18" xfId="21569"/>
    <cellStyle name="ss19" xfId="21570"/>
    <cellStyle name="ss2" xfId="21571"/>
    <cellStyle name="ss20" xfId="21572"/>
    <cellStyle name="ss21" xfId="21573"/>
    <cellStyle name="ss22" xfId="21574"/>
    <cellStyle name="ss23" xfId="21575"/>
    <cellStyle name="ss23 2" xfId="21576"/>
    <cellStyle name="ss23 2 2" xfId="21577"/>
    <cellStyle name="ss23 2 2 2" xfId="21578"/>
    <cellStyle name="ss23 2 3" xfId="21579"/>
    <cellStyle name="ss23 3" xfId="21580"/>
    <cellStyle name="ss23 3 2" xfId="21581"/>
    <cellStyle name="ss23 4" xfId="21582"/>
    <cellStyle name="ss23 4 2" xfId="21583"/>
    <cellStyle name="ss23 5" xfId="21584"/>
    <cellStyle name="ss24" xfId="21585"/>
    <cellStyle name="ss3" xfId="21586"/>
    <cellStyle name="ss4" xfId="21587"/>
    <cellStyle name="ss5" xfId="21588"/>
    <cellStyle name="ss6" xfId="21589"/>
    <cellStyle name="ss6 2" xfId="21590"/>
    <cellStyle name="ss6 2 2" xfId="21591"/>
    <cellStyle name="ss6 2 2 2" xfId="21592"/>
    <cellStyle name="ss6 2 3" xfId="21593"/>
    <cellStyle name="ss6 3" xfId="21594"/>
    <cellStyle name="ss6 3 2" xfId="21595"/>
    <cellStyle name="ss6 4" xfId="21596"/>
    <cellStyle name="ss6 4 2" xfId="21597"/>
    <cellStyle name="ss6 5" xfId="21598"/>
    <cellStyle name="ss7" xfId="21599"/>
    <cellStyle name="ss7 2" xfId="21600"/>
    <cellStyle name="ss8" xfId="21601"/>
    <cellStyle name="ss8 2" xfId="21602"/>
    <cellStyle name="ss9" xfId="21603"/>
    <cellStyle name="Standaard_Blad1" xfId="21604"/>
    <cellStyle name="Standard 2" xfId="21605"/>
    <cellStyle name="Standard 2 2" xfId="21606"/>
    <cellStyle name="Standard 3" xfId="21607"/>
    <cellStyle name="Standard 3 2" xfId="21608"/>
    <cellStyle name="Standard 4" xfId="21609"/>
    <cellStyle name="Standard 5" xfId="21610"/>
    <cellStyle name="Standard 6" xfId="21611"/>
    <cellStyle name="Standard_DIAGRAM" xfId="21612"/>
    <cellStyle name="Sub-titles" xfId="21613"/>
    <cellStyle name="Sub-titles 2" xfId="21614"/>
    <cellStyle name="Sub-titles 3" xfId="21615"/>
    <cellStyle name="Sub-titles Cols" xfId="21616"/>
    <cellStyle name="Sub-titles Cols 2" xfId="21617"/>
    <cellStyle name="Sub-titles Cols 3" xfId="21618"/>
    <cellStyle name="Sub-titles rows" xfId="21619"/>
    <cellStyle name="Sub-titles rows 2" xfId="21620"/>
    <cellStyle name="Sub-titles rows 3" xfId="21621"/>
    <cellStyle name="tab4" xfId="21622"/>
    <cellStyle name="tab4 2" xfId="21623"/>
    <cellStyle name="TABL01" xfId="21624"/>
    <cellStyle name="Table No." xfId="21625"/>
    <cellStyle name="Table No. 2" xfId="21626"/>
    <cellStyle name="Table No. 3" xfId="21627"/>
    <cellStyle name="Table Title" xfId="21628"/>
    <cellStyle name="Table Title 2" xfId="21629"/>
    <cellStyle name="Table Title 3" xfId="21630"/>
    <cellStyle name="TableStyleLight1" xfId="21631"/>
    <cellStyle name="TableStyleLight1 2" xfId="21632"/>
    <cellStyle name="temp" xfId="21633"/>
    <cellStyle name="tête chapitre" xfId="21634"/>
    <cellStyle name="TEXT" xfId="21635"/>
    <cellStyle name="Texte explicatif 2" xfId="21636"/>
    <cellStyle name="Texte explicatif 2 2" xfId="21637"/>
    <cellStyle name="Texte explicatif 3" xfId="21638"/>
    <cellStyle name="Texte explicatif 3 2" xfId="21639"/>
    <cellStyle name="Texte explicatif 3 3" xfId="21640"/>
    <cellStyle name="TITCOL01" xfId="21641"/>
    <cellStyle name="TITCOLG1" xfId="21642"/>
    <cellStyle name="Title" xfId="21643"/>
    <cellStyle name="Title 2" xfId="21644"/>
    <cellStyle name="Title 2 2" xfId="21645"/>
    <cellStyle name="Title 2 3" xfId="21646"/>
    <cellStyle name="title1" xfId="21647"/>
    <cellStyle name="Titles" xfId="21648"/>
    <cellStyle name="Titles 2" xfId="21649"/>
    <cellStyle name="Titles 3" xfId="21650"/>
    <cellStyle name="TITLIG01" xfId="21651"/>
    <cellStyle name="Titre 2" xfId="21652"/>
    <cellStyle name="Titre 3" xfId="21653"/>
    <cellStyle name="Titre 1 2" xfId="21654"/>
    <cellStyle name="Titre 1 2 2" xfId="21655"/>
    <cellStyle name="Titre 1 3" xfId="21656"/>
    <cellStyle name="Titre 2 2" xfId="21657"/>
    <cellStyle name="Titre 2 2 2" xfId="21658"/>
    <cellStyle name="Titre 2 3" xfId="21659"/>
    <cellStyle name="Titre 3 2" xfId="21660"/>
    <cellStyle name="Titre 3 2 2" xfId="21661"/>
    <cellStyle name="Titre 3 3" xfId="21662"/>
    <cellStyle name="Titre 4 2" xfId="21663"/>
    <cellStyle name="Titre 4 2 2" xfId="21664"/>
    <cellStyle name="Titre 4 3" xfId="21665"/>
    <cellStyle name="TITRE01" xfId="21666"/>
    <cellStyle name="Total 2" xfId="21667"/>
    <cellStyle name="Total 2 2" xfId="21668"/>
    <cellStyle name="Total 2 2 2" xfId="21669"/>
    <cellStyle name="Total 2 2 2 2" xfId="21670"/>
    <cellStyle name="Total 2 2 2 2 2" xfId="21671"/>
    <cellStyle name="Total 2 2 2 3" xfId="21672"/>
    <cellStyle name="Total 2 2 2 3 2" xfId="21673"/>
    <cellStyle name="Total 2 2 2 4" xfId="21674"/>
    <cellStyle name="Total 2 2 3" xfId="21675"/>
    <cellStyle name="Total 2 2 3 2" xfId="21676"/>
    <cellStyle name="Total 2 2 3 2 2" xfId="21677"/>
    <cellStyle name="Total 2 2 3 3" xfId="21678"/>
    <cellStyle name="Total 2 2 3 3 2" xfId="21679"/>
    <cellStyle name="Total 2 2 3 4" xfId="21680"/>
    <cellStyle name="Total 2 2 4" xfId="21681"/>
    <cellStyle name="Total 2 2 4 2" xfId="21682"/>
    <cellStyle name="Total 2 2 4 2 2" xfId="21683"/>
    <cellStyle name="Total 2 2 4 3" xfId="21684"/>
    <cellStyle name="Total 2 2 4 3 2" xfId="21685"/>
    <cellStyle name="Total 2 2 4 4" xfId="21686"/>
    <cellStyle name="Total 2 2 5" xfId="21687"/>
    <cellStyle name="Total 2 3" xfId="21688"/>
    <cellStyle name="Total 2 3 2" xfId="21689"/>
    <cellStyle name="Total 2 3 2 2" xfId="21690"/>
    <cellStyle name="Total 2 3 2 2 2" xfId="21691"/>
    <cellStyle name="Total 2 3 2 3" xfId="21692"/>
    <cellStyle name="Total 2 3 2 3 2" xfId="21693"/>
    <cellStyle name="Total 2 3 2 4" xfId="21694"/>
    <cellStyle name="Total 2 3 3" xfId="21695"/>
    <cellStyle name="Total 2 3 3 2" xfId="21696"/>
    <cellStyle name="Total 2 3 3 2 2" xfId="21697"/>
    <cellStyle name="Total 2 3 3 3" xfId="21698"/>
    <cellStyle name="Total 2 3 3 3 2" xfId="21699"/>
    <cellStyle name="Total 2 3 3 4" xfId="21700"/>
    <cellStyle name="Total 2 3 4" xfId="21701"/>
    <cellStyle name="Total 2 3 4 2" xfId="21702"/>
    <cellStyle name="Total 2 3 4 2 2" xfId="21703"/>
    <cellStyle name="Total 2 3 4 3" xfId="21704"/>
    <cellStyle name="Total 2 3 4 3 2" xfId="21705"/>
    <cellStyle name="Total 2 3 4 4" xfId="21706"/>
    <cellStyle name="Total 2 3 5" xfId="21707"/>
    <cellStyle name="Total 2 4" xfId="21708"/>
    <cellStyle name="Total 2 4 2" xfId="21709"/>
    <cellStyle name="Total 2 4 2 2" xfId="21710"/>
    <cellStyle name="Total 2 4 2 2 2" xfId="21711"/>
    <cellStyle name="Total 2 4 2 3" xfId="21712"/>
    <cellStyle name="Total 2 4 2 3 2" xfId="21713"/>
    <cellStyle name="Total 2 4 2 4" xfId="21714"/>
    <cellStyle name="Total 2 4 3" xfId="21715"/>
    <cellStyle name="Total 2 4 3 2" xfId="21716"/>
    <cellStyle name="Total 2 4 3 2 2" xfId="21717"/>
    <cellStyle name="Total 2 4 3 3" xfId="21718"/>
    <cellStyle name="Total 2 4 3 3 2" xfId="21719"/>
    <cellStyle name="Total 2 4 3 4" xfId="21720"/>
    <cellStyle name="Total 2 4 4" xfId="21721"/>
    <cellStyle name="Total 2 4 4 2" xfId="21722"/>
    <cellStyle name="Total 2 4 4 2 2" xfId="21723"/>
    <cellStyle name="Total 2 4 4 3" xfId="21724"/>
    <cellStyle name="Total 2 4 4 3 2" xfId="21725"/>
    <cellStyle name="Total 2 4 4 4" xfId="21726"/>
    <cellStyle name="Total 2 4 5" xfId="21727"/>
    <cellStyle name="Total 2 5" xfId="21728"/>
    <cellStyle name="Total 2 6" xfId="21729"/>
    <cellStyle name="Total 3" xfId="21730"/>
    <cellStyle name="TOTAL01" xfId="21731"/>
    <cellStyle name="TOTALG1" xfId="21732"/>
    <cellStyle name="toto" xfId="21733"/>
    <cellStyle name="toto 2" xfId="21734"/>
    <cellStyle name="toto 2 2" xfId="21735"/>
    <cellStyle name="toto 2 3" xfId="21736"/>
    <cellStyle name="toto 2 4" xfId="21737"/>
    <cellStyle name="toto 3" xfId="21738"/>
    <cellStyle name="toto 4" xfId="21739"/>
    <cellStyle name="toto 5" xfId="21740"/>
    <cellStyle name="Tusental (0)_Blad2" xfId="21741"/>
    <cellStyle name="Tusental 2" xfId="21742"/>
    <cellStyle name="Tusental 2 2" xfId="21743"/>
    <cellStyle name="Tusental 2 3" xfId="21744"/>
    <cellStyle name="Tusental 3" xfId="21745"/>
    <cellStyle name="Tusental 3 2" xfId="21746"/>
    <cellStyle name="Tusental 3 2 2" xfId="21747"/>
    <cellStyle name="Tusental 3 2 2 2" xfId="21748"/>
    <cellStyle name="Tusental 3 2 2 2 2" xfId="21749"/>
    <cellStyle name="Tusental 3 2 2 2 2 2" xfId="21750"/>
    <cellStyle name="Tusental 3 2 2 2 2 2 2" xfId="21751"/>
    <cellStyle name="Tusental 3 2 2 2 2 3" xfId="21752"/>
    <cellStyle name="Tusental 3 2 2 2 3" xfId="21753"/>
    <cellStyle name="Tusental 3 2 2 2 3 2" xfId="21754"/>
    <cellStyle name="Tusental 3 2 2 2 3 2 2" xfId="21755"/>
    <cellStyle name="Tusental 3 2 2 2 3 3" xfId="21756"/>
    <cellStyle name="Tusental 3 2 2 2 4" xfId="21757"/>
    <cellStyle name="Tusental 3 2 2 2 4 2" xfId="21758"/>
    <cellStyle name="Tusental 3 2 2 2 5" xfId="21759"/>
    <cellStyle name="Tusental 3 2 2 3" xfId="21760"/>
    <cellStyle name="Tusental 3 2 2 3 2" xfId="21761"/>
    <cellStyle name="Tusental 3 2 2 3 2 2" xfId="21762"/>
    <cellStyle name="Tusental 3 2 2 3 3" xfId="21763"/>
    <cellStyle name="Tusental 3 2 2 4" xfId="21764"/>
    <cellStyle name="Tusental 3 2 2 4 2" xfId="21765"/>
    <cellStyle name="Tusental 3 2 2 4 2 2" xfId="21766"/>
    <cellStyle name="Tusental 3 2 2 4 3" xfId="21767"/>
    <cellStyle name="Tusental 3 2 2 5" xfId="21768"/>
    <cellStyle name="Tusental 3 2 2 5 2" xfId="21769"/>
    <cellStyle name="Tusental 3 2 2 6" xfId="21770"/>
    <cellStyle name="Tusental 3 2 3" xfId="21771"/>
    <cellStyle name="Tusental 3 2 3 2" xfId="21772"/>
    <cellStyle name="Tusental 3 2 3 2 2" xfId="21773"/>
    <cellStyle name="Tusental 3 2 3 2 2 2" xfId="21774"/>
    <cellStyle name="Tusental 3 2 3 2 3" xfId="21775"/>
    <cellStyle name="Tusental 3 2 3 3" xfId="21776"/>
    <cellStyle name="Tusental 3 2 3 3 2" xfId="21777"/>
    <cellStyle name="Tusental 3 2 3 3 2 2" xfId="21778"/>
    <cellStyle name="Tusental 3 2 3 3 3" xfId="21779"/>
    <cellStyle name="Tusental 3 2 3 4" xfId="21780"/>
    <cellStyle name="Tusental 3 2 3 4 2" xfId="21781"/>
    <cellStyle name="Tusental 3 2 3 5" xfId="21782"/>
    <cellStyle name="Tusental 3 2 4" xfId="21783"/>
    <cellStyle name="Tusental 3 2 4 2" xfId="21784"/>
    <cellStyle name="Tusental 3 2 4 2 2" xfId="21785"/>
    <cellStyle name="Tusental 3 2 4 3" xfId="21786"/>
    <cellStyle name="Tusental 3 2 4 4" xfId="21787"/>
    <cellStyle name="Tusental 3 2 5" xfId="21788"/>
    <cellStyle name="Tusental 3 2 5 2" xfId="21789"/>
    <cellStyle name="Tusental 3 2 5 2 2" xfId="21790"/>
    <cellStyle name="Tusental 3 2 5 3" xfId="21791"/>
    <cellStyle name="Tusental 3 2 6" xfId="21792"/>
    <cellStyle name="Tusental 3 2 6 2" xfId="21793"/>
    <cellStyle name="Tusental 3 2 7" xfId="21794"/>
    <cellStyle name="Tusental 3 2 8" xfId="21795"/>
    <cellStyle name="Tusental 3 3" xfId="21796"/>
    <cellStyle name="Tusental 3 3 2" xfId="21797"/>
    <cellStyle name="Tusental 3 3 2 2" xfId="21798"/>
    <cellStyle name="Tusental 3 3 2 2 2" xfId="21799"/>
    <cellStyle name="Tusental 3 3 2 2 2 2" xfId="21800"/>
    <cellStyle name="Tusental 3 3 2 2 3" xfId="21801"/>
    <cellStyle name="Tusental 3 3 2 3" xfId="21802"/>
    <cellStyle name="Tusental 3 3 2 3 2" xfId="21803"/>
    <cellStyle name="Tusental 3 3 2 3 2 2" xfId="21804"/>
    <cellStyle name="Tusental 3 3 2 3 3" xfId="21805"/>
    <cellStyle name="Tusental 3 3 2 4" xfId="21806"/>
    <cellStyle name="Tusental 3 3 2 4 2" xfId="21807"/>
    <cellStyle name="Tusental 3 3 2 5" xfId="21808"/>
    <cellStyle name="Tusental 3 3 3" xfId="21809"/>
    <cellStyle name="Tusental 3 3 3 2" xfId="21810"/>
    <cellStyle name="Tusental 3 3 3 2 2" xfId="21811"/>
    <cellStyle name="Tusental 3 3 3 3" xfId="21812"/>
    <cellStyle name="Tusental 3 3 4" xfId="21813"/>
    <cellStyle name="Tusental 3 3 4 2" xfId="21814"/>
    <cellStyle name="Tusental 3 3 4 2 2" xfId="21815"/>
    <cellStyle name="Tusental 3 3 4 3" xfId="21816"/>
    <cellStyle name="Tusental 3 3 5" xfId="21817"/>
    <cellStyle name="Tusental 3 3 5 2" xfId="21818"/>
    <cellStyle name="Tusental 3 3 6" xfId="21819"/>
    <cellStyle name="Tusental 3 4" xfId="21820"/>
    <cellStyle name="Tusental 3 4 2" xfId="21821"/>
    <cellStyle name="Tusental 3 4 2 2" xfId="21822"/>
    <cellStyle name="Tusental 3 4 2 2 2" xfId="21823"/>
    <cellStyle name="Tusental 3 4 2 3" xfId="21824"/>
    <cellStyle name="Tusental 3 4 3" xfId="21825"/>
    <cellStyle name="Tusental 3 4 3 2" xfId="21826"/>
    <cellStyle name="Tusental 3 4 3 2 2" xfId="21827"/>
    <cellStyle name="Tusental 3 4 3 3" xfId="21828"/>
    <cellStyle name="Tusental 3 4 4" xfId="21829"/>
    <cellStyle name="Tusental 3 4 4 2" xfId="21830"/>
    <cellStyle name="Tusental 3 4 5" xfId="21831"/>
    <cellStyle name="Tusental 3 5" xfId="21832"/>
    <cellStyle name="Tusental 3 5 2" xfId="21833"/>
    <cellStyle name="Tusental 3 5 2 2" xfId="21834"/>
    <cellStyle name="Tusental 3 5 3" xfId="21835"/>
    <cellStyle name="Tusental 3 5 4" xfId="21836"/>
    <cellStyle name="Tusental 3 6" xfId="21837"/>
    <cellStyle name="Tusental 3 6 2" xfId="21838"/>
    <cellStyle name="Tusental 3 6 2 2" xfId="21839"/>
    <cellStyle name="Tusental 3 6 3" xfId="21840"/>
    <cellStyle name="Tusental 3 7" xfId="21841"/>
    <cellStyle name="Tusental 3 7 2" xfId="21842"/>
    <cellStyle name="Tusental 3 8" xfId="21843"/>
    <cellStyle name="Tusental 3 9" xfId="21844"/>
    <cellStyle name="Tusental_Blad2" xfId="21845"/>
    <cellStyle name="UNITE" xfId="21846"/>
    <cellStyle name="Uwaga 2" xfId="21847"/>
    <cellStyle name="Uwaga 2 2" xfId="21848"/>
    <cellStyle name="Uwaga 2 3" xfId="21849"/>
    <cellStyle name="Uwaga 2 4" xfId="21850"/>
    <cellStyle name="Uwaga 2 5" xfId="21851"/>
    <cellStyle name="Valuta (0)_Blad2" xfId="21852"/>
    <cellStyle name="Valuta_Blad2" xfId="21853"/>
    <cellStyle name="Vérification 2" xfId="21854"/>
    <cellStyle name="Vérification 2 2" xfId="21855"/>
    <cellStyle name="Vérification 3" xfId="21856"/>
    <cellStyle name="Währung [0]_DIAGRAM" xfId="21857"/>
    <cellStyle name="Währung_DIAGRAM" xfId="21858"/>
    <cellStyle name="Warning Text" xfId="21859"/>
    <cellStyle name="Warning Text 2" xfId="21860"/>
    <cellStyle name="Warning Text 2 2" xfId="21861"/>
    <cellStyle name="Warning Text 2 3" xfId="21862"/>
    <cellStyle name="Warning Text 3" xfId="21863"/>
    <cellStyle name="Wrapped" xfId="21864"/>
    <cellStyle name="쉼표 2" xfId="21865"/>
    <cellStyle name="표준_T_A8(통계청_검증결과)" xfId="21866"/>
    <cellStyle name="常规_B2.3" xfId="21867"/>
    <cellStyle name="桁区切り 4" xfId="21868"/>
    <cellStyle name="標準 3" xfId="21869"/>
    <cellStyle name="標準_法務省担当表（eigo ） " xfId="21870"/>
  </cellStyles>
  <dxfs count="0"/>
  <tableStyles count="0" defaultTableStyle="TableStyleMedium2" defaultPivotStyle="PivotStyleLight16"/>
  <colors>
    <mruColors>
      <color rgb="FFFFE7AB"/>
      <color rgb="FFFDF5C3"/>
      <color rgb="FFFDF2C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FR" sz="900" b="1" i="0" baseline="0">
                <a:effectLst/>
              </a:rPr>
              <a:t>Figure 1 : Fonction publique sédentaire : Montée en charge des âges pivots par génération</a:t>
            </a:r>
            <a:endParaRPr lang="fr-FR" sz="900">
              <a:effectLst/>
            </a:endParaRP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 sz="900"/>
          </a:p>
        </c:rich>
      </c:tx>
      <c:layout>
        <c:manualLayout>
          <c:xMode val="edge"/>
          <c:yMode val="edge"/>
          <c:x val="9.9866690495348701E-2"/>
          <c:y val="2.23083001221686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06058356898362"/>
          <c:y val="0.1107323176203909"/>
          <c:w val="0.77560542951911959"/>
          <c:h val="0.5808571744695498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1'!$I$5</c:f>
              <c:strCache>
                <c:ptCount val="1"/>
                <c:pt idx="0">
                  <c:v>AOD</c:v>
                </c:pt>
              </c:strCache>
            </c:strRef>
          </c:tx>
          <c:marker>
            <c:symbol val="none"/>
          </c:marker>
          <c:cat>
            <c:numRef>
              <c:f>'FIGURE 1'!$H$6:$H$50</c:f>
              <c:numCache>
                <c:formatCode>d\-mmm\-yy</c:formatCode>
                <c:ptCount val="45"/>
                <c:pt idx="0">
                  <c:v>16803</c:v>
                </c:pt>
                <c:pt idx="1">
                  <c:v>17167</c:v>
                </c:pt>
                <c:pt idx="2">
                  <c:v>17168</c:v>
                </c:pt>
                <c:pt idx="3">
                  <c:v>17532</c:v>
                </c:pt>
                <c:pt idx="4">
                  <c:v>17533</c:v>
                </c:pt>
                <c:pt idx="5">
                  <c:v>17898</c:v>
                </c:pt>
                <c:pt idx="6">
                  <c:v>17899</c:v>
                </c:pt>
                <c:pt idx="7">
                  <c:v>18263</c:v>
                </c:pt>
                <c:pt idx="8">
                  <c:v>18264</c:v>
                </c:pt>
                <c:pt idx="9">
                  <c:v>18628</c:v>
                </c:pt>
                <c:pt idx="10">
                  <c:v>18629</c:v>
                </c:pt>
                <c:pt idx="11">
                  <c:v>18809</c:v>
                </c:pt>
                <c:pt idx="12">
                  <c:v>18810</c:v>
                </c:pt>
                <c:pt idx="13">
                  <c:v>18871</c:v>
                </c:pt>
                <c:pt idx="14">
                  <c:v>18872</c:v>
                </c:pt>
                <c:pt idx="15">
                  <c:v>18993</c:v>
                </c:pt>
                <c:pt idx="16">
                  <c:v>18994</c:v>
                </c:pt>
                <c:pt idx="17">
                  <c:v>19084</c:v>
                </c:pt>
                <c:pt idx="18">
                  <c:v>19085</c:v>
                </c:pt>
                <c:pt idx="19">
                  <c:v>19359</c:v>
                </c:pt>
                <c:pt idx="20">
                  <c:v>19360</c:v>
                </c:pt>
                <c:pt idx="21">
                  <c:v>19663</c:v>
                </c:pt>
                <c:pt idx="22">
                  <c:v>19664</c:v>
                </c:pt>
                <c:pt idx="23">
                  <c:v>19724</c:v>
                </c:pt>
                <c:pt idx="24">
                  <c:v>19725</c:v>
                </c:pt>
                <c:pt idx="25">
                  <c:v>19875</c:v>
                </c:pt>
                <c:pt idx="26">
                  <c:v>19876</c:v>
                </c:pt>
                <c:pt idx="27">
                  <c:v>20089</c:v>
                </c:pt>
                <c:pt idx="28">
                  <c:v>20090</c:v>
                </c:pt>
                <c:pt idx="29">
                  <c:v>20454</c:v>
                </c:pt>
                <c:pt idx="30">
                  <c:v>20455</c:v>
                </c:pt>
                <c:pt idx="31">
                  <c:v>20820</c:v>
                </c:pt>
                <c:pt idx="32">
                  <c:v>20821</c:v>
                </c:pt>
                <c:pt idx="33">
                  <c:v>21185</c:v>
                </c:pt>
                <c:pt idx="34">
                  <c:v>21186</c:v>
                </c:pt>
                <c:pt idx="35">
                  <c:v>22281</c:v>
                </c:pt>
                <c:pt idx="36">
                  <c:v>22282</c:v>
                </c:pt>
                <c:pt idx="37">
                  <c:v>23376</c:v>
                </c:pt>
                <c:pt idx="38">
                  <c:v>23377</c:v>
                </c:pt>
                <c:pt idx="39">
                  <c:v>24472</c:v>
                </c:pt>
                <c:pt idx="40">
                  <c:v>24473</c:v>
                </c:pt>
                <c:pt idx="41">
                  <c:v>25568</c:v>
                </c:pt>
                <c:pt idx="42">
                  <c:v>25569</c:v>
                </c:pt>
                <c:pt idx="43">
                  <c:v>26664</c:v>
                </c:pt>
                <c:pt idx="44">
                  <c:v>26665</c:v>
                </c:pt>
              </c:numCache>
            </c:numRef>
          </c:cat>
          <c:val>
            <c:numRef>
              <c:f>'FIGURE 1'!$I$6:$I$50</c:f>
              <c:numCache>
                <c:formatCode>0.00</c:formatCode>
                <c:ptCount val="4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60.333300000000001</c:v>
                </c:pt>
                <c:pt idx="13">
                  <c:v>60.333300000000001</c:v>
                </c:pt>
                <c:pt idx="14">
                  <c:v>60.333300000000001</c:v>
                </c:pt>
                <c:pt idx="15">
                  <c:v>60.333300000000001</c:v>
                </c:pt>
                <c:pt idx="16">
                  <c:v>60.75</c:v>
                </c:pt>
                <c:pt idx="17">
                  <c:v>60.75</c:v>
                </c:pt>
                <c:pt idx="18">
                  <c:v>60.75</c:v>
                </c:pt>
                <c:pt idx="19">
                  <c:v>60.75</c:v>
                </c:pt>
                <c:pt idx="20">
                  <c:v>61.166699999999999</c:v>
                </c:pt>
                <c:pt idx="21">
                  <c:v>61.166699999999999</c:v>
                </c:pt>
                <c:pt idx="22">
                  <c:v>61.166699999999999</c:v>
                </c:pt>
                <c:pt idx="23">
                  <c:v>61.166699999999999</c:v>
                </c:pt>
                <c:pt idx="24">
                  <c:v>61.583300000000001</c:v>
                </c:pt>
                <c:pt idx="25">
                  <c:v>61.583300000000001</c:v>
                </c:pt>
                <c:pt idx="26">
                  <c:v>61.583300000000001</c:v>
                </c:pt>
                <c:pt idx="27">
                  <c:v>61.583300000000001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798-4A1B-A25E-E6FC86E95006}"/>
            </c:ext>
          </c:extLst>
        </c:ser>
        <c:ser>
          <c:idx val="1"/>
          <c:order val="1"/>
          <c:tx>
            <c:strRef>
              <c:f>'FIGURE 1'!$J$5</c:f>
              <c:strCache>
                <c:ptCount val="1"/>
                <c:pt idx="0">
                  <c:v>AAD légal</c:v>
                </c:pt>
              </c:strCache>
            </c:strRef>
          </c:tx>
          <c:marker>
            <c:symbol val="none"/>
          </c:marker>
          <c:cat>
            <c:numRef>
              <c:f>'FIGURE 1'!$H$6:$H$50</c:f>
              <c:numCache>
                <c:formatCode>d\-mmm\-yy</c:formatCode>
                <c:ptCount val="45"/>
                <c:pt idx="0">
                  <c:v>16803</c:v>
                </c:pt>
                <c:pt idx="1">
                  <c:v>17167</c:v>
                </c:pt>
                <c:pt idx="2">
                  <c:v>17168</c:v>
                </c:pt>
                <c:pt idx="3">
                  <c:v>17532</c:v>
                </c:pt>
                <c:pt idx="4">
                  <c:v>17533</c:v>
                </c:pt>
                <c:pt idx="5">
                  <c:v>17898</c:v>
                </c:pt>
                <c:pt idx="6">
                  <c:v>17899</c:v>
                </c:pt>
                <c:pt idx="7">
                  <c:v>18263</c:v>
                </c:pt>
                <c:pt idx="8">
                  <c:v>18264</c:v>
                </c:pt>
                <c:pt idx="9">
                  <c:v>18628</c:v>
                </c:pt>
                <c:pt idx="10">
                  <c:v>18629</c:v>
                </c:pt>
                <c:pt idx="11">
                  <c:v>18809</c:v>
                </c:pt>
                <c:pt idx="12">
                  <c:v>18810</c:v>
                </c:pt>
                <c:pt idx="13">
                  <c:v>18871</c:v>
                </c:pt>
                <c:pt idx="14">
                  <c:v>18872</c:v>
                </c:pt>
                <c:pt idx="15">
                  <c:v>18993</c:v>
                </c:pt>
                <c:pt idx="16">
                  <c:v>18994</c:v>
                </c:pt>
                <c:pt idx="17">
                  <c:v>19084</c:v>
                </c:pt>
                <c:pt idx="18">
                  <c:v>19085</c:v>
                </c:pt>
                <c:pt idx="19">
                  <c:v>19359</c:v>
                </c:pt>
                <c:pt idx="20">
                  <c:v>19360</c:v>
                </c:pt>
                <c:pt idx="21">
                  <c:v>19663</c:v>
                </c:pt>
                <c:pt idx="22">
                  <c:v>19664</c:v>
                </c:pt>
                <c:pt idx="23">
                  <c:v>19724</c:v>
                </c:pt>
                <c:pt idx="24">
                  <c:v>19725</c:v>
                </c:pt>
                <c:pt idx="25">
                  <c:v>19875</c:v>
                </c:pt>
                <c:pt idx="26">
                  <c:v>19876</c:v>
                </c:pt>
                <c:pt idx="27">
                  <c:v>20089</c:v>
                </c:pt>
                <c:pt idx="28">
                  <c:v>20090</c:v>
                </c:pt>
                <c:pt idx="29">
                  <c:v>20454</c:v>
                </c:pt>
                <c:pt idx="30">
                  <c:v>20455</c:v>
                </c:pt>
                <c:pt idx="31">
                  <c:v>20820</c:v>
                </c:pt>
                <c:pt idx="32">
                  <c:v>20821</c:v>
                </c:pt>
                <c:pt idx="33">
                  <c:v>21185</c:v>
                </c:pt>
                <c:pt idx="34">
                  <c:v>21186</c:v>
                </c:pt>
                <c:pt idx="35">
                  <c:v>22281</c:v>
                </c:pt>
                <c:pt idx="36">
                  <c:v>22282</c:v>
                </c:pt>
                <c:pt idx="37">
                  <c:v>23376</c:v>
                </c:pt>
                <c:pt idx="38">
                  <c:v>23377</c:v>
                </c:pt>
                <c:pt idx="39">
                  <c:v>24472</c:v>
                </c:pt>
                <c:pt idx="40">
                  <c:v>24473</c:v>
                </c:pt>
                <c:pt idx="41">
                  <c:v>25568</c:v>
                </c:pt>
                <c:pt idx="42">
                  <c:v>25569</c:v>
                </c:pt>
                <c:pt idx="43">
                  <c:v>26664</c:v>
                </c:pt>
                <c:pt idx="44">
                  <c:v>26665</c:v>
                </c:pt>
              </c:numCache>
            </c:numRef>
          </c:cat>
          <c:val>
            <c:numRef>
              <c:f>'FIGURE 1'!$J$6:$J$50</c:f>
              <c:numCache>
                <c:formatCode>0.00</c:formatCode>
                <c:ptCount val="45"/>
                <c:pt idx="0">
                  <c:v>61</c:v>
                </c:pt>
                <c:pt idx="1">
                  <c:v>61</c:v>
                </c:pt>
                <c:pt idx="2">
                  <c:v>61.5</c:v>
                </c:pt>
                <c:pt idx="3">
                  <c:v>61.5</c:v>
                </c:pt>
                <c:pt idx="4">
                  <c:v>62</c:v>
                </c:pt>
                <c:pt idx="5">
                  <c:v>62</c:v>
                </c:pt>
                <c:pt idx="6">
                  <c:v>62.25</c:v>
                </c:pt>
                <c:pt idx="7">
                  <c:v>62.25</c:v>
                </c:pt>
                <c:pt idx="8">
                  <c:v>62.5</c:v>
                </c:pt>
                <c:pt idx="9">
                  <c:v>62.5</c:v>
                </c:pt>
                <c:pt idx="10">
                  <c:v>62.75</c:v>
                </c:pt>
                <c:pt idx="11">
                  <c:v>62.75</c:v>
                </c:pt>
                <c:pt idx="12">
                  <c:v>63.083300000000001</c:v>
                </c:pt>
                <c:pt idx="13">
                  <c:v>63.083300000000001</c:v>
                </c:pt>
                <c:pt idx="14">
                  <c:v>63.333300000000001</c:v>
                </c:pt>
                <c:pt idx="15">
                  <c:v>63.333300000000001</c:v>
                </c:pt>
                <c:pt idx="16">
                  <c:v>63.75</c:v>
                </c:pt>
                <c:pt idx="17">
                  <c:v>63.75</c:v>
                </c:pt>
                <c:pt idx="18">
                  <c:v>64</c:v>
                </c:pt>
                <c:pt idx="19">
                  <c:v>64</c:v>
                </c:pt>
                <c:pt idx="20">
                  <c:v>64.666700000000006</c:v>
                </c:pt>
                <c:pt idx="21">
                  <c:v>64.666700000000006</c:v>
                </c:pt>
                <c:pt idx="22">
                  <c:v>64.916700000000006</c:v>
                </c:pt>
                <c:pt idx="23">
                  <c:v>64.916700000000006</c:v>
                </c:pt>
                <c:pt idx="24">
                  <c:v>65.333299999999994</c:v>
                </c:pt>
                <c:pt idx="25">
                  <c:v>65.333299999999994</c:v>
                </c:pt>
                <c:pt idx="26">
                  <c:v>65.583299999999994</c:v>
                </c:pt>
                <c:pt idx="27">
                  <c:v>65.583299999999994</c:v>
                </c:pt>
                <c:pt idx="28">
                  <c:v>66.25</c:v>
                </c:pt>
                <c:pt idx="29">
                  <c:v>66.25</c:v>
                </c:pt>
                <c:pt idx="30">
                  <c:v>66.5</c:v>
                </c:pt>
                <c:pt idx="31">
                  <c:v>66.5</c:v>
                </c:pt>
                <c:pt idx="32">
                  <c:v>66.75</c:v>
                </c:pt>
                <c:pt idx="33">
                  <c:v>66.75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67</c:v>
                </c:pt>
                <c:pt idx="41">
                  <c:v>67</c:v>
                </c:pt>
                <c:pt idx="42">
                  <c:v>67</c:v>
                </c:pt>
                <c:pt idx="43">
                  <c:v>67</c:v>
                </c:pt>
                <c:pt idx="44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98-4A1B-A25E-E6FC86E95006}"/>
            </c:ext>
          </c:extLst>
        </c:ser>
        <c:ser>
          <c:idx val="2"/>
          <c:order val="2"/>
          <c:tx>
            <c:strRef>
              <c:f>'FIGURE 1'!$K$5</c:f>
              <c:strCache>
                <c:ptCount val="1"/>
                <c:pt idx="0">
                  <c:v>AL</c:v>
                </c:pt>
              </c:strCache>
            </c:strRef>
          </c:tx>
          <c:marker>
            <c:symbol val="none"/>
          </c:marker>
          <c:cat>
            <c:numRef>
              <c:f>'FIGURE 1'!$H$6:$H$50</c:f>
              <c:numCache>
                <c:formatCode>d\-mmm\-yy</c:formatCode>
                <c:ptCount val="45"/>
                <c:pt idx="0">
                  <c:v>16803</c:v>
                </c:pt>
                <c:pt idx="1">
                  <c:v>17167</c:v>
                </c:pt>
                <c:pt idx="2">
                  <c:v>17168</c:v>
                </c:pt>
                <c:pt idx="3">
                  <c:v>17532</c:v>
                </c:pt>
                <c:pt idx="4">
                  <c:v>17533</c:v>
                </c:pt>
                <c:pt idx="5">
                  <c:v>17898</c:v>
                </c:pt>
                <c:pt idx="6">
                  <c:v>17899</c:v>
                </c:pt>
                <c:pt idx="7">
                  <c:v>18263</c:v>
                </c:pt>
                <c:pt idx="8">
                  <c:v>18264</c:v>
                </c:pt>
                <c:pt idx="9">
                  <c:v>18628</c:v>
                </c:pt>
                <c:pt idx="10">
                  <c:v>18629</c:v>
                </c:pt>
                <c:pt idx="11">
                  <c:v>18809</c:v>
                </c:pt>
                <c:pt idx="12">
                  <c:v>18810</c:v>
                </c:pt>
                <c:pt idx="13">
                  <c:v>18871</c:v>
                </c:pt>
                <c:pt idx="14">
                  <c:v>18872</c:v>
                </c:pt>
                <c:pt idx="15">
                  <c:v>18993</c:v>
                </c:pt>
                <c:pt idx="16">
                  <c:v>18994</c:v>
                </c:pt>
                <c:pt idx="17">
                  <c:v>19084</c:v>
                </c:pt>
                <c:pt idx="18">
                  <c:v>19085</c:v>
                </c:pt>
                <c:pt idx="19">
                  <c:v>19359</c:v>
                </c:pt>
                <c:pt idx="20">
                  <c:v>19360</c:v>
                </c:pt>
                <c:pt idx="21">
                  <c:v>19663</c:v>
                </c:pt>
                <c:pt idx="22">
                  <c:v>19664</c:v>
                </c:pt>
                <c:pt idx="23">
                  <c:v>19724</c:v>
                </c:pt>
                <c:pt idx="24">
                  <c:v>19725</c:v>
                </c:pt>
                <c:pt idx="25">
                  <c:v>19875</c:v>
                </c:pt>
                <c:pt idx="26">
                  <c:v>19876</c:v>
                </c:pt>
                <c:pt idx="27">
                  <c:v>20089</c:v>
                </c:pt>
                <c:pt idx="28">
                  <c:v>20090</c:v>
                </c:pt>
                <c:pt idx="29">
                  <c:v>20454</c:v>
                </c:pt>
                <c:pt idx="30">
                  <c:v>20455</c:v>
                </c:pt>
                <c:pt idx="31">
                  <c:v>20820</c:v>
                </c:pt>
                <c:pt idx="32">
                  <c:v>20821</c:v>
                </c:pt>
                <c:pt idx="33">
                  <c:v>21185</c:v>
                </c:pt>
                <c:pt idx="34">
                  <c:v>21186</c:v>
                </c:pt>
                <c:pt idx="35">
                  <c:v>22281</c:v>
                </c:pt>
                <c:pt idx="36">
                  <c:v>22282</c:v>
                </c:pt>
                <c:pt idx="37">
                  <c:v>23376</c:v>
                </c:pt>
                <c:pt idx="38">
                  <c:v>23377</c:v>
                </c:pt>
                <c:pt idx="39">
                  <c:v>24472</c:v>
                </c:pt>
                <c:pt idx="40">
                  <c:v>24473</c:v>
                </c:pt>
                <c:pt idx="41">
                  <c:v>25568</c:v>
                </c:pt>
                <c:pt idx="42">
                  <c:v>25569</c:v>
                </c:pt>
                <c:pt idx="43">
                  <c:v>26664</c:v>
                </c:pt>
                <c:pt idx="44">
                  <c:v>26665</c:v>
                </c:pt>
              </c:numCache>
            </c:numRef>
          </c:cat>
          <c:val>
            <c:numRef>
              <c:f>'FIGURE 1'!$K$6:$K$50</c:f>
              <c:numCache>
                <c:formatCode>0.00</c:formatCode>
                <c:ptCount val="45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65.333299999999994</c:v>
                </c:pt>
                <c:pt idx="13">
                  <c:v>65.333299999999994</c:v>
                </c:pt>
                <c:pt idx="14">
                  <c:v>65.333299999999994</c:v>
                </c:pt>
                <c:pt idx="15">
                  <c:v>65.333299999999994</c:v>
                </c:pt>
                <c:pt idx="16">
                  <c:v>65.75</c:v>
                </c:pt>
                <c:pt idx="17">
                  <c:v>65.75</c:v>
                </c:pt>
                <c:pt idx="18">
                  <c:v>65.75</c:v>
                </c:pt>
                <c:pt idx="19">
                  <c:v>65.75</c:v>
                </c:pt>
                <c:pt idx="20">
                  <c:v>66.166700000000006</c:v>
                </c:pt>
                <c:pt idx="21">
                  <c:v>66.166700000000006</c:v>
                </c:pt>
                <c:pt idx="22">
                  <c:v>66.166700000000006</c:v>
                </c:pt>
                <c:pt idx="23">
                  <c:v>66.166700000000006</c:v>
                </c:pt>
                <c:pt idx="24">
                  <c:v>66.583299999999994</c:v>
                </c:pt>
                <c:pt idx="25">
                  <c:v>66.583299999999994</c:v>
                </c:pt>
                <c:pt idx="26">
                  <c:v>66.583299999999994</c:v>
                </c:pt>
                <c:pt idx="27">
                  <c:v>66.583299999999994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67</c:v>
                </c:pt>
                <c:pt idx="32">
                  <c:v>67</c:v>
                </c:pt>
                <c:pt idx="33">
                  <c:v>67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67</c:v>
                </c:pt>
                <c:pt idx="41">
                  <c:v>67</c:v>
                </c:pt>
                <c:pt idx="42">
                  <c:v>67</c:v>
                </c:pt>
                <c:pt idx="43">
                  <c:v>67</c:v>
                </c:pt>
                <c:pt idx="44">
                  <c:v>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98-4A1B-A25E-E6FC86E9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4512"/>
        <c:axId val="91266432"/>
      </c:lineChart>
      <c:lineChart>
        <c:grouping val="standard"/>
        <c:varyColors val="0"/>
        <c:ser>
          <c:idx val="3"/>
          <c:order val="3"/>
          <c:tx>
            <c:strRef>
              <c:f>'FIGURE 1'!$L$5</c:f>
              <c:strCache>
                <c:ptCount val="1"/>
                <c:pt idx="0">
                  <c:v>trimestres requis pour le taux plein</c:v>
                </c:pt>
              </c:strCache>
            </c:strRef>
          </c:tx>
          <c:spPr>
            <a:ln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numRef>
              <c:f>'FIGURE 1'!$H$6:$H$50</c:f>
              <c:numCache>
                <c:formatCode>d\-mmm\-yy</c:formatCode>
                <c:ptCount val="45"/>
                <c:pt idx="0">
                  <c:v>16803</c:v>
                </c:pt>
                <c:pt idx="1">
                  <c:v>17167</c:v>
                </c:pt>
                <c:pt idx="2">
                  <c:v>17168</c:v>
                </c:pt>
                <c:pt idx="3">
                  <c:v>17532</c:v>
                </c:pt>
                <c:pt idx="4">
                  <c:v>17533</c:v>
                </c:pt>
                <c:pt idx="5">
                  <c:v>17898</c:v>
                </c:pt>
                <c:pt idx="6">
                  <c:v>17899</c:v>
                </c:pt>
                <c:pt idx="7">
                  <c:v>18263</c:v>
                </c:pt>
                <c:pt idx="8">
                  <c:v>18264</c:v>
                </c:pt>
                <c:pt idx="9">
                  <c:v>18628</c:v>
                </c:pt>
                <c:pt idx="10">
                  <c:v>18629</c:v>
                </c:pt>
                <c:pt idx="11">
                  <c:v>18809</c:v>
                </c:pt>
                <c:pt idx="12">
                  <c:v>18810</c:v>
                </c:pt>
                <c:pt idx="13">
                  <c:v>18871</c:v>
                </c:pt>
                <c:pt idx="14">
                  <c:v>18872</c:v>
                </c:pt>
                <c:pt idx="15">
                  <c:v>18993</c:v>
                </c:pt>
                <c:pt idx="16">
                  <c:v>18994</c:v>
                </c:pt>
                <c:pt idx="17">
                  <c:v>19084</c:v>
                </c:pt>
                <c:pt idx="18">
                  <c:v>19085</c:v>
                </c:pt>
                <c:pt idx="19">
                  <c:v>19359</c:v>
                </c:pt>
                <c:pt idx="20">
                  <c:v>19360</c:v>
                </c:pt>
                <c:pt idx="21">
                  <c:v>19663</c:v>
                </c:pt>
                <c:pt idx="22">
                  <c:v>19664</c:v>
                </c:pt>
                <c:pt idx="23">
                  <c:v>19724</c:v>
                </c:pt>
                <c:pt idx="24">
                  <c:v>19725</c:v>
                </c:pt>
                <c:pt idx="25">
                  <c:v>19875</c:v>
                </c:pt>
                <c:pt idx="26">
                  <c:v>19876</c:v>
                </c:pt>
                <c:pt idx="27">
                  <c:v>20089</c:v>
                </c:pt>
                <c:pt idx="28">
                  <c:v>20090</c:v>
                </c:pt>
                <c:pt idx="29">
                  <c:v>20454</c:v>
                </c:pt>
                <c:pt idx="30">
                  <c:v>20455</c:v>
                </c:pt>
                <c:pt idx="31">
                  <c:v>20820</c:v>
                </c:pt>
                <c:pt idx="32">
                  <c:v>20821</c:v>
                </c:pt>
                <c:pt idx="33">
                  <c:v>21185</c:v>
                </c:pt>
                <c:pt idx="34">
                  <c:v>21186</c:v>
                </c:pt>
                <c:pt idx="35">
                  <c:v>22281</c:v>
                </c:pt>
                <c:pt idx="36">
                  <c:v>22282</c:v>
                </c:pt>
                <c:pt idx="37">
                  <c:v>23376</c:v>
                </c:pt>
                <c:pt idx="38">
                  <c:v>23377</c:v>
                </c:pt>
                <c:pt idx="39">
                  <c:v>24472</c:v>
                </c:pt>
                <c:pt idx="40">
                  <c:v>24473</c:v>
                </c:pt>
                <c:pt idx="41">
                  <c:v>25568</c:v>
                </c:pt>
                <c:pt idx="42">
                  <c:v>25569</c:v>
                </c:pt>
                <c:pt idx="43">
                  <c:v>26664</c:v>
                </c:pt>
                <c:pt idx="44">
                  <c:v>26665</c:v>
                </c:pt>
              </c:numCache>
            </c:numRef>
          </c:cat>
          <c:val>
            <c:numRef>
              <c:f>'FIGURE 1'!$L$6:$L$50</c:f>
              <c:numCache>
                <c:formatCode>0</c:formatCode>
                <c:ptCount val="45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161</c:v>
                </c:pt>
                <c:pt idx="7">
                  <c:v>161</c:v>
                </c:pt>
                <c:pt idx="8">
                  <c:v>162</c:v>
                </c:pt>
                <c:pt idx="9">
                  <c:v>162</c:v>
                </c:pt>
                <c:pt idx="10">
                  <c:v>163</c:v>
                </c:pt>
                <c:pt idx="11">
                  <c:v>163</c:v>
                </c:pt>
                <c:pt idx="12">
                  <c:v>163</c:v>
                </c:pt>
                <c:pt idx="13">
                  <c:v>163</c:v>
                </c:pt>
                <c:pt idx="14">
                  <c:v>163</c:v>
                </c:pt>
                <c:pt idx="15">
                  <c:v>163</c:v>
                </c:pt>
                <c:pt idx="16">
                  <c:v>164</c:v>
                </c:pt>
                <c:pt idx="17">
                  <c:v>164</c:v>
                </c:pt>
                <c:pt idx="18">
                  <c:v>164</c:v>
                </c:pt>
                <c:pt idx="19">
                  <c:v>164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166</c:v>
                </c:pt>
                <c:pt idx="29">
                  <c:v>166</c:v>
                </c:pt>
                <c:pt idx="30">
                  <c:v>166</c:v>
                </c:pt>
                <c:pt idx="31">
                  <c:v>166</c:v>
                </c:pt>
                <c:pt idx="32">
                  <c:v>166</c:v>
                </c:pt>
                <c:pt idx="33">
                  <c:v>166</c:v>
                </c:pt>
                <c:pt idx="34">
                  <c:v>167</c:v>
                </c:pt>
                <c:pt idx="35">
                  <c:v>167</c:v>
                </c:pt>
                <c:pt idx="36">
                  <c:v>168</c:v>
                </c:pt>
                <c:pt idx="37">
                  <c:v>168</c:v>
                </c:pt>
                <c:pt idx="38" formatCode="General">
                  <c:v>169</c:v>
                </c:pt>
                <c:pt idx="39">
                  <c:v>169</c:v>
                </c:pt>
                <c:pt idx="40" formatCode="General">
                  <c:v>170</c:v>
                </c:pt>
                <c:pt idx="41">
                  <c:v>170</c:v>
                </c:pt>
                <c:pt idx="42" formatCode="General">
                  <c:v>171</c:v>
                </c:pt>
                <c:pt idx="43">
                  <c:v>171</c:v>
                </c:pt>
                <c:pt idx="44" formatCode="General">
                  <c:v>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798-4A1B-A25E-E6FC86E9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0528"/>
        <c:axId val="91268608"/>
      </c:lineChart>
      <c:dateAx>
        <c:axId val="9126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Date de naissance</a:t>
                </a:r>
              </a:p>
            </c:rich>
          </c:tx>
          <c:layout>
            <c:manualLayout>
              <c:xMode val="edge"/>
              <c:yMode val="edge"/>
              <c:x val="0.69599062472476592"/>
              <c:y val="0.86024504000730007"/>
            </c:manualLayout>
          </c:layout>
          <c:overlay val="0"/>
        </c:title>
        <c:numFmt formatCode="d\-mmm\-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1266432"/>
        <c:crosses val="autoZero"/>
        <c:auto val="1"/>
        <c:lblOffset val="100"/>
        <c:baseTimeUnit val="days"/>
      </c:dateAx>
      <c:valAx>
        <c:axId val="91266432"/>
        <c:scaling>
          <c:orientation val="minMax"/>
          <c:min val="5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fr-FR" b="0"/>
                  <a:t>âge</a:t>
                </a:r>
              </a:p>
            </c:rich>
          </c:tx>
          <c:layout>
            <c:manualLayout>
              <c:xMode val="edge"/>
              <c:yMode val="edge"/>
              <c:x val="1.345408432446114E-2"/>
              <c:y val="0.629266087620640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1264512"/>
        <c:crosses val="autoZero"/>
        <c:crossBetween val="between"/>
      </c:valAx>
      <c:valAx>
        <c:axId val="912686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fr-FR" b="0"/>
                  <a:t>Nombre de trimestres requis pour le taux plein</a:t>
                </a:r>
              </a:p>
            </c:rich>
          </c:tx>
          <c:layout>
            <c:manualLayout>
              <c:xMode val="edge"/>
              <c:yMode val="edge"/>
              <c:x val="0.9426572457862995"/>
              <c:y val="0.1198143082860696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1270528"/>
        <c:crosses val="max"/>
        <c:crossBetween val="between"/>
      </c:valAx>
      <c:dateAx>
        <c:axId val="91270528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91268608"/>
        <c:crosses val="autoZero"/>
        <c:auto val="1"/>
        <c:lblOffset val="100"/>
        <c:baseTimeUnit val="days"/>
      </c:date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96427962882613E-2"/>
          <c:y val="9.9285795382447417E-2"/>
          <c:w val="0.74266070036835163"/>
          <c:h val="0.700449466717423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2'!$A$29</c:f>
              <c:strCache>
                <c:ptCount val="1"/>
                <c:pt idx="0">
                  <c:v>MCF</c:v>
                </c:pt>
              </c:strCache>
            </c:strRef>
          </c:tx>
          <c:marker>
            <c:symbol val="none"/>
          </c:marker>
          <c:cat>
            <c:numRef>
              <c:f>'FIGURE 2'!$B$27:$M$27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'FIGURE 2'!$B$29:$M$29</c:f>
              <c:numCache>
                <c:formatCode>0.0</c:formatCode>
                <c:ptCount val="12"/>
                <c:pt idx="0">
                  <c:v>32.666666666666664</c:v>
                </c:pt>
                <c:pt idx="1">
                  <c:v>32.75</c:v>
                </c:pt>
                <c:pt idx="2">
                  <c:v>33</c:v>
                </c:pt>
                <c:pt idx="3">
                  <c:v>33</c:v>
                </c:pt>
                <c:pt idx="4">
                  <c:v>33.083333333333336</c:v>
                </c:pt>
                <c:pt idx="5">
                  <c:v>33.416666666666664</c:v>
                </c:pt>
                <c:pt idx="6">
                  <c:v>33.583333333333336</c:v>
                </c:pt>
                <c:pt idx="7">
                  <c:v>33.833333333333336</c:v>
                </c:pt>
                <c:pt idx="8">
                  <c:v>34</c:v>
                </c:pt>
                <c:pt idx="9">
                  <c:v>34.25</c:v>
                </c:pt>
                <c:pt idx="10">
                  <c:v>34.220480668756529</c:v>
                </c:pt>
                <c:pt idx="11">
                  <c:v>34.476635514018689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9E-46CA-B387-94831BB3BA08}"/>
            </c:ext>
          </c:extLst>
        </c:ser>
        <c:ser>
          <c:idx val="1"/>
          <c:order val="1"/>
          <c:tx>
            <c:strRef>
              <c:f>'FIGURE 2'!$A$28</c:f>
              <c:strCache>
                <c:ptCount val="1"/>
                <c:pt idx="0">
                  <c:v>CR 2e classe</c:v>
                </c:pt>
              </c:strCache>
            </c:strRef>
          </c:tx>
          <c:marker>
            <c:symbol val="none"/>
          </c:marker>
          <c:cat>
            <c:numRef>
              <c:f>'FIGURE 2'!$B$27:$M$27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'FIGURE 2'!$B$28:$M$28</c:f>
              <c:numCache>
                <c:formatCode>0.0</c:formatCode>
                <c:ptCount val="12"/>
                <c:pt idx="0">
                  <c:v>30.909487179487183</c:v>
                </c:pt>
                <c:pt idx="1">
                  <c:v>31.352195121951219</c:v>
                </c:pt>
                <c:pt idx="2">
                  <c:v>31.364444444444441</c:v>
                </c:pt>
                <c:pt idx="3">
                  <c:v>31.648018648018645</c:v>
                </c:pt>
                <c:pt idx="4">
                  <c:v>31.850136986301369</c:v>
                </c:pt>
                <c:pt idx="5">
                  <c:v>32.465653495440733</c:v>
                </c:pt>
                <c:pt idx="6">
                  <c:v>32.131596091205211</c:v>
                </c:pt>
                <c:pt idx="7">
                  <c:v>32.330897009966776</c:v>
                </c:pt>
                <c:pt idx="8">
                  <c:v>32.452920962199315</c:v>
                </c:pt>
                <c:pt idx="9">
                  <c:v>32.442429984013266</c:v>
                </c:pt>
                <c:pt idx="10">
                  <c:v>32.558685927306612</c:v>
                </c:pt>
                <c:pt idx="11">
                  <c:v>32.590374963506569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9E-46CA-B387-94831BB3BA08}"/>
            </c:ext>
          </c:extLst>
        </c:ser>
        <c:ser>
          <c:idx val="2"/>
          <c:order val="2"/>
          <c:tx>
            <c:strRef>
              <c:f>'FIGURE 2'!$A$36</c:f>
              <c:strCache>
                <c:ptCount val="1"/>
                <c:pt idx="0">
                  <c:v>Age à la soutenance du doctorat, yc après reprise d'études</c:v>
                </c:pt>
              </c:strCache>
            </c:strRef>
          </c:tx>
          <c:marker>
            <c:symbol val="none"/>
          </c:marker>
          <c:cat>
            <c:numRef>
              <c:f>'FIGURE 2'!$B$27:$M$27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'FIGURE 2'!$B$36:$L$36</c:f>
              <c:numCache>
                <c:formatCode>0.0</c:formatCode>
                <c:ptCount val="11"/>
                <c:pt idx="0">
                  <c:v>30.692023393496417</c:v>
                </c:pt>
                <c:pt idx="1">
                  <c:v>30.692802142351979</c:v>
                </c:pt>
                <c:pt idx="2">
                  <c:v>30.686950991742691</c:v>
                </c:pt>
                <c:pt idx="3">
                  <c:v>31.102205987203597</c:v>
                </c:pt>
                <c:pt idx="4">
                  <c:v>30.887938108509712</c:v>
                </c:pt>
                <c:pt idx="5">
                  <c:v>30.6039710117021</c:v>
                </c:pt>
                <c:pt idx="6">
                  <c:v>30.781550646001122</c:v>
                </c:pt>
                <c:pt idx="7">
                  <c:v>30.800976124750129</c:v>
                </c:pt>
                <c:pt idx="8">
                  <c:v>30.991866247673673</c:v>
                </c:pt>
                <c:pt idx="9">
                  <c:v>31.0429208383222</c:v>
                </c:pt>
                <c:pt idx="10">
                  <c:v>31.093368861547265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9E-46CA-B387-94831BB3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47584"/>
        <c:axId val="91820416"/>
      </c:lineChart>
      <c:catAx>
        <c:axId val="913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820416"/>
        <c:crosses val="autoZero"/>
        <c:auto val="1"/>
        <c:lblAlgn val="ctr"/>
        <c:lblOffset val="100"/>
        <c:noMultiLvlLbl val="0"/>
      </c:catAx>
      <c:valAx>
        <c:axId val="91820416"/>
        <c:scaling>
          <c:orientation val="minMax"/>
          <c:max val="35"/>
          <c:min val="3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1347584"/>
        <c:crosses val="autoZero"/>
        <c:crossBetween val="midCat"/>
        <c:majorUnit val="1"/>
      </c:valAx>
    </c:plotArea>
    <c:legend>
      <c:legendPos val="r"/>
      <c:layout>
        <c:manualLayout>
          <c:xMode val="edge"/>
          <c:yMode val="edge"/>
          <c:x val="0.79733732082445252"/>
          <c:y val="0.1151965164659761"/>
          <c:w val="0.19931417130505491"/>
          <c:h val="0.6883952101407171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fr-FR" sz="900"/>
              <a:t>Figure 3</a:t>
            </a:r>
            <a:r>
              <a:rPr lang="fr-FR" sz="900" baseline="0"/>
              <a:t> </a:t>
            </a:r>
            <a:r>
              <a:rPr lang="fr-FR" sz="900"/>
              <a:t>- </a:t>
            </a:r>
            <a:r>
              <a:rPr lang="fr-FR" sz="900" b="0"/>
              <a:t>Pyramides comparées des ITA </a:t>
            </a:r>
            <a:r>
              <a:rPr lang="fr-FR" sz="900" b="0" baseline="0"/>
              <a:t> </a:t>
            </a:r>
            <a:r>
              <a:rPr lang="fr-FR" sz="900" b="0"/>
              <a:t>et des BIATSS</a:t>
            </a:r>
          </a:p>
          <a:p>
            <a:pPr algn="l">
              <a:defRPr sz="900"/>
            </a:pPr>
            <a:r>
              <a:rPr lang="fr-FR" sz="800" b="0" i="1" baseline="0">
                <a:effectLst/>
              </a:rPr>
              <a:t>Âges moyens : 47,5  et 48,8 ans</a:t>
            </a:r>
            <a:endParaRPr lang="fr-FR" sz="800">
              <a:effectLst/>
            </a:endParaRPr>
          </a:p>
          <a:p>
            <a:pPr algn="l">
              <a:defRPr sz="900"/>
            </a:pPr>
            <a:r>
              <a:rPr lang="fr-FR" sz="800" b="0" i="1" baseline="0">
                <a:effectLst/>
              </a:rPr>
              <a:t>Part de femmes : 54% et 74%</a:t>
            </a:r>
            <a:endParaRPr lang="fr-FR" sz="800">
              <a:effectLst/>
            </a:endParaRPr>
          </a:p>
          <a:p>
            <a:pPr algn="l">
              <a:defRPr sz="900"/>
            </a:pPr>
            <a:endParaRPr lang="fr-FR" sz="900" b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524184664430232E-2"/>
          <c:y val="0.24710380964809711"/>
          <c:w val="0.68294572603805248"/>
          <c:h val="0.65371730579604526"/>
        </c:manualLayout>
      </c:layout>
      <c:lineChart>
        <c:grouping val="standard"/>
        <c:varyColors val="0"/>
        <c:ser>
          <c:idx val="2"/>
          <c:order val="0"/>
          <c:tx>
            <c:strRef>
              <c:f>'FIGURES 3,4'!$K$4</c:f>
              <c:strCache>
                <c:ptCount val="1"/>
                <c:pt idx="0">
                  <c:v>BIATSS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3,4'!$K$11:$K$65</c:f>
              <c:numCache>
                <c:formatCode>0.0</c:formatCode>
                <c:ptCount val="55"/>
                <c:pt idx="0">
                  <c:v>1.4658135631729001E-3</c:v>
                </c:pt>
                <c:pt idx="1">
                  <c:v>7.3290678158645E-3</c:v>
                </c:pt>
                <c:pt idx="2">
                  <c:v>1.7589762758074799E-2</c:v>
                </c:pt>
                <c:pt idx="3">
                  <c:v>4.6173127239946349E-2</c:v>
                </c:pt>
                <c:pt idx="4">
                  <c:v>0.10187404264051655</c:v>
                </c:pt>
                <c:pt idx="5">
                  <c:v>0.14364972919094421</c:v>
                </c:pt>
                <c:pt idx="6">
                  <c:v>0.26384644137112201</c:v>
                </c:pt>
                <c:pt idx="7">
                  <c:v>0.35179525516149601</c:v>
                </c:pt>
                <c:pt idx="8">
                  <c:v>0.45513511136518547</c:v>
                </c:pt>
                <c:pt idx="9">
                  <c:v>0.63469727285386579</c:v>
                </c:pt>
                <c:pt idx="10">
                  <c:v>0.72557771377058555</c:v>
                </c:pt>
                <c:pt idx="11">
                  <c:v>0.87582360399580772</c:v>
                </c:pt>
                <c:pt idx="12">
                  <c:v>1.0297340281289622</c:v>
                </c:pt>
                <c:pt idx="13">
                  <c:v>1.02606949422103</c:v>
                </c:pt>
                <c:pt idx="14">
                  <c:v>1.177781198009425</c:v>
                </c:pt>
                <c:pt idx="15">
                  <c:v>1.2869843084658061</c:v>
                </c:pt>
                <c:pt idx="16">
                  <c:v>1.3412194103032036</c:v>
                </c:pt>
                <c:pt idx="17">
                  <c:v>1.4936640208731851</c:v>
                </c:pt>
                <c:pt idx="18">
                  <c:v>1.5317751735156806</c:v>
                </c:pt>
                <c:pt idx="19">
                  <c:v>1.5486320294921689</c:v>
                </c:pt>
                <c:pt idx="20">
                  <c:v>1.7054740807516691</c:v>
                </c:pt>
                <c:pt idx="21">
                  <c:v>1.7765660385655548</c:v>
                </c:pt>
                <c:pt idx="22">
                  <c:v>1.9114208863774615</c:v>
                </c:pt>
                <c:pt idx="23">
                  <c:v>2.1562117514273358</c:v>
                </c:pt>
                <c:pt idx="24">
                  <c:v>2.4046671503851424</c:v>
                </c:pt>
                <c:pt idx="25">
                  <c:v>2.6201417441715589</c:v>
                </c:pt>
                <c:pt idx="26">
                  <c:v>2.8568706346239821</c:v>
                </c:pt>
                <c:pt idx="27">
                  <c:v>2.7755179818678863</c:v>
                </c:pt>
                <c:pt idx="28">
                  <c:v>2.7938406514075478</c:v>
                </c:pt>
                <c:pt idx="29">
                  <c:v>2.7315435749726991</c:v>
                </c:pt>
                <c:pt idx="30">
                  <c:v>2.607682328884589</c:v>
                </c:pt>
                <c:pt idx="31">
                  <c:v>2.5659066423341614</c:v>
                </c:pt>
                <c:pt idx="32">
                  <c:v>2.6531225493429491</c:v>
                </c:pt>
                <c:pt idx="33">
                  <c:v>2.6333340662401148</c:v>
                </c:pt>
                <c:pt idx="34">
                  <c:v>2.6032848881950703</c:v>
                </c:pt>
                <c:pt idx="35">
                  <c:v>2.5871609390001682</c:v>
                </c:pt>
                <c:pt idx="36">
                  <c:v>2.6817059138248207</c:v>
                </c:pt>
                <c:pt idx="37">
                  <c:v>2.6260049984242504</c:v>
                </c:pt>
                <c:pt idx="38">
                  <c:v>2.6560541764692949</c:v>
                </c:pt>
                <c:pt idx="39">
                  <c:v>2.5146031676231102</c:v>
                </c:pt>
                <c:pt idx="40">
                  <c:v>2.5505155999208462</c:v>
                </c:pt>
                <c:pt idx="41">
                  <c:v>2.313786709468423</c:v>
                </c:pt>
                <c:pt idx="42">
                  <c:v>2.0484744545341278</c:v>
                </c:pt>
                <c:pt idx="43">
                  <c:v>1.1983025878938458</c:v>
                </c:pt>
                <c:pt idx="44">
                  <c:v>0.86263128192725169</c:v>
                </c:pt>
                <c:pt idx="45">
                  <c:v>0.57679763710853615</c:v>
                </c:pt>
                <c:pt idx="46">
                  <c:v>0.22207075482069435</c:v>
                </c:pt>
                <c:pt idx="47">
                  <c:v>7.5489398503404359E-2</c:v>
                </c:pt>
                <c:pt idx="48">
                  <c:v>3.95769662056683E-2</c:v>
                </c:pt>
                <c:pt idx="49">
                  <c:v>4.3974406895186998E-3</c:v>
                </c:pt>
                <c:pt idx="50">
                  <c:v>7.3290678158645004E-4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93-45D5-A5EA-94DE8022800B}"/>
            </c:ext>
          </c:extLst>
        </c:ser>
        <c:ser>
          <c:idx val="0"/>
          <c:order val="1"/>
          <c:tx>
            <c:strRef>
              <c:f>'FIGURES 3,4'!$I$4</c:f>
              <c:strCache>
                <c:ptCount val="1"/>
                <c:pt idx="0">
                  <c:v>ITA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3,4'!$I$11:$I$65</c:f>
              <c:numCache>
                <c:formatCode>0.0</c:formatCode>
                <c:ptCount val="55"/>
                <c:pt idx="0">
                  <c:v>3.8824397251232675E-3</c:v>
                </c:pt>
                <c:pt idx="1">
                  <c:v>7.7648794502465351E-3</c:v>
                </c:pt>
                <c:pt idx="2">
                  <c:v>2.3294638350739603E-2</c:v>
                </c:pt>
                <c:pt idx="3">
                  <c:v>2.3294638350739603E-2</c:v>
                </c:pt>
                <c:pt idx="4">
                  <c:v>3.882439725123267E-2</c:v>
                </c:pt>
                <c:pt idx="5">
                  <c:v>8.9296113677835146E-2</c:v>
                </c:pt>
                <c:pt idx="6">
                  <c:v>0.19023954653104011</c:v>
                </c:pt>
                <c:pt idx="7">
                  <c:v>0.34165469581084751</c:v>
                </c:pt>
                <c:pt idx="8">
                  <c:v>0.41153861086306637</c:v>
                </c:pt>
                <c:pt idx="9">
                  <c:v>0.44259812866405246</c:v>
                </c:pt>
                <c:pt idx="10">
                  <c:v>0.68719183134681827</c:v>
                </c:pt>
                <c:pt idx="11">
                  <c:v>0.80754746282563961</c:v>
                </c:pt>
                <c:pt idx="12">
                  <c:v>0.90849089567884467</c:v>
                </c:pt>
                <c:pt idx="13">
                  <c:v>1.0210816477074194</c:v>
                </c:pt>
                <c:pt idx="14">
                  <c:v>1.1064953216601312</c:v>
                </c:pt>
                <c:pt idx="15">
                  <c:v>1.1880265558877199</c:v>
                </c:pt>
                <c:pt idx="16">
                  <c:v>1.5490934503241838</c:v>
                </c:pt>
                <c:pt idx="17">
                  <c:v>1.6345071242768956</c:v>
                </c:pt>
                <c:pt idx="18">
                  <c:v>1.6112124859261561</c:v>
                </c:pt>
                <c:pt idx="19">
                  <c:v>1.7665100749310867</c:v>
                </c:pt>
                <c:pt idx="20">
                  <c:v>1.7121559187793609</c:v>
                </c:pt>
                <c:pt idx="21">
                  <c:v>1.5723880886749233</c:v>
                </c:pt>
                <c:pt idx="22">
                  <c:v>1.5374461311488139</c:v>
                </c:pt>
                <c:pt idx="23">
                  <c:v>1.6500368831773886</c:v>
                </c:pt>
                <c:pt idx="24">
                  <c:v>1.8441588694335522</c:v>
                </c:pt>
                <c:pt idx="25">
                  <c:v>1.7043910393291144</c:v>
                </c:pt>
                <c:pt idx="26">
                  <c:v>2.0266335365143457</c:v>
                </c:pt>
                <c:pt idx="27">
                  <c:v>2.018868657064099</c:v>
                </c:pt>
                <c:pt idx="28">
                  <c:v>1.8053344721823195</c:v>
                </c:pt>
                <c:pt idx="29">
                  <c:v>1.9994564584384829</c:v>
                </c:pt>
                <c:pt idx="30">
                  <c:v>1.8635710680591684</c:v>
                </c:pt>
                <c:pt idx="31">
                  <c:v>1.8791008269596614</c:v>
                </c:pt>
                <c:pt idx="32">
                  <c:v>1.8480413091586754</c:v>
                </c:pt>
                <c:pt idx="33">
                  <c:v>1.8247466708079356</c:v>
                </c:pt>
                <c:pt idx="34">
                  <c:v>1.8130993516325657</c:v>
                </c:pt>
                <c:pt idx="35">
                  <c:v>1.5685056489498002</c:v>
                </c:pt>
                <c:pt idx="36">
                  <c:v>1.7276856776798539</c:v>
                </c:pt>
                <c:pt idx="37">
                  <c:v>1.6150949256512792</c:v>
                </c:pt>
                <c:pt idx="38">
                  <c:v>1.5374461311488139</c:v>
                </c:pt>
                <c:pt idx="39">
                  <c:v>1.4520324571961019</c:v>
                </c:pt>
                <c:pt idx="40">
                  <c:v>1.3316768257172806</c:v>
                </c:pt>
                <c:pt idx="41">
                  <c:v>1.1686143572621035</c:v>
                </c:pt>
                <c:pt idx="42">
                  <c:v>1.0599060449586519</c:v>
                </c:pt>
                <c:pt idx="43">
                  <c:v>0.7726055052995302</c:v>
                </c:pt>
                <c:pt idx="44">
                  <c:v>0.55907132041775054</c:v>
                </c:pt>
                <c:pt idx="45">
                  <c:v>0.38824397251232673</c:v>
                </c:pt>
                <c:pt idx="46">
                  <c:v>0.12423807120394456</c:v>
                </c:pt>
                <c:pt idx="47">
                  <c:v>3.8824397251232675E-3</c:v>
                </c:pt>
                <c:pt idx="48">
                  <c:v>7.7648794502465351E-3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93-45D5-A5EA-94DE8022800B}"/>
            </c:ext>
          </c:extLst>
        </c:ser>
        <c:ser>
          <c:idx val="3"/>
          <c:order val="2"/>
          <c:tx>
            <c:strRef>
              <c:f>'FIGURES 3,4'!$K$4</c:f>
              <c:strCache>
                <c:ptCount val="1"/>
                <c:pt idx="0">
                  <c:v>BIATSS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3,4'!$L$11:$L$65</c:f>
              <c:numCache>
                <c:formatCode>0.0</c:formatCode>
                <c:ptCount val="55"/>
                <c:pt idx="0">
                  <c:v>-7.3290678158645004E-4</c:v>
                </c:pt>
                <c:pt idx="1">
                  <c:v>-7.3290678158645E-3</c:v>
                </c:pt>
                <c:pt idx="2">
                  <c:v>-1.02606949422103E-2</c:v>
                </c:pt>
                <c:pt idx="3">
                  <c:v>-1.8322669539661249E-2</c:v>
                </c:pt>
                <c:pt idx="4">
                  <c:v>-3.5912432297736052E-2</c:v>
                </c:pt>
                <c:pt idx="5">
                  <c:v>-7.1091957813885651E-2</c:v>
                </c:pt>
                <c:pt idx="6">
                  <c:v>-0.117265085053832</c:v>
                </c:pt>
                <c:pt idx="7">
                  <c:v>-0.1363206613750797</c:v>
                </c:pt>
                <c:pt idx="8">
                  <c:v>-0.17443181401757513</c:v>
                </c:pt>
                <c:pt idx="9">
                  <c:v>-0.2125429666600705</c:v>
                </c:pt>
                <c:pt idx="10">
                  <c:v>-0.27484004309491877</c:v>
                </c:pt>
                <c:pt idx="11">
                  <c:v>-0.33200677205866186</c:v>
                </c:pt>
                <c:pt idx="12">
                  <c:v>-0.34886362803515025</c:v>
                </c:pt>
                <c:pt idx="13">
                  <c:v>-0.37304955182750305</c:v>
                </c:pt>
                <c:pt idx="14">
                  <c:v>-0.42801756044648676</c:v>
                </c:pt>
                <c:pt idx="15">
                  <c:v>-0.48811591653657571</c:v>
                </c:pt>
                <c:pt idx="16">
                  <c:v>-0.52329544205272538</c:v>
                </c:pt>
                <c:pt idx="17">
                  <c:v>-0.60611390837199419</c:v>
                </c:pt>
                <c:pt idx="18">
                  <c:v>-0.65815028986463209</c:v>
                </c:pt>
                <c:pt idx="19">
                  <c:v>-0.67500714584112043</c:v>
                </c:pt>
                <c:pt idx="20">
                  <c:v>-0.73510550193120938</c:v>
                </c:pt>
                <c:pt idx="21">
                  <c:v>-0.72044736629948036</c:v>
                </c:pt>
                <c:pt idx="22">
                  <c:v>-0.75929142572356223</c:v>
                </c:pt>
                <c:pt idx="23">
                  <c:v>-0.85017186664028199</c:v>
                </c:pt>
                <c:pt idx="24">
                  <c:v>-1.0004177568655042</c:v>
                </c:pt>
                <c:pt idx="25">
                  <c:v>-1.0026164772102635</c:v>
                </c:pt>
                <c:pt idx="26">
                  <c:v>-1.1162170283561634</c:v>
                </c:pt>
                <c:pt idx="27">
                  <c:v>-1.0971614520349158</c:v>
                </c:pt>
                <c:pt idx="28">
                  <c:v>-1.011411358589301</c:v>
                </c:pt>
                <c:pt idx="29">
                  <c:v>-0.98942415514170745</c:v>
                </c:pt>
                <c:pt idx="30">
                  <c:v>-0.95058009571762569</c:v>
                </c:pt>
                <c:pt idx="31">
                  <c:v>-0.92419545158051353</c:v>
                </c:pt>
                <c:pt idx="32">
                  <c:v>-0.88755011250119098</c:v>
                </c:pt>
                <c:pt idx="33">
                  <c:v>-0.83991117169807172</c:v>
                </c:pt>
                <c:pt idx="34">
                  <c:v>-0.85237058698504131</c:v>
                </c:pt>
                <c:pt idx="35">
                  <c:v>-0.86189837514566525</c:v>
                </c:pt>
                <c:pt idx="36">
                  <c:v>-0.78347734951591508</c:v>
                </c:pt>
                <c:pt idx="37">
                  <c:v>-0.80253292583716274</c:v>
                </c:pt>
                <c:pt idx="38">
                  <c:v>-0.82598594284792914</c:v>
                </c:pt>
                <c:pt idx="39">
                  <c:v>-0.7695521206657725</c:v>
                </c:pt>
                <c:pt idx="40">
                  <c:v>-0.71604992560996172</c:v>
                </c:pt>
                <c:pt idx="41">
                  <c:v>-0.59365449308502449</c:v>
                </c:pt>
                <c:pt idx="42">
                  <c:v>-0.52989160308700334</c:v>
                </c:pt>
                <c:pt idx="43">
                  <c:v>-0.3928380349303372</c:v>
                </c:pt>
                <c:pt idx="44">
                  <c:v>-0.29975887366885806</c:v>
                </c:pt>
                <c:pt idx="45">
                  <c:v>-0.23159854298131821</c:v>
                </c:pt>
                <c:pt idx="46">
                  <c:v>-9.1613347698306244E-2</c:v>
                </c:pt>
                <c:pt idx="47">
                  <c:v>-3.8844059424081846E-2</c:v>
                </c:pt>
                <c:pt idx="48">
                  <c:v>-1.392522885014255E-2</c:v>
                </c:pt>
                <c:pt idx="49">
                  <c:v>-3.66453390793225E-3</c:v>
                </c:pt>
                <c:pt idx="50">
                  <c:v>-7.3290678158645004E-4</c:v>
                </c:pt>
                <c:pt idx="51">
                  <c:v>-7.3290678158645004E-4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93-45D5-A5EA-94DE8022800B}"/>
            </c:ext>
          </c:extLst>
        </c:ser>
        <c:ser>
          <c:idx val="1"/>
          <c:order val="3"/>
          <c:tx>
            <c:strRef>
              <c:f>'FIGURES 3,4'!$I$4</c:f>
              <c:strCache>
                <c:ptCount val="1"/>
                <c:pt idx="0">
                  <c:v>ITA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3,4'!$J$11:$J$65</c:f>
              <c:numCache>
                <c:formatCode>0.0</c:formatCode>
                <c:ptCount val="55"/>
                <c:pt idx="0">
                  <c:v>0</c:v>
                </c:pt>
                <c:pt idx="1">
                  <c:v>-3.8824397251232675E-3</c:v>
                </c:pt>
                <c:pt idx="2">
                  <c:v>-1.9412198625616335E-2</c:v>
                </c:pt>
                <c:pt idx="3">
                  <c:v>-3.4941957526109409E-2</c:v>
                </c:pt>
                <c:pt idx="4">
                  <c:v>-6.6001475327095549E-2</c:v>
                </c:pt>
                <c:pt idx="5">
                  <c:v>-8.5413673952711877E-2</c:v>
                </c:pt>
                <c:pt idx="6">
                  <c:v>-0.19023954653104011</c:v>
                </c:pt>
                <c:pt idx="7">
                  <c:v>-0.17470978763054704</c:v>
                </c:pt>
                <c:pt idx="8">
                  <c:v>-0.25235858213301238</c:v>
                </c:pt>
                <c:pt idx="9">
                  <c:v>-0.31447761773498467</c:v>
                </c:pt>
                <c:pt idx="10">
                  <c:v>-0.45812788756454559</c:v>
                </c:pt>
                <c:pt idx="11">
                  <c:v>-0.5707186395931203</c:v>
                </c:pt>
                <c:pt idx="12">
                  <c:v>-0.73378110804829755</c:v>
                </c:pt>
                <c:pt idx="13">
                  <c:v>-0.72601622859805093</c:v>
                </c:pt>
                <c:pt idx="14">
                  <c:v>-0.80366502310051635</c:v>
                </c:pt>
                <c:pt idx="15">
                  <c:v>-0.95896261210544709</c:v>
                </c:pt>
                <c:pt idx="16">
                  <c:v>-1.0715533641340218</c:v>
                </c:pt>
                <c:pt idx="17">
                  <c:v>-1.3627363435182669</c:v>
                </c:pt>
                <c:pt idx="18">
                  <c:v>-1.5141514927980744</c:v>
                </c:pt>
                <c:pt idx="19">
                  <c:v>-1.5956827270256628</c:v>
                </c:pt>
                <c:pt idx="20">
                  <c:v>-1.5025041736227045</c:v>
                </c:pt>
                <c:pt idx="21">
                  <c:v>-1.4792095352719647</c:v>
                </c:pt>
                <c:pt idx="22">
                  <c:v>-1.4170904996699925</c:v>
                </c:pt>
                <c:pt idx="23">
                  <c:v>-1.4209729393951158</c:v>
                </c:pt>
                <c:pt idx="24">
                  <c:v>-1.6034476064759096</c:v>
                </c:pt>
                <c:pt idx="25">
                  <c:v>-1.4908568544473346</c:v>
                </c:pt>
                <c:pt idx="26">
                  <c:v>-1.6112124859261561</c:v>
                </c:pt>
                <c:pt idx="27">
                  <c:v>-1.6461544434522655</c:v>
                </c:pt>
                <c:pt idx="28">
                  <c:v>-1.7082734790542378</c:v>
                </c:pt>
                <c:pt idx="29">
                  <c:v>-1.6888612804286214</c:v>
                </c:pt>
                <c:pt idx="30">
                  <c:v>-1.7315681174049775</c:v>
                </c:pt>
                <c:pt idx="31">
                  <c:v>-1.6461544434522655</c:v>
                </c:pt>
                <c:pt idx="32">
                  <c:v>-1.494739294172458</c:v>
                </c:pt>
                <c:pt idx="33">
                  <c:v>-1.3161470668167876</c:v>
                </c:pt>
                <c:pt idx="34">
                  <c:v>-1.5335636914236905</c:v>
                </c:pt>
                <c:pt idx="35">
                  <c:v>-1.160849477811857</c:v>
                </c:pt>
                <c:pt idx="36">
                  <c:v>-1.4326202585704857</c:v>
                </c:pt>
                <c:pt idx="37">
                  <c:v>-1.335559265442404</c:v>
                </c:pt>
                <c:pt idx="38">
                  <c:v>-1.2928524284660481</c:v>
                </c:pt>
                <c:pt idx="39">
                  <c:v>-1.2889699887409247</c:v>
                </c:pt>
                <c:pt idx="40">
                  <c:v>-1.207438754513336</c:v>
                </c:pt>
                <c:pt idx="41">
                  <c:v>-1.0987304422098847</c:v>
                </c:pt>
                <c:pt idx="42">
                  <c:v>-0.86578405870248876</c:v>
                </c:pt>
                <c:pt idx="43">
                  <c:v>-0.7027215902473114</c:v>
                </c:pt>
                <c:pt idx="44">
                  <c:v>-0.55907132041775054</c:v>
                </c:pt>
                <c:pt idx="45">
                  <c:v>-0.38047909306208022</c:v>
                </c:pt>
                <c:pt idx="46">
                  <c:v>-0.1669449081803005</c:v>
                </c:pt>
                <c:pt idx="47">
                  <c:v>-1.1647319175369802E-2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93-45D5-A5EA-94DE8022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9856"/>
        <c:axId val="91851776"/>
      </c:lineChart>
      <c:catAx>
        <c:axId val="9184985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fr-FR" b="0"/>
                  <a:t>âge fin 2017</a:t>
                </a:r>
              </a:p>
            </c:rich>
          </c:tx>
          <c:layout>
            <c:manualLayout>
              <c:xMode val="edge"/>
              <c:yMode val="edge"/>
              <c:x val="0.76517952421914959"/>
              <c:y val="0.9215207215041574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918517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1851776"/>
        <c:scaling>
          <c:orientation val="minMax"/>
          <c:max val="3"/>
          <c:min val="-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1.2789029107427154E-2"/>
              <c:y val="0.16454653928576901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crossAx val="9184985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65819492952565606"/>
          <c:y val="0.37396668547381057"/>
          <c:w val="0.31260759862289095"/>
          <c:h val="0.462101879506597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fr-FR" sz="900"/>
              <a:t>Figure 4 - </a:t>
            </a:r>
            <a:r>
              <a:rPr lang="fr-FR" sz="900" b="0" i="0" u="none" strike="noStrike" baseline="0">
                <a:effectLst/>
              </a:rPr>
              <a:t>Pyramides comparées des </a:t>
            </a:r>
            <a:r>
              <a:rPr lang="fr-FR" sz="900" b="0"/>
              <a:t>Chercheurs</a:t>
            </a:r>
            <a:r>
              <a:rPr lang="fr-FR" sz="900" b="0" baseline="0"/>
              <a:t> des EPST </a:t>
            </a:r>
            <a:r>
              <a:rPr lang="fr-FR" sz="900" b="0"/>
              <a:t>et des EC</a:t>
            </a:r>
          </a:p>
          <a:p>
            <a:pPr algn="l">
              <a:defRPr sz="900"/>
            </a:pPr>
            <a:r>
              <a:rPr lang="fr-FR" sz="800" b="0" i="1" baseline="0">
                <a:effectLst/>
              </a:rPr>
              <a:t>Âges moyens : 49,5 ans et 49,4 ans</a:t>
            </a:r>
            <a:endParaRPr lang="fr-FR" sz="800">
              <a:effectLst/>
            </a:endParaRPr>
          </a:p>
          <a:p>
            <a:pPr algn="l">
              <a:defRPr sz="900"/>
            </a:pPr>
            <a:r>
              <a:rPr lang="fr-FR" sz="800" b="0" i="1" baseline="0">
                <a:effectLst/>
              </a:rPr>
              <a:t>Part de femmes : 36% et 38%</a:t>
            </a:r>
            <a:endParaRPr lang="fr-FR" sz="800">
              <a:effectLst/>
            </a:endParaRPr>
          </a:p>
          <a:p>
            <a:pPr algn="l">
              <a:defRPr sz="900"/>
            </a:pPr>
            <a:endParaRPr lang="fr-FR" sz="900" b="0"/>
          </a:p>
        </c:rich>
      </c:tx>
      <c:layout>
        <c:manualLayout>
          <c:xMode val="edge"/>
          <c:yMode val="edge"/>
          <c:x val="0.1822703908131419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6.5524184664430232E-2"/>
          <c:y val="0.24183831658712343"/>
          <c:w val="0.63428327295229736"/>
          <c:h val="0.67490246182991054"/>
        </c:manualLayout>
      </c:layout>
      <c:lineChart>
        <c:grouping val="standard"/>
        <c:varyColors val="0"/>
        <c:ser>
          <c:idx val="0"/>
          <c:order val="0"/>
          <c:tx>
            <c:strRef>
              <c:f>'FIGURES 3,4'!$M$4</c:f>
              <c:strCache>
                <c:ptCount val="1"/>
                <c:pt idx="0">
                  <c:v>Chercheurs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3,4'!$M$11:$M$65</c:f>
              <c:numCache>
                <c:formatCode>0.0</c:formatCode>
                <c:ptCount val="55"/>
                <c:pt idx="7">
                  <c:v>5.8183510793041252E-3</c:v>
                </c:pt>
                <c:pt idx="8">
                  <c:v>5.8183510793041252E-3</c:v>
                </c:pt>
                <c:pt idx="9">
                  <c:v>2.3273404317216501E-2</c:v>
                </c:pt>
                <c:pt idx="10">
                  <c:v>8.1456915110257752E-2</c:v>
                </c:pt>
                <c:pt idx="11">
                  <c:v>0.11054867050677838</c:v>
                </c:pt>
                <c:pt idx="12">
                  <c:v>0.15709547914121139</c:v>
                </c:pt>
                <c:pt idx="13">
                  <c:v>0.37819282015476813</c:v>
                </c:pt>
                <c:pt idx="14">
                  <c:v>0.4945598417408506</c:v>
                </c:pt>
                <c:pt idx="15">
                  <c:v>0.59347181008902083</c:v>
                </c:pt>
                <c:pt idx="16">
                  <c:v>0.76802234246814449</c:v>
                </c:pt>
                <c:pt idx="17">
                  <c:v>0.86111595973701049</c:v>
                </c:pt>
                <c:pt idx="18">
                  <c:v>1.1462151626229127</c:v>
                </c:pt>
                <c:pt idx="19">
                  <c:v>1.0356664921161343</c:v>
                </c:pt>
                <c:pt idx="20">
                  <c:v>1.344039099319253</c:v>
                </c:pt>
                <c:pt idx="21">
                  <c:v>1.3382207482399489</c:v>
                </c:pt>
                <c:pt idx="22">
                  <c:v>1.2567638331296911</c:v>
                </c:pt>
                <c:pt idx="23">
                  <c:v>1.3964042590329901</c:v>
                </c:pt>
                <c:pt idx="24">
                  <c:v>1.576773142491418</c:v>
                </c:pt>
                <c:pt idx="25">
                  <c:v>1.4720428230639437</c:v>
                </c:pt>
                <c:pt idx="26">
                  <c:v>1.3149473439227324</c:v>
                </c:pt>
                <c:pt idx="27">
                  <c:v>1.5244079827776809</c:v>
                </c:pt>
                <c:pt idx="28">
                  <c:v>1.1287601093850004</c:v>
                </c:pt>
                <c:pt idx="29">
                  <c:v>1.2800372374469076</c:v>
                </c:pt>
                <c:pt idx="30">
                  <c:v>1.2509454820503869</c:v>
                </c:pt>
                <c:pt idx="31">
                  <c:v>1.303310641764124</c:v>
                </c:pt>
                <c:pt idx="32">
                  <c:v>1.2102170244952579</c:v>
                </c:pt>
                <c:pt idx="33">
                  <c:v>1.2567638331296911</c:v>
                </c:pt>
                <c:pt idx="34">
                  <c:v>1.1054867050677839</c:v>
                </c:pt>
                <c:pt idx="35">
                  <c:v>1.1403968115436085</c:v>
                </c:pt>
                <c:pt idx="36">
                  <c:v>1.1403968115436085</c:v>
                </c:pt>
                <c:pt idx="37">
                  <c:v>1.058939896433351</c:v>
                </c:pt>
                <c:pt idx="38">
                  <c:v>1.2102170244952579</c:v>
                </c:pt>
                <c:pt idx="39">
                  <c:v>1.1287601093850004</c:v>
                </c:pt>
                <c:pt idx="40">
                  <c:v>1.0240297899575261</c:v>
                </c:pt>
                <c:pt idx="41">
                  <c:v>1.0123930877989178</c:v>
                </c:pt>
                <c:pt idx="42">
                  <c:v>0.93675452376796409</c:v>
                </c:pt>
                <c:pt idx="43">
                  <c:v>0.64583696980275784</c:v>
                </c:pt>
                <c:pt idx="44">
                  <c:v>0.61674521440623731</c:v>
                </c:pt>
                <c:pt idx="45">
                  <c:v>0.5411066503752836</c:v>
                </c:pt>
                <c:pt idx="46">
                  <c:v>0.19200558561703612</c:v>
                </c:pt>
                <c:pt idx="47">
                  <c:v>1.7455053237912375E-2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19-4084-86E3-B791C5F1717A}"/>
            </c:ext>
          </c:extLst>
        </c:ser>
        <c:ser>
          <c:idx val="3"/>
          <c:order val="1"/>
          <c:tx>
            <c:strRef>
              <c:f>'FIGURES 3,4'!$O$4</c:f>
              <c:strCache>
                <c:ptCount val="1"/>
                <c:pt idx="0">
                  <c:v>E-C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3,4'!$O$11:$O$65</c:f>
              <c:numCache>
                <c:formatCode>0.0</c:formatCode>
                <c:ptCount val="55"/>
                <c:pt idx="7">
                  <c:v>1.0495382031905962E-2</c:v>
                </c:pt>
                <c:pt idx="8">
                  <c:v>2.2739994402462917E-2</c:v>
                </c:pt>
                <c:pt idx="9">
                  <c:v>0.1102015113350126</c:v>
                </c:pt>
                <c:pt idx="10">
                  <c:v>0.20465994962216624</c:v>
                </c:pt>
                <c:pt idx="11">
                  <c:v>0.28862300587741391</c:v>
                </c:pt>
                <c:pt idx="12">
                  <c:v>0.37083683179401061</c:v>
                </c:pt>
                <c:pt idx="13">
                  <c:v>0.54575986565911005</c:v>
                </c:pt>
                <c:pt idx="14">
                  <c:v>0.64721522530086761</c:v>
                </c:pt>
                <c:pt idx="15">
                  <c:v>0.85012594458438295</c:v>
                </c:pt>
                <c:pt idx="16">
                  <c:v>0.97257206828995235</c:v>
                </c:pt>
                <c:pt idx="17">
                  <c:v>1.1107612650433809</c:v>
                </c:pt>
                <c:pt idx="18">
                  <c:v>1.2262104673943464</c:v>
                </c:pt>
                <c:pt idx="19">
                  <c:v>1.357402742793171</c:v>
                </c:pt>
                <c:pt idx="20">
                  <c:v>1.4063811922753988</c:v>
                </c:pt>
                <c:pt idx="21">
                  <c:v>1.3259165966974531</c:v>
                </c:pt>
                <c:pt idx="22">
                  <c:v>1.3539042821158691</c:v>
                </c:pt>
                <c:pt idx="23">
                  <c:v>1.3276658270361041</c:v>
                </c:pt>
                <c:pt idx="24">
                  <c:v>1.348656591099916</c:v>
                </c:pt>
                <c:pt idx="25">
                  <c:v>1.5165827036104114</c:v>
                </c:pt>
                <c:pt idx="26">
                  <c:v>1.5200811642877132</c:v>
                </c:pt>
                <c:pt idx="27">
                  <c:v>1.6180380632521689</c:v>
                </c:pt>
                <c:pt idx="28">
                  <c:v>1.4955919395465995</c:v>
                </c:pt>
                <c:pt idx="29">
                  <c:v>1.3626504338091241</c:v>
                </c:pt>
                <c:pt idx="30">
                  <c:v>1.4466134900643717</c:v>
                </c:pt>
                <c:pt idx="31">
                  <c:v>1.4273719563392109</c:v>
                </c:pt>
                <c:pt idx="32">
                  <c:v>1.4920934788692977</c:v>
                </c:pt>
                <c:pt idx="33">
                  <c:v>1.366148894486426</c:v>
                </c:pt>
                <c:pt idx="34">
                  <c:v>1.1562412538483069</c:v>
                </c:pt>
                <c:pt idx="35">
                  <c:v>1.0915197313182201</c:v>
                </c:pt>
                <c:pt idx="36">
                  <c:v>1.0128043660789252</c:v>
                </c:pt>
                <c:pt idx="37">
                  <c:v>0.88336132101875176</c:v>
                </c:pt>
                <c:pt idx="38">
                  <c:v>0.81863979848866497</c:v>
                </c:pt>
                <c:pt idx="39">
                  <c:v>0.80639518611810812</c:v>
                </c:pt>
                <c:pt idx="40">
                  <c:v>0.69444444444444442</c:v>
                </c:pt>
                <c:pt idx="41">
                  <c:v>0.60348446683459278</c:v>
                </c:pt>
                <c:pt idx="42">
                  <c:v>0.60698292751189475</c:v>
                </c:pt>
                <c:pt idx="43">
                  <c:v>0.56150293870696899</c:v>
                </c:pt>
                <c:pt idx="44">
                  <c:v>0.43730758466274838</c:v>
                </c:pt>
                <c:pt idx="45">
                  <c:v>0.40931989924433249</c:v>
                </c:pt>
                <c:pt idx="46">
                  <c:v>0.32710607332773578</c:v>
                </c:pt>
                <c:pt idx="47">
                  <c:v>0.17142457318779736</c:v>
                </c:pt>
                <c:pt idx="48">
                  <c:v>0.14168765743073047</c:v>
                </c:pt>
                <c:pt idx="49">
                  <c:v>2.7987685418415897E-2</c:v>
                </c:pt>
                <c:pt idx="50">
                  <c:v>3.4984606773019872E-3</c:v>
                </c:pt>
                <c:pt idx="51">
                  <c:v>1.7492303386509936E-3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9-4084-86E3-B791C5F1717A}"/>
            </c:ext>
          </c:extLst>
        </c:ser>
        <c:ser>
          <c:idx val="2"/>
          <c:order val="2"/>
          <c:tx>
            <c:strRef>
              <c:f>'FIGURES 3,4'!$O$4</c:f>
              <c:strCache>
                <c:ptCount val="1"/>
                <c:pt idx="0">
                  <c:v>E-C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3,4'!$P$11:$P$65</c:f>
              <c:numCache>
                <c:formatCode>0.0</c:formatCode>
                <c:ptCount val="55"/>
                <c:pt idx="7">
                  <c:v>-8.7461516932549679E-3</c:v>
                </c:pt>
                <c:pt idx="8">
                  <c:v>-5.9473831514133775E-2</c:v>
                </c:pt>
                <c:pt idx="9">
                  <c:v>-0.15743073047858944</c:v>
                </c:pt>
                <c:pt idx="10">
                  <c:v>-0.26413378113630004</c:v>
                </c:pt>
                <c:pt idx="11">
                  <c:v>-0.43205989364679537</c:v>
                </c:pt>
                <c:pt idx="12">
                  <c:v>-0.59998600615729081</c:v>
                </c:pt>
                <c:pt idx="13">
                  <c:v>-0.66820598936467956</c:v>
                </c:pt>
                <c:pt idx="14">
                  <c:v>-0.90610131542121464</c:v>
                </c:pt>
                <c:pt idx="15">
                  <c:v>-1.123005877413938</c:v>
                </c:pt>
                <c:pt idx="16">
                  <c:v>-1.3364119787293591</c:v>
                </c:pt>
                <c:pt idx="17">
                  <c:v>-1.5515673103834313</c:v>
                </c:pt>
                <c:pt idx="18">
                  <c:v>-1.6652672823957457</c:v>
                </c:pt>
                <c:pt idx="19">
                  <c:v>-1.8366918555835432</c:v>
                </c:pt>
                <c:pt idx="20">
                  <c:v>-1.9416456759026028</c:v>
                </c:pt>
                <c:pt idx="21">
                  <c:v>-1.9626364399664149</c:v>
                </c:pt>
                <c:pt idx="22">
                  <c:v>-1.90141337811363</c:v>
                </c:pt>
                <c:pt idx="23">
                  <c:v>-1.911908760145536</c:v>
                </c:pt>
                <c:pt idx="24">
                  <c:v>-1.8646795410019592</c:v>
                </c:pt>
                <c:pt idx="25">
                  <c:v>-2.0465994962216625</c:v>
                </c:pt>
                <c:pt idx="26">
                  <c:v>-2.0885810243492862</c:v>
                </c:pt>
                <c:pt idx="27">
                  <c:v>-2.1970333053456481</c:v>
                </c:pt>
                <c:pt idx="28">
                  <c:v>-2.1637979289112792</c:v>
                </c:pt>
                <c:pt idx="29">
                  <c:v>-2.2652532885530365</c:v>
                </c:pt>
                <c:pt idx="30">
                  <c:v>-2.2547579065211307</c:v>
                </c:pt>
                <c:pt idx="31">
                  <c:v>-2.391197872935908</c:v>
                </c:pt>
                <c:pt idx="32">
                  <c:v>-2.3159809683739154</c:v>
                </c:pt>
                <c:pt idx="33">
                  <c:v>-2.2547579065211307</c:v>
                </c:pt>
                <c:pt idx="34">
                  <c:v>-2.1305625524769103</c:v>
                </c:pt>
                <c:pt idx="35">
                  <c:v>-1.9136579904841868</c:v>
                </c:pt>
                <c:pt idx="36">
                  <c:v>-1.9661349006437168</c:v>
                </c:pt>
                <c:pt idx="37">
                  <c:v>-1.8349426252448922</c:v>
                </c:pt>
                <c:pt idx="38">
                  <c:v>-1.8944164567590258</c:v>
                </c:pt>
                <c:pt idx="39">
                  <c:v>-1.7317380352644838</c:v>
                </c:pt>
                <c:pt idx="40">
                  <c:v>-1.5760565351245455</c:v>
                </c:pt>
                <c:pt idx="41">
                  <c:v>-1.6215365239294712</c:v>
                </c:pt>
                <c:pt idx="42">
                  <c:v>-1.4623565631122306</c:v>
                </c:pt>
                <c:pt idx="43">
                  <c:v>-1.2734396865379234</c:v>
                </c:pt>
                <c:pt idx="44">
                  <c:v>-1.3031766022949902</c:v>
                </c:pt>
                <c:pt idx="45">
                  <c:v>-1.103764343688777</c:v>
                </c:pt>
                <c:pt idx="46">
                  <c:v>-0.8623705569549398</c:v>
                </c:pt>
                <c:pt idx="47">
                  <c:v>-0.68744752308984047</c:v>
                </c:pt>
                <c:pt idx="48">
                  <c:v>-0.60348446683459278</c:v>
                </c:pt>
                <c:pt idx="49">
                  <c:v>-0.30086761824797087</c:v>
                </c:pt>
                <c:pt idx="50">
                  <c:v>-6.8219983207388757E-2</c:v>
                </c:pt>
                <c:pt idx="51">
                  <c:v>-6.9969213546039744E-3</c:v>
                </c:pt>
                <c:pt idx="52">
                  <c:v>-5.2476910159529808E-3</c:v>
                </c:pt>
                <c:pt idx="53">
                  <c:v>-1.7492303386509936E-3</c:v>
                </c:pt>
                <c:pt idx="54">
                  <c:v>-1.7492303386509936E-3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19-4084-86E3-B791C5F1717A}"/>
            </c:ext>
          </c:extLst>
        </c:ser>
        <c:ser>
          <c:idx val="1"/>
          <c:order val="3"/>
          <c:tx>
            <c:strRef>
              <c:f>'FIGURES 3,4'!$M$4</c:f>
              <c:strCache>
                <c:ptCount val="1"/>
                <c:pt idx="0">
                  <c:v>Chercheurs</c:v>
                </c:pt>
              </c:strCache>
            </c:strRef>
          </c:tx>
          <c:marker>
            <c:symbol val="none"/>
          </c:marker>
          <c:cat>
            <c:numRef>
              <c:f>'FIGURES 3,4'!$H$11:$H$65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</c:numCache>
            </c:numRef>
          </c:cat>
          <c:val>
            <c:numRef>
              <c:f>'FIGURES 3,4'!$N$11:$N$65</c:f>
              <c:numCache>
                <c:formatCode>0.0</c:formatCode>
                <c:ptCount val="55"/>
                <c:pt idx="7">
                  <c:v>-5.8183510793041252E-3</c:v>
                </c:pt>
                <c:pt idx="8">
                  <c:v>-1.163670215860825E-2</c:v>
                </c:pt>
                <c:pt idx="9">
                  <c:v>-0.10473031942747427</c:v>
                </c:pt>
                <c:pt idx="10">
                  <c:v>-0.12218537266538664</c:v>
                </c:pt>
                <c:pt idx="11">
                  <c:v>-0.32000930936172689</c:v>
                </c:pt>
                <c:pt idx="12">
                  <c:v>-0.50037819282015472</c:v>
                </c:pt>
                <c:pt idx="13">
                  <c:v>-0.66911037411997443</c:v>
                </c:pt>
                <c:pt idx="14">
                  <c:v>-0.98330133240239725</c:v>
                </c:pt>
                <c:pt idx="15">
                  <c:v>-1.1345784604643043</c:v>
                </c:pt>
                <c:pt idx="16">
                  <c:v>-1.390585907953686</c:v>
                </c:pt>
                <c:pt idx="17">
                  <c:v>-1.86187234537732</c:v>
                </c:pt>
                <c:pt idx="18">
                  <c:v>-1.8327805899807994</c:v>
                </c:pt>
                <c:pt idx="19">
                  <c:v>-2.2342468144527841</c:v>
                </c:pt>
                <c:pt idx="20">
                  <c:v>-2.2633385698493047</c:v>
                </c:pt>
                <c:pt idx="21">
                  <c:v>-2.3389771338802583</c:v>
                </c:pt>
                <c:pt idx="22">
                  <c:v>-2.2226101122941757</c:v>
                </c:pt>
                <c:pt idx="23">
                  <c:v>-2.3447954849595622</c:v>
                </c:pt>
                <c:pt idx="24">
                  <c:v>-2.2924303252458254</c:v>
                </c:pt>
                <c:pt idx="25">
                  <c:v>-2.4087973468319079</c:v>
                </c:pt>
                <c:pt idx="26">
                  <c:v>-2.3855239425146912</c:v>
                </c:pt>
                <c:pt idx="27">
                  <c:v>-2.2691569209286087</c:v>
                </c:pt>
                <c:pt idx="28">
                  <c:v>-2.0015127712806189</c:v>
                </c:pt>
                <c:pt idx="29">
                  <c:v>-2.0538779309943562</c:v>
                </c:pt>
                <c:pt idx="30">
                  <c:v>-2.1877000058183511</c:v>
                </c:pt>
                <c:pt idx="31">
                  <c:v>-2.0713329842322685</c:v>
                </c:pt>
                <c:pt idx="32">
                  <c:v>-1.9200558561703613</c:v>
                </c:pt>
                <c:pt idx="33">
                  <c:v>-1.8967824518531449</c:v>
                </c:pt>
                <c:pt idx="34">
                  <c:v>-1.8851457496945365</c:v>
                </c:pt>
                <c:pt idx="35">
                  <c:v>-1.7338686216326293</c:v>
                </c:pt>
                <c:pt idx="36">
                  <c:v>-1.9782393669634024</c:v>
                </c:pt>
                <c:pt idx="37">
                  <c:v>-1.9375109094082736</c:v>
                </c:pt>
                <c:pt idx="38">
                  <c:v>-2.0364228777564439</c:v>
                </c:pt>
                <c:pt idx="39">
                  <c:v>-1.8735090475359282</c:v>
                </c:pt>
                <c:pt idx="40">
                  <c:v>-1.9956944202013149</c:v>
                </c:pt>
                <c:pt idx="41">
                  <c:v>-1.8967824518531449</c:v>
                </c:pt>
                <c:pt idx="42">
                  <c:v>-1.7571420259498458</c:v>
                </c:pt>
                <c:pt idx="43">
                  <c:v>-1.576773142491418</c:v>
                </c:pt>
                <c:pt idx="44">
                  <c:v>-1.5476813870948973</c:v>
                </c:pt>
                <c:pt idx="45">
                  <c:v>-1.1694885669401291</c:v>
                </c:pt>
                <c:pt idx="46">
                  <c:v>-0.59347181008902083</c:v>
                </c:pt>
                <c:pt idx="47">
                  <c:v>-6.4001861872345384E-2</c:v>
                </c:pt>
                <c:pt idx="48">
                  <c:v>-3.4910106475824751E-2</c:v>
                </c:pt>
                <c:pt idx="49">
                  <c:v>0</c:v>
                </c:pt>
                <c:pt idx="50">
                  <c:v>-5.8183510793041252E-3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19-4084-86E3-B791C5F1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6000"/>
        <c:axId val="92018176"/>
      </c:lineChart>
      <c:catAx>
        <c:axId val="9201600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fr-FR" b="0"/>
                  <a:t>âge fin 2017</a:t>
                </a:r>
              </a:p>
            </c:rich>
          </c:tx>
          <c:layout>
            <c:manualLayout>
              <c:xMode val="edge"/>
              <c:yMode val="edge"/>
              <c:x val="0.7646718253975856"/>
              <c:y val="0.9215207215041574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crossAx val="92018176"/>
        <c:crosses val="autoZero"/>
        <c:auto val="1"/>
        <c:lblAlgn val="ctr"/>
        <c:lblOffset val="100"/>
        <c:tickLblSkip val="5"/>
        <c:noMultiLvlLbl val="0"/>
      </c:catAx>
      <c:valAx>
        <c:axId val="92018176"/>
        <c:scaling>
          <c:orientation val="minMax"/>
          <c:max val="2"/>
          <c:min val="-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922783798851642E-3"/>
              <c:y val="0.1540098038708208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9201600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1055572904592845"/>
          <c:y val="0.27467136333553072"/>
          <c:w val="0.28944427095407144"/>
          <c:h val="0.50213666730508555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fr-FR" sz="900"/>
              <a:t>Figure 5 - Âges moyens de départ en retraite  - Hommes et femmes </a:t>
            </a:r>
          </a:p>
        </c:rich>
      </c:tx>
      <c:layout>
        <c:manualLayout>
          <c:xMode val="edge"/>
          <c:yMode val="edge"/>
          <c:x val="7.2629882810249347E-2"/>
          <c:y val="7.20466232721607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404529555509411E-2"/>
          <c:y val="0.14581494724679184"/>
          <c:w val="0.65308905557823016"/>
          <c:h val="0.66015030358392079"/>
        </c:manualLayout>
      </c:layout>
      <c:scatterChart>
        <c:scatterStyle val="lineMarker"/>
        <c:varyColors val="0"/>
        <c:ser>
          <c:idx val="11"/>
          <c:order val="0"/>
          <c:tx>
            <c:strRef>
              <c:f>'FIGURE 5 '!$K$5</c:f>
              <c:strCache>
                <c:ptCount val="1"/>
                <c:pt idx="0">
                  <c:v>AL+3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'!$K$6:$K$46</c:f>
              <c:numCache>
                <c:formatCode>_-* #,##0.0\ _€_-;\-* #,##0.0\ _€_-;_-* "-"??\ _€_-;_-@_-</c:formatCode>
                <c:ptCount val="41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68.332999999999998</c:v>
                </c:pt>
                <c:pt idx="27">
                  <c:v>68.332999999999998</c:v>
                </c:pt>
                <c:pt idx="28">
                  <c:v>68.332999999999998</c:v>
                </c:pt>
                <c:pt idx="29">
                  <c:v>68.332999999999998</c:v>
                </c:pt>
                <c:pt idx="30">
                  <c:v>68.332999999999998</c:v>
                </c:pt>
                <c:pt idx="31">
                  <c:v>68.75</c:v>
                </c:pt>
                <c:pt idx="32">
                  <c:v>68.75</c:v>
                </c:pt>
                <c:pt idx="33">
                  <c:v>68.75</c:v>
                </c:pt>
                <c:pt idx="34">
                  <c:v>68.75</c:v>
                </c:pt>
                <c:pt idx="35">
                  <c:v>68.75</c:v>
                </c:pt>
                <c:pt idx="36">
                  <c:v>69.165999999999997</c:v>
                </c:pt>
                <c:pt idx="37">
                  <c:v>69.165999999999997</c:v>
                </c:pt>
                <c:pt idx="38">
                  <c:v>69.165999999999997</c:v>
                </c:pt>
                <c:pt idx="39">
                  <c:v>69.582999999999998</c:v>
                </c:pt>
                <c:pt idx="40">
                  <c:v>69.582999999999998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5F-49F6-A879-E45802464CD4}"/>
            </c:ext>
          </c:extLst>
        </c:ser>
        <c:ser>
          <c:idx val="0"/>
          <c:order val="1"/>
          <c:tx>
            <c:strRef>
              <c:f>'FIGURE 5 '!$I$5</c:f>
              <c:strCache>
                <c:ptCount val="1"/>
                <c:pt idx="0">
                  <c:v>AL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'!$I$6:$I$46</c:f>
              <c:numCache>
                <c:formatCode>_-* #,##0.0\ _€_-;\-* #,##0.0\ _€_-;_-* "-"??\ _€_-;_-@_-</c:formatCode>
                <c:ptCount val="41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65.332999999999998</c:v>
                </c:pt>
                <c:pt idx="18">
                  <c:v>65.332999999999998</c:v>
                </c:pt>
                <c:pt idx="19">
                  <c:v>65.332999999999998</c:v>
                </c:pt>
                <c:pt idx="20">
                  <c:v>65.75</c:v>
                </c:pt>
                <c:pt idx="21">
                  <c:v>65.75</c:v>
                </c:pt>
                <c:pt idx="22">
                  <c:v>65.75</c:v>
                </c:pt>
                <c:pt idx="23">
                  <c:v>65.75</c:v>
                </c:pt>
                <c:pt idx="24">
                  <c:v>66.165999999999997</c:v>
                </c:pt>
                <c:pt idx="25">
                  <c:v>66.165999999999997</c:v>
                </c:pt>
                <c:pt idx="26">
                  <c:v>66.165999999999997</c:v>
                </c:pt>
                <c:pt idx="27">
                  <c:v>66.165999999999997</c:v>
                </c:pt>
                <c:pt idx="28">
                  <c:v>66.165999999999997</c:v>
                </c:pt>
                <c:pt idx="29">
                  <c:v>66.582999999999998</c:v>
                </c:pt>
                <c:pt idx="30">
                  <c:v>66.582999999999998</c:v>
                </c:pt>
                <c:pt idx="31">
                  <c:v>66.582999999999998</c:v>
                </c:pt>
                <c:pt idx="32">
                  <c:v>66.582999999999998</c:v>
                </c:pt>
                <c:pt idx="33">
                  <c:v>66.582999999999998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5F-49F6-A879-E45802464CD4}"/>
            </c:ext>
          </c:extLst>
        </c:ser>
        <c:ser>
          <c:idx val="16"/>
          <c:order val="2"/>
          <c:tx>
            <c:strRef>
              <c:f>'FIGURE 5 '!$J$5</c:f>
              <c:strCache>
                <c:ptCount val="1"/>
                <c:pt idx="0">
                  <c:v>AOD</c:v>
                </c:pt>
              </c:strCache>
            </c:strRef>
          </c:tx>
          <c:spPr>
            <a:ln w="9525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'!$J$6:$J$46</c:f>
              <c:numCache>
                <c:formatCode>_-* #,##0.0\ _€_-;\-* #,##0.0\ _€_-;_-* "-"??\ _€_-;_-@_-</c:formatCode>
                <c:ptCount val="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60.333333333333336</c:v>
                </c:pt>
                <c:pt idx="4">
                  <c:v>60.333333333333336</c:v>
                </c:pt>
                <c:pt idx="5">
                  <c:v>60.333333333333336</c:v>
                </c:pt>
                <c:pt idx="6">
                  <c:v>60.75</c:v>
                </c:pt>
                <c:pt idx="7">
                  <c:v>60.75</c:v>
                </c:pt>
                <c:pt idx="8">
                  <c:v>60.75</c:v>
                </c:pt>
                <c:pt idx="9">
                  <c:v>60.75</c:v>
                </c:pt>
                <c:pt idx="10">
                  <c:v>61.166700000000006</c:v>
                </c:pt>
                <c:pt idx="11">
                  <c:v>61.166700000000006</c:v>
                </c:pt>
                <c:pt idx="12">
                  <c:v>61.166700000000006</c:v>
                </c:pt>
                <c:pt idx="13">
                  <c:v>61.583299999999994</c:v>
                </c:pt>
                <c:pt idx="14">
                  <c:v>61.583299999999994</c:v>
                </c:pt>
                <c:pt idx="15">
                  <c:v>61.583299999999994</c:v>
                </c:pt>
                <c:pt idx="16">
                  <c:v>61.583299999999994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5F-49F6-A879-E45802464CD4}"/>
            </c:ext>
          </c:extLst>
        </c:ser>
        <c:ser>
          <c:idx val="3"/>
          <c:order val="3"/>
          <c:tx>
            <c:strRef>
              <c:f>'FIGURE 5 '!$N$5</c:f>
              <c:strCache>
                <c:ptCount val="1"/>
                <c:pt idx="0">
                  <c:v>Chercheurs des EPST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'!$N$6:$N$46</c:f>
              <c:numCache>
                <c:formatCode>0.0</c:formatCode>
                <c:ptCount val="41"/>
                <c:pt idx="0">
                  <c:v>64.196033450000002</c:v>
                </c:pt>
                <c:pt idx="1">
                  <c:v>63.751388890000001</c:v>
                </c:pt>
                <c:pt idx="2">
                  <c:v>64.53114057453412</c:v>
                </c:pt>
                <c:pt idx="3">
                  <c:v>64.53114993166659</c:v>
                </c:pt>
                <c:pt idx="4">
                  <c:v>64.687102139999993</c:v>
                </c:pt>
                <c:pt idx="5">
                  <c:v>64.568110822847601</c:v>
                </c:pt>
                <c:pt idx="6">
                  <c:v>64.568109389200004</c:v>
                </c:pt>
                <c:pt idx="7">
                  <c:v>64.543737379999996</c:v>
                </c:pt>
                <c:pt idx="8">
                  <c:v>64.621624269999998</c:v>
                </c:pt>
                <c:pt idx="9">
                  <c:v>64.648738671371646</c:v>
                </c:pt>
                <c:pt idx="10">
                  <c:v>64.648740298333351</c:v>
                </c:pt>
                <c:pt idx="11">
                  <c:v>64.784320440000002</c:v>
                </c:pt>
                <c:pt idx="12">
                  <c:v>64.704501776676707</c:v>
                </c:pt>
                <c:pt idx="13">
                  <c:v>64.704500408333317</c:v>
                </c:pt>
                <c:pt idx="14">
                  <c:v>64.647486099999995</c:v>
                </c:pt>
                <c:pt idx="15">
                  <c:v>64.647623739749989</c:v>
                </c:pt>
                <c:pt idx="16">
                  <c:v>64.762000995602477</c:v>
                </c:pt>
                <c:pt idx="17">
                  <c:v>64.762002371999969</c:v>
                </c:pt>
                <c:pt idx="18">
                  <c:v>64.78512585</c:v>
                </c:pt>
                <c:pt idx="19">
                  <c:v>64.924375823470001</c:v>
                </c:pt>
                <c:pt idx="20">
                  <c:v>64.924543796899997</c:v>
                </c:pt>
                <c:pt idx="21">
                  <c:v>64.953099280000004</c:v>
                </c:pt>
                <c:pt idx="22">
                  <c:v>65.247654699999998</c:v>
                </c:pt>
                <c:pt idx="23">
                  <c:v>65.259013739250008</c:v>
                </c:pt>
                <c:pt idx="24">
                  <c:v>65.2590809525</c:v>
                </c:pt>
                <c:pt idx="25">
                  <c:v>65.303441697499991</c:v>
                </c:pt>
                <c:pt idx="26">
                  <c:v>65.303441697499991</c:v>
                </c:pt>
                <c:pt idx="27">
                  <c:v>65.314867949999993</c:v>
                </c:pt>
                <c:pt idx="28">
                  <c:v>65.430170994299985</c:v>
                </c:pt>
                <c:pt idx="29">
                  <c:v>65.430370135999979</c:v>
                </c:pt>
                <c:pt idx="30">
                  <c:v>65.479956419299981</c:v>
                </c:pt>
                <c:pt idx="31">
                  <c:v>65.480155560999975</c:v>
                </c:pt>
                <c:pt idx="32">
                  <c:v>65.514009650000006</c:v>
                </c:pt>
                <c:pt idx="33">
                  <c:v>66.027101794250015</c:v>
                </c:pt>
                <c:pt idx="34">
                  <c:v>66.027615400000002</c:v>
                </c:pt>
                <c:pt idx="35">
                  <c:v>66.070629371260026</c:v>
                </c:pt>
                <c:pt idx="36">
                  <c:v>66.070883891800023</c:v>
                </c:pt>
                <c:pt idx="37">
                  <c:v>66.282135940000003</c:v>
                </c:pt>
                <c:pt idx="38">
                  <c:v>66.346849571470003</c:v>
                </c:pt>
                <c:pt idx="39">
                  <c:v>66.346961339399996</c:v>
                </c:pt>
                <c:pt idx="40">
                  <c:v>66.393903870000003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5F-49F6-A879-E45802464CD4}"/>
            </c:ext>
          </c:extLst>
        </c:ser>
        <c:ser>
          <c:idx val="4"/>
          <c:order val="4"/>
          <c:tx>
            <c:strRef>
              <c:f>'FIGURE 5 '!$O$5</c:f>
              <c:strCache>
                <c:ptCount val="1"/>
                <c:pt idx="0">
                  <c:v>E.C des EPSCP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'!$O$6:$O$46</c:f>
              <c:numCache>
                <c:formatCode>0.0</c:formatCode>
                <c:ptCount val="41"/>
                <c:pt idx="0">
                  <c:v>64.372271600000005</c:v>
                </c:pt>
                <c:pt idx="1">
                  <c:v>64.381883770000002</c:v>
                </c:pt>
                <c:pt idx="2">
                  <c:v>65.17756097175895</c:v>
                </c:pt>
                <c:pt idx="3">
                  <c:v>65.177570519999932</c:v>
                </c:pt>
                <c:pt idx="4">
                  <c:v>65.336707869999998</c:v>
                </c:pt>
                <c:pt idx="5">
                  <c:v>65.459236181237486</c:v>
                </c:pt>
                <c:pt idx="6">
                  <c:v>65.459237657499983</c:v>
                </c:pt>
                <c:pt idx="7">
                  <c:v>65.48433412</c:v>
                </c:pt>
                <c:pt idx="8">
                  <c:v>65.755032270000001</c:v>
                </c:pt>
                <c:pt idx="9">
                  <c:v>65.774042265998474</c:v>
                </c:pt>
                <c:pt idx="10">
                  <c:v>65.774043406666678</c:v>
                </c:pt>
                <c:pt idx="11">
                  <c:v>65.869099090000006</c:v>
                </c:pt>
                <c:pt idx="12">
                  <c:v>65.99111557325304</c:v>
                </c:pt>
                <c:pt idx="13">
                  <c:v>65.991117665000033</c:v>
                </c:pt>
                <c:pt idx="14">
                  <c:v>66.078273789999997</c:v>
                </c:pt>
                <c:pt idx="15">
                  <c:v>66.078039676239996</c:v>
                </c:pt>
                <c:pt idx="16">
                  <c:v>65.883493482817613</c:v>
                </c:pt>
                <c:pt idx="17">
                  <c:v>65.883491141680025</c:v>
                </c:pt>
                <c:pt idx="18">
                  <c:v>65.844160029999998</c:v>
                </c:pt>
                <c:pt idx="19">
                  <c:v>65.953948412879996</c:v>
                </c:pt>
                <c:pt idx="20">
                  <c:v>65.954080847599997</c:v>
                </c:pt>
                <c:pt idx="21">
                  <c:v>65.976594750000004</c:v>
                </c:pt>
                <c:pt idx="22">
                  <c:v>65.881920940000001</c:v>
                </c:pt>
                <c:pt idx="23">
                  <c:v>65.865328658579998</c:v>
                </c:pt>
                <c:pt idx="24">
                  <c:v>65.865230479399997</c:v>
                </c:pt>
                <c:pt idx="25">
                  <c:v>65.800432220600015</c:v>
                </c:pt>
                <c:pt idx="26">
                  <c:v>65.800432220600015</c:v>
                </c:pt>
                <c:pt idx="27">
                  <c:v>65.783741759999998</c:v>
                </c:pt>
                <c:pt idx="28">
                  <c:v>65.932573032569991</c:v>
                </c:pt>
                <c:pt idx="29">
                  <c:v>65.932830081399985</c:v>
                </c:pt>
                <c:pt idx="30">
                  <c:v>65.996835240069984</c:v>
                </c:pt>
                <c:pt idx="31">
                  <c:v>65.997092288899978</c:v>
                </c:pt>
                <c:pt idx="32">
                  <c:v>66.04079059</c:v>
                </c:pt>
                <c:pt idx="33">
                  <c:v>66.084640745950011</c:v>
                </c:pt>
                <c:pt idx="34">
                  <c:v>66.084684640000006</c:v>
                </c:pt>
                <c:pt idx="35">
                  <c:v>66.101822887750018</c:v>
                </c:pt>
                <c:pt idx="36">
                  <c:v>66.10192429750002</c:v>
                </c:pt>
                <c:pt idx="37">
                  <c:v>66.186094389999994</c:v>
                </c:pt>
                <c:pt idx="38">
                  <c:v>66.313065338079994</c:v>
                </c:pt>
                <c:pt idx="39">
                  <c:v>66.313284631599984</c:v>
                </c:pt>
                <c:pt idx="40">
                  <c:v>66.405387910000002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15F-49F6-A879-E45802464CD4}"/>
            </c:ext>
          </c:extLst>
        </c:ser>
        <c:ser>
          <c:idx val="1"/>
          <c:order val="5"/>
          <c:tx>
            <c:strRef>
              <c:f>'FIGURE 5 '!$L$5</c:f>
              <c:strCache>
                <c:ptCount val="1"/>
                <c:pt idx="0">
                  <c:v>ITA 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'!$L$6:$L$46</c:f>
              <c:numCache>
                <c:formatCode>0.0</c:formatCode>
                <c:ptCount val="41"/>
                <c:pt idx="0">
                  <c:v>61.490482700000001</c:v>
                </c:pt>
                <c:pt idx="1">
                  <c:v>60.88511476</c:v>
                </c:pt>
                <c:pt idx="2">
                  <c:v>62.388513227335139</c:v>
                </c:pt>
                <c:pt idx="3">
                  <c:v>62.388531268333196</c:v>
                </c:pt>
                <c:pt idx="4">
                  <c:v>62.689214569999997</c:v>
                </c:pt>
                <c:pt idx="5">
                  <c:v>62.583417222082204</c:v>
                </c:pt>
                <c:pt idx="6">
                  <c:v>62.583415947400006</c:v>
                </c:pt>
                <c:pt idx="7">
                  <c:v>62.56174635</c:v>
                </c:pt>
                <c:pt idx="8">
                  <c:v>62.805852309999999</c:v>
                </c:pt>
                <c:pt idx="9">
                  <c:v>62.789775896309358</c:v>
                </c:pt>
                <c:pt idx="10">
                  <c:v>62.789774931666656</c:v>
                </c:pt>
                <c:pt idx="11">
                  <c:v>62.70938804</c:v>
                </c:pt>
                <c:pt idx="12">
                  <c:v>62.537487880243681</c:v>
                </c:pt>
                <c:pt idx="13">
                  <c:v>62.537484933333289</c:v>
                </c:pt>
                <c:pt idx="14">
                  <c:v>62.414696999999997</c:v>
                </c:pt>
                <c:pt idx="15">
                  <c:v>62.4146214286</c:v>
                </c:pt>
                <c:pt idx="16">
                  <c:v>62.351822350914013</c:v>
                </c:pt>
                <c:pt idx="17">
                  <c:v>62.351821595200015</c:v>
                </c:pt>
                <c:pt idx="18">
                  <c:v>62.339125600000003</c:v>
                </c:pt>
                <c:pt idx="19">
                  <c:v>62.455974343759991</c:v>
                </c:pt>
                <c:pt idx="20">
                  <c:v>62.456115295199986</c:v>
                </c:pt>
                <c:pt idx="21">
                  <c:v>62.480077039999998</c:v>
                </c:pt>
                <c:pt idx="22">
                  <c:v>62.679360240000001</c:v>
                </c:pt>
                <c:pt idx="23">
                  <c:v>62.66603802745999</c:v>
                </c:pt>
                <c:pt idx="24">
                  <c:v>62.665959197799992</c:v>
                </c:pt>
                <c:pt idx="25">
                  <c:v>62.613931622199999</c:v>
                </c:pt>
                <c:pt idx="26">
                  <c:v>62.613931622199999</c:v>
                </c:pt>
                <c:pt idx="27">
                  <c:v>62.600530579999997</c:v>
                </c:pt>
                <c:pt idx="28">
                  <c:v>62.618968360219995</c:v>
                </c:pt>
                <c:pt idx="29">
                  <c:v>62.619000204399995</c:v>
                </c:pt>
                <c:pt idx="30">
                  <c:v>62.626929405219997</c:v>
                </c:pt>
                <c:pt idx="31">
                  <c:v>62.626961249399997</c:v>
                </c:pt>
                <c:pt idx="32">
                  <c:v>62.632374759999998</c:v>
                </c:pt>
                <c:pt idx="33">
                  <c:v>63.139164742720013</c:v>
                </c:pt>
                <c:pt idx="34">
                  <c:v>63.139672040000001</c:v>
                </c:pt>
                <c:pt idx="35">
                  <c:v>63.145254170840005</c:v>
                </c:pt>
                <c:pt idx="36">
                  <c:v>63.145287201200006</c:v>
                </c:pt>
                <c:pt idx="37">
                  <c:v>63.172702399999999</c:v>
                </c:pt>
                <c:pt idx="38">
                  <c:v>63.235755615799995</c:v>
                </c:pt>
                <c:pt idx="39">
                  <c:v>63.235864515999992</c:v>
                </c:pt>
                <c:pt idx="40">
                  <c:v>63.281602599999999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15F-49F6-A879-E45802464CD4}"/>
            </c:ext>
          </c:extLst>
        </c:ser>
        <c:ser>
          <c:idx val="2"/>
          <c:order val="6"/>
          <c:tx>
            <c:strRef>
              <c:f>'FIGURE 5 '!$M$5</c:f>
              <c:strCache>
                <c:ptCount val="1"/>
                <c:pt idx="0">
                  <c:v>BIATSS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'!$M$6:$M$46</c:f>
              <c:numCache>
                <c:formatCode>0.0</c:formatCode>
                <c:ptCount val="41"/>
                <c:pt idx="0">
                  <c:v>60.163139059999999</c:v>
                </c:pt>
                <c:pt idx="1">
                  <c:v>59.639990640000001</c:v>
                </c:pt>
                <c:pt idx="2">
                  <c:v>60.994554960033014</c:v>
                </c:pt>
                <c:pt idx="3">
                  <c:v>60.99457121499988</c:v>
                </c:pt>
                <c:pt idx="4">
                  <c:v>61.265487329999999</c:v>
                </c:pt>
                <c:pt idx="5">
                  <c:v>61.376142094793991</c:v>
                </c:pt>
                <c:pt idx="6">
                  <c:v>61.376143427999985</c:v>
                </c:pt>
                <c:pt idx="7">
                  <c:v>61.398807929999997</c:v>
                </c:pt>
                <c:pt idx="8">
                  <c:v>61.662447970000002</c:v>
                </c:pt>
                <c:pt idx="9">
                  <c:v>61.702243782108027</c:v>
                </c:pt>
                <c:pt idx="10">
                  <c:v>61.702246170000024</c:v>
                </c:pt>
                <c:pt idx="11">
                  <c:v>61.901237170000002</c:v>
                </c:pt>
                <c:pt idx="12">
                  <c:v>61.939298300012311</c:v>
                </c:pt>
                <c:pt idx="13">
                  <c:v>61.93929895250001</c:v>
                </c:pt>
                <c:pt idx="14">
                  <c:v>61.966485939999998</c:v>
                </c:pt>
                <c:pt idx="15">
                  <c:v>61.966718070259994</c:v>
                </c:pt>
                <c:pt idx="16">
                  <c:v>62.159615995017376</c:v>
                </c:pt>
                <c:pt idx="17">
                  <c:v>62.159618316319971</c:v>
                </c:pt>
                <c:pt idx="18">
                  <c:v>62.198616199999996</c:v>
                </c:pt>
                <c:pt idx="19">
                  <c:v>62.143938311240007</c:v>
                </c:pt>
                <c:pt idx="20">
                  <c:v>62.14387235480001</c:v>
                </c:pt>
                <c:pt idx="21">
                  <c:v>62.132659760000003</c:v>
                </c:pt>
                <c:pt idx="22">
                  <c:v>62.126018029999997</c:v>
                </c:pt>
                <c:pt idx="23">
                  <c:v>62.143107495900004</c:v>
                </c:pt>
                <c:pt idx="24">
                  <c:v>62.143208616999999</c:v>
                </c:pt>
                <c:pt idx="25">
                  <c:v>62.209948542999982</c:v>
                </c:pt>
                <c:pt idx="26">
                  <c:v>62.209948542999982</c:v>
                </c:pt>
                <c:pt idx="27">
                  <c:v>62.227139129999998</c:v>
                </c:pt>
                <c:pt idx="28">
                  <c:v>62.308567912469989</c:v>
                </c:pt>
                <c:pt idx="29">
                  <c:v>62.308708549399988</c:v>
                </c:pt>
                <c:pt idx="30">
                  <c:v>62.343727144969989</c:v>
                </c:pt>
                <c:pt idx="31">
                  <c:v>62.343867781899988</c:v>
                </c:pt>
                <c:pt idx="32">
                  <c:v>62.367776059999997</c:v>
                </c:pt>
                <c:pt idx="33">
                  <c:v>62.435796121849997</c:v>
                </c:pt>
                <c:pt idx="34">
                  <c:v>62.435864209999998</c:v>
                </c:pt>
                <c:pt idx="35">
                  <c:v>62.457915901220012</c:v>
                </c:pt>
                <c:pt idx="36">
                  <c:v>62.45804638460001</c:v>
                </c:pt>
                <c:pt idx="37">
                  <c:v>62.566347589999999</c:v>
                </c:pt>
                <c:pt idx="38">
                  <c:v>62.601459087979997</c:v>
                </c:pt>
                <c:pt idx="39">
                  <c:v>62.601519729599993</c:v>
                </c:pt>
                <c:pt idx="40">
                  <c:v>62.626989209999998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15F-49F6-A879-E45802464CD4}"/>
            </c:ext>
          </c:extLst>
        </c:ser>
        <c:ser>
          <c:idx val="5"/>
          <c:order val="7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'!$L$6:$L$24</c:f>
              <c:numCache>
                <c:formatCode>0.0</c:formatCode>
                <c:ptCount val="19"/>
                <c:pt idx="0">
                  <c:v>61.490482700000001</c:v>
                </c:pt>
                <c:pt idx="1">
                  <c:v>60.88511476</c:v>
                </c:pt>
                <c:pt idx="2">
                  <c:v>62.388513227335139</c:v>
                </c:pt>
                <c:pt idx="3">
                  <c:v>62.388531268333196</c:v>
                </c:pt>
                <c:pt idx="4">
                  <c:v>62.689214569999997</c:v>
                </c:pt>
                <c:pt idx="5">
                  <c:v>62.583417222082204</c:v>
                </c:pt>
                <c:pt idx="6">
                  <c:v>62.583415947400006</c:v>
                </c:pt>
                <c:pt idx="7">
                  <c:v>62.56174635</c:v>
                </c:pt>
                <c:pt idx="8">
                  <c:v>62.805852309999999</c:v>
                </c:pt>
                <c:pt idx="9">
                  <c:v>62.789775896309358</c:v>
                </c:pt>
                <c:pt idx="10">
                  <c:v>62.789774931666656</c:v>
                </c:pt>
                <c:pt idx="11">
                  <c:v>62.70938804</c:v>
                </c:pt>
                <c:pt idx="12">
                  <c:v>62.537487880243681</c:v>
                </c:pt>
                <c:pt idx="13">
                  <c:v>62.537484933333289</c:v>
                </c:pt>
                <c:pt idx="14">
                  <c:v>62.414696999999997</c:v>
                </c:pt>
                <c:pt idx="15">
                  <c:v>62.4146214286</c:v>
                </c:pt>
                <c:pt idx="16">
                  <c:v>62.351822350914013</c:v>
                </c:pt>
                <c:pt idx="17">
                  <c:v>62.351821595200015</c:v>
                </c:pt>
                <c:pt idx="18">
                  <c:v>62.339125600000003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15F-49F6-A879-E45802464CD4}"/>
            </c:ext>
          </c:extLst>
        </c:ser>
        <c:ser>
          <c:idx val="6"/>
          <c:order val="8"/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'!$M$6:$M$24</c:f>
              <c:numCache>
                <c:formatCode>0.0</c:formatCode>
                <c:ptCount val="19"/>
                <c:pt idx="0">
                  <c:v>60.163139059999999</c:v>
                </c:pt>
                <c:pt idx="1">
                  <c:v>59.639990640000001</c:v>
                </c:pt>
                <c:pt idx="2">
                  <c:v>60.994554960033014</c:v>
                </c:pt>
                <c:pt idx="3">
                  <c:v>60.99457121499988</c:v>
                </c:pt>
                <c:pt idx="4">
                  <c:v>61.265487329999999</c:v>
                </c:pt>
                <c:pt idx="5">
                  <c:v>61.376142094793991</c:v>
                </c:pt>
                <c:pt idx="6">
                  <c:v>61.376143427999985</c:v>
                </c:pt>
                <c:pt idx="7">
                  <c:v>61.398807929999997</c:v>
                </c:pt>
                <c:pt idx="8">
                  <c:v>61.662447970000002</c:v>
                </c:pt>
                <c:pt idx="9">
                  <c:v>61.702243782108027</c:v>
                </c:pt>
                <c:pt idx="10">
                  <c:v>61.702246170000024</c:v>
                </c:pt>
                <c:pt idx="11">
                  <c:v>61.901237170000002</c:v>
                </c:pt>
                <c:pt idx="12">
                  <c:v>61.939298300012311</c:v>
                </c:pt>
                <c:pt idx="13">
                  <c:v>61.93929895250001</c:v>
                </c:pt>
                <c:pt idx="14">
                  <c:v>61.966485939999998</c:v>
                </c:pt>
                <c:pt idx="15">
                  <c:v>61.966718070259994</c:v>
                </c:pt>
                <c:pt idx="16">
                  <c:v>62.159615995017376</c:v>
                </c:pt>
                <c:pt idx="17">
                  <c:v>62.159618316319971</c:v>
                </c:pt>
                <c:pt idx="18">
                  <c:v>62.198616199999996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15F-49F6-A879-E45802464CD4}"/>
            </c:ext>
          </c:extLst>
        </c:ser>
        <c:ser>
          <c:idx val="7"/>
          <c:order val="9"/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'!$N$6:$N$24</c:f>
              <c:numCache>
                <c:formatCode>0.0</c:formatCode>
                <c:ptCount val="19"/>
                <c:pt idx="0">
                  <c:v>64.196033450000002</c:v>
                </c:pt>
                <c:pt idx="1">
                  <c:v>63.751388890000001</c:v>
                </c:pt>
                <c:pt idx="2">
                  <c:v>64.53114057453412</c:v>
                </c:pt>
                <c:pt idx="3">
                  <c:v>64.53114993166659</c:v>
                </c:pt>
                <c:pt idx="4">
                  <c:v>64.687102139999993</c:v>
                </c:pt>
                <c:pt idx="5">
                  <c:v>64.568110822847601</c:v>
                </c:pt>
                <c:pt idx="6">
                  <c:v>64.568109389200004</c:v>
                </c:pt>
                <c:pt idx="7">
                  <c:v>64.543737379999996</c:v>
                </c:pt>
                <c:pt idx="8">
                  <c:v>64.621624269999998</c:v>
                </c:pt>
                <c:pt idx="9">
                  <c:v>64.648738671371646</c:v>
                </c:pt>
                <c:pt idx="10">
                  <c:v>64.648740298333351</c:v>
                </c:pt>
                <c:pt idx="11">
                  <c:v>64.784320440000002</c:v>
                </c:pt>
                <c:pt idx="12">
                  <c:v>64.704501776676707</c:v>
                </c:pt>
                <c:pt idx="13">
                  <c:v>64.704500408333317</c:v>
                </c:pt>
                <c:pt idx="14">
                  <c:v>64.647486099999995</c:v>
                </c:pt>
                <c:pt idx="15">
                  <c:v>64.647623739749989</c:v>
                </c:pt>
                <c:pt idx="16">
                  <c:v>64.762000995602477</c:v>
                </c:pt>
                <c:pt idx="17">
                  <c:v>64.762002371999969</c:v>
                </c:pt>
                <c:pt idx="18">
                  <c:v>64.78512585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15F-49F6-A879-E45802464CD4}"/>
            </c:ext>
          </c:extLst>
        </c:ser>
        <c:ser>
          <c:idx val="8"/>
          <c:order val="1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'!$O$6:$O$24</c:f>
              <c:numCache>
                <c:formatCode>0.0</c:formatCode>
                <c:ptCount val="19"/>
                <c:pt idx="0">
                  <c:v>64.372271600000005</c:v>
                </c:pt>
                <c:pt idx="1">
                  <c:v>64.381883770000002</c:v>
                </c:pt>
                <c:pt idx="2">
                  <c:v>65.17756097175895</c:v>
                </c:pt>
                <c:pt idx="3">
                  <c:v>65.177570519999932</c:v>
                </c:pt>
                <c:pt idx="4">
                  <c:v>65.336707869999998</c:v>
                </c:pt>
                <c:pt idx="5">
                  <c:v>65.459236181237486</c:v>
                </c:pt>
                <c:pt idx="6">
                  <c:v>65.459237657499983</c:v>
                </c:pt>
                <c:pt idx="7">
                  <c:v>65.48433412</c:v>
                </c:pt>
                <c:pt idx="8">
                  <c:v>65.755032270000001</c:v>
                </c:pt>
                <c:pt idx="9">
                  <c:v>65.774042265998474</c:v>
                </c:pt>
                <c:pt idx="10">
                  <c:v>65.774043406666678</c:v>
                </c:pt>
                <c:pt idx="11">
                  <c:v>65.869099090000006</c:v>
                </c:pt>
                <c:pt idx="12">
                  <c:v>65.99111557325304</c:v>
                </c:pt>
                <c:pt idx="13">
                  <c:v>65.991117665000033</c:v>
                </c:pt>
                <c:pt idx="14">
                  <c:v>66.078273789999997</c:v>
                </c:pt>
                <c:pt idx="15">
                  <c:v>66.078039676239996</c:v>
                </c:pt>
                <c:pt idx="16">
                  <c:v>65.883493482817613</c:v>
                </c:pt>
                <c:pt idx="17">
                  <c:v>65.883491141680025</c:v>
                </c:pt>
                <c:pt idx="18">
                  <c:v>65.844160029999998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15F-49F6-A879-E45802464CD4}"/>
            </c:ext>
          </c:extLst>
        </c:ser>
        <c:ser>
          <c:idx val="12"/>
          <c:order val="11"/>
          <c:tx>
            <c:v>Ensemble ESR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'FIGURE 5 '!$H$14:$H$46</c:f>
              <c:numCache>
                <c:formatCode>0.0</c:formatCode>
                <c:ptCount val="33"/>
                <c:pt idx="0" formatCode="0">
                  <c:v>2014</c:v>
                </c:pt>
                <c:pt idx="1">
                  <c:v>2014.1666566666668</c:v>
                </c:pt>
                <c:pt idx="2">
                  <c:v>2014.1666666666667</c:v>
                </c:pt>
                <c:pt idx="3" formatCode="0">
                  <c:v>2015</c:v>
                </c:pt>
                <c:pt idx="4">
                  <c:v>2015.5833233333335</c:v>
                </c:pt>
                <c:pt idx="5">
                  <c:v>2015.5833333333335</c:v>
                </c:pt>
                <c:pt idx="6" formatCode="0">
                  <c:v>2015.999</c:v>
                </c:pt>
                <c:pt idx="7">
                  <c:v>2016</c:v>
                </c:pt>
                <c:pt idx="8">
                  <c:v>2016.82999</c:v>
                </c:pt>
                <c:pt idx="9">
                  <c:v>2016.83</c:v>
                </c:pt>
                <c:pt idx="10" formatCode="0">
                  <c:v>2017</c:v>
                </c:pt>
                <c:pt idx="11">
                  <c:v>2017.829</c:v>
                </c:pt>
                <c:pt idx="12">
                  <c:v>2017.83</c:v>
                </c:pt>
                <c:pt idx="13" formatCode="0">
                  <c:v>2018</c:v>
                </c:pt>
                <c:pt idx="14" formatCode="0">
                  <c:v>2019</c:v>
                </c:pt>
                <c:pt idx="15">
                  <c:v>2019.1690000000001</c:v>
                </c:pt>
                <c:pt idx="16">
                  <c:v>2019.17</c:v>
                </c:pt>
                <c:pt idx="17">
                  <c:v>2019.83</c:v>
                </c:pt>
                <c:pt idx="18">
                  <c:v>2019.83</c:v>
                </c:pt>
                <c:pt idx="19" formatCode="0">
                  <c:v>2020</c:v>
                </c:pt>
                <c:pt idx="20">
                  <c:v>2020.579</c:v>
                </c:pt>
                <c:pt idx="21">
                  <c:v>2020.58</c:v>
                </c:pt>
                <c:pt idx="22">
                  <c:v>2020.829</c:v>
                </c:pt>
                <c:pt idx="23">
                  <c:v>2020.83</c:v>
                </c:pt>
                <c:pt idx="24" formatCode="0">
                  <c:v>2021</c:v>
                </c:pt>
                <c:pt idx="25" formatCode="0">
                  <c:v>2021.999</c:v>
                </c:pt>
                <c:pt idx="26" formatCode="0">
                  <c:v>2022</c:v>
                </c:pt>
                <c:pt idx="27">
                  <c:v>2022.1690000000001</c:v>
                </c:pt>
                <c:pt idx="28">
                  <c:v>2022.17</c:v>
                </c:pt>
                <c:pt idx="29" formatCode="0">
                  <c:v>2023</c:v>
                </c:pt>
                <c:pt idx="30">
                  <c:v>2023.579</c:v>
                </c:pt>
                <c:pt idx="31">
                  <c:v>2023.58</c:v>
                </c:pt>
                <c:pt idx="32" formatCode="0">
                  <c:v>2024</c:v>
                </c:pt>
              </c:numCache>
            </c:numRef>
          </c:xVal>
          <c:yVal>
            <c:numRef>
              <c:f>'FIGURE 5 '!$P$14:$P$46</c:f>
              <c:numCache>
                <c:formatCode>0.0</c:formatCode>
                <c:ptCount val="33"/>
                <c:pt idx="0">
                  <c:v>62.871125446287159</c:v>
                </c:pt>
                <c:pt idx="1">
                  <c:v>62.896244653590848</c:v>
                </c:pt>
                <c:pt idx="2">
                  <c:v>62.896246160833719</c:v>
                </c:pt>
                <c:pt idx="3">
                  <c:v>63.021849733566434</c:v>
                </c:pt>
                <c:pt idx="4">
                  <c:v>63.061300688978456</c:v>
                </c:pt>
                <c:pt idx="5">
                  <c:v>63.061301365292138</c:v>
                </c:pt>
                <c:pt idx="6">
                  <c:v>63.089481102239056</c:v>
                </c:pt>
                <c:pt idx="7">
                  <c:v>63.089466936864717</c:v>
                </c:pt>
                <c:pt idx="8">
                  <c:v>63.077695652442635</c:v>
                </c:pt>
                <c:pt idx="9">
                  <c:v>63.077695510788892</c:v>
                </c:pt>
                <c:pt idx="10">
                  <c:v>63.075315727899913</c:v>
                </c:pt>
                <c:pt idx="11">
                  <c:v>63.037628976891327</c:v>
                </c:pt>
                <c:pt idx="12">
                  <c:v>63.037583516395543</c:v>
                </c:pt>
                <c:pt idx="13">
                  <c:v>63.029855232111508</c:v>
                </c:pt>
                <c:pt idx="14">
                  <c:v>63.01645943715868</c:v>
                </c:pt>
                <c:pt idx="15">
                  <c:v>63.014440392035596</c:v>
                </c:pt>
                <c:pt idx="16">
                  <c:v>63.014428445023036</c:v>
                </c:pt>
                <c:pt idx="17">
                  <c:v>63.006543416731702</c:v>
                </c:pt>
                <c:pt idx="18">
                  <c:v>63.006543416731702</c:v>
                </c:pt>
                <c:pt idx="19">
                  <c:v>63.004512424596051</c:v>
                </c:pt>
                <c:pt idx="20">
                  <c:v>63.1107206552592</c:v>
                </c:pt>
                <c:pt idx="21">
                  <c:v>63.110904089163625</c:v>
                </c:pt>
                <c:pt idx="22">
                  <c:v>63.156579131365923</c:v>
                </c:pt>
                <c:pt idx="23">
                  <c:v>63.156762565270348</c:v>
                </c:pt>
                <c:pt idx="24">
                  <c:v>63.187946329022921</c:v>
                </c:pt>
                <c:pt idx="25">
                  <c:v>63.365297764653576</c:v>
                </c:pt>
                <c:pt idx="26">
                  <c:v>63.365475293618168</c:v>
                </c:pt>
                <c:pt idx="27">
                  <c:v>63.393904748014286</c:v>
                </c:pt>
                <c:pt idx="28">
                  <c:v>63.394072969637925</c:v>
                </c:pt>
                <c:pt idx="29">
                  <c:v>63.53369691726374</c:v>
                </c:pt>
                <c:pt idx="30">
                  <c:v>63.620268338278173</c:v>
                </c:pt>
                <c:pt idx="31">
                  <c:v>63.620417857140026</c:v>
                </c:pt>
                <c:pt idx="32">
                  <c:v>63.683215779119422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15F-49F6-A879-E45802464CD4}"/>
            </c:ext>
          </c:extLst>
        </c:ser>
        <c:ser>
          <c:idx val="9"/>
          <c:order val="12"/>
          <c:tx>
            <c:v>TOTAL France (COR)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'!$Q$6:$Q$46</c:f>
              <c:numCache>
                <c:formatCode>0.0</c:formatCode>
                <c:ptCount val="41"/>
                <c:pt idx="0">
                  <c:v>60.516216002446228</c:v>
                </c:pt>
                <c:pt idx="1">
                  <c:v>60.766115123025827</c:v>
                </c:pt>
                <c:pt idx="2">
                  <c:v>60.982340568096262</c:v>
                </c:pt>
                <c:pt idx="3">
                  <c:v>60.982343162832734</c:v>
                </c:pt>
                <c:pt idx="4">
                  <c:v>61.025588770794137</c:v>
                </c:pt>
                <c:pt idx="5">
                  <c:v>61.160929481099835</c:v>
                </c:pt>
                <c:pt idx="6">
                  <c:v>61.160931111730442</c:v>
                </c:pt>
                <c:pt idx="7">
                  <c:v>61.188651832163195</c:v>
                </c:pt>
                <c:pt idx="8">
                  <c:v>61.357833785352305</c:v>
                </c:pt>
                <c:pt idx="9">
                  <c:v>61.399813107254566</c:v>
                </c:pt>
                <c:pt idx="10">
                  <c:v>61.399815626165015</c:v>
                </c:pt>
                <c:pt idx="11">
                  <c:v>61.60972483022843</c:v>
                </c:pt>
                <c:pt idx="12">
                  <c:v>61.728932378556863</c:v>
                </c:pt>
                <c:pt idx="13">
                  <c:v>61.728934422149862</c:v>
                </c:pt>
                <c:pt idx="14">
                  <c:v>61.814084130665123</c:v>
                </c:pt>
                <c:pt idx="15">
                  <c:v>61.81410273295625</c:v>
                </c:pt>
                <c:pt idx="16">
                  <c:v>61.829561050859105</c:v>
                </c:pt>
                <c:pt idx="17">
                  <c:v>61.829561236882014</c:v>
                </c:pt>
                <c:pt idx="18">
                  <c:v>61.832686421791195</c:v>
                </c:pt>
                <c:pt idx="19">
                  <c:v>61.913618537865624</c:v>
                </c:pt>
                <c:pt idx="20">
                  <c:v>61.913716164061128</c:v>
                </c:pt>
                <c:pt idx="21">
                  <c:v>61.930312617297147</c:v>
                </c:pt>
                <c:pt idx="22">
                  <c:v>62.050124445471113</c:v>
                </c:pt>
                <c:pt idx="23">
                  <c:v>62.069560576030078</c:v>
                </c:pt>
                <c:pt idx="24">
                  <c:v>62.069675582719775</c:v>
                </c:pt>
                <c:pt idx="25">
                  <c:v>62.145579997920414</c:v>
                </c:pt>
                <c:pt idx="26">
                  <c:v>62.145579997920414</c:v>
                </c:pt>
                <c:pt idx="27">
                  <c:v>62.165131135169077</c:v>
                </c:pt>
                <c:pt idx="28">
                  <c:v>62.230814146600878</c:v>
                </c:pt>
                <c:pt idx="29">
                  <c:v>62.230927588762242</c:v>
                </c:pt>
                <c:pt idx="30">
                  <c:v>62.259174686942764</c:v>
                </c:pt>
                <c:pt idx="31">
                  <c:v>62.259288129104128</c:v>
                </c:pt>
                <c:pt idx="32">
                  <c:v>62.278573296536621</c:v>
                </c:pt>
                <c:pt idx="33">
                  <c:v>62.3521635242409</c:v>
                </c:pt>
                <c:pt idx="34">
                  <c:v>62.352237188132491</c:v>
                </c:pt>
                <c:pt idx="35">
                  <c:v>62.363888503009399</c:v>
                </c:pt>
                <c:pt idx="36">
                  <c:v>62.363957445700976</c:v>
                </c:pt>
                <c:pt idx="37">
                  <c:v>62.421179879711786</c:v>
                </c:pt>
                <c:pt idx="38">
                  <c:v>62.467136016819993</c:v>
                </c:pt>
                <c:pt idx="39">
                  <c:v>62.46721538838667</c:v>
                </c:pt>
                <c:pt idx="40">
                  <c:v>62.500551446392635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15F-49F6-A879-E45802464CD4}"/>
            </c:ext>
          </c:extLst>
        </c:ser>
        <c:ser>
          <c:idx val="10"/>
          <c:order val="13"/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'FIGURE 5 '!$H$6:$H$24</c:f>
              <c:numCache>
                <c:formatCode>0</c:formatCode>
                <c:ptCount val="19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</c:numCache>
            </c:numRef>
          </c:xVal>
          <c:yVal>
            <c:numRef>
              <c:f>'FIGURE 5 '!$Q$6:$Q$24</c:f>
              <c:numCache>
                <c:formatCode>0.0</c:formatCode>
                <c:ptCount val="19"/>
                <c:pt idx="0">
                  <c:v>60.516216002446228</c:v>
                </c:pt>
                <c:pt idx="1">
                  <c:v>60.766115123025827</c:v>
                </c:pt>
                <c:pt idx="2">
                  <c:v>60.982340568096262</c:v>
                </c:pt>
                <c:pt idx="3">
                  <c:v>60.982343162832734</c:v>
                </c:pt>
                <c:pt idx="4">
                  <c:v>61.025588770794137</c:v>
                </c:pt>
                <c:pt idx="5">
                  <c:v>61.160929481099835</c:v>
                </c:pt>
                <c:pt idx="6">
                  <c:v>61.160931111730442</c:v>
                </c:pt>
                <c:pt idx="7">
                  <c:v>61.188651832163195</c:v>
                </c:pt>
                <c:pt idx="8">
                  <c:v>61.357833785352305</c:v>
                </c:pt>
                <c:pt idx="9">
                  <c:v>61.399813107254566</c:v>
                </c:pt>
                <c:pt idx="10">
                  <c:v>61.399815626165015</c:v>
                </c:pt>
                <c:pt idx="11">
                  <c:v>61.60972483022843</c:v>
                </c:pt>
                <c:pt idx="12">
                  <c:v>61.728932378556863</c:v>
                </c:pt>
                <c:pt idx="13">
                  <c:v>61.728934422149862</c:v>
                </c:pt>
                <c:pt idx="14">
                  <c:v>61.814084130665123</c:v>
                </c:pt>
                <c:pt idx="15">
                  <c:v>61.81410273295625</c:v>
                </c:pt>
                <c:pt idx="16">
                  <c:v>61.829561050859105</c:v>
                </c:pt>
                <c:pt idx="17">
                  <c:v>61.829561236882014</c:v>
                </c:pt>
                <c:pt idx="18">
                  <c:v>61.832686421791195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15F-49F6-A879-E45802464CD4}"/>
            </c:ext>
          </c:extLst>
        </c:ser>
        <c:ser>
          <c:idx val="13"/>
          <c:order val="14"/>
          <c:tx>
            <c:v>serie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'!$P$6:$P$24</c:f>
              <c:numCache>
                <c:formatCode>0.0</c:formatCode>
                <c:ptCount val="19"/>
                <c:pt idx="0">
                  <c:v>61.402865503862508</c:v>
                </c:pt>
                <c:pt idx="1">
                  <c:v>60.956301284800347</c:v>
                </c:pt>
                <c:pt idx="2">
                  <c:v>62.328671892535354</c:v>
                </c:pt>
                <c:pt idx="3">
                  <c:v>62.328688361180234</c:v>
                </c:pt>
                <c:pt idx="4">
                  <c:v>62.603165776456358</c:v>
                </c:pt>
                <c:pt idx="5">
                  <c:v>62.59030168444346</c:v>
                </c:pt>
                <c:pt idx="6">
                  <c:v>62.590301529452532</c:v>
                </c:pt>
                <c:pt idx="7">
                  <c:v>62.587666683680666</c:v>
                </c:pt>
                <c:pt idx="8">
                  <c:v>62.871125446287159</c:v>
                </c:pt>
                <c:pt idx="9">
                  <c:v>62.896244653590848</c:v>
                </c:pt>
                <c:pt idx="10">
                  <c:v>62.896246160833719</c:v>
                </c:pt>
                <c:pt idx="11">
                  <c:v>63.021849733566434</c:v>
                </c:pt>
                <c:pt idx="12">
                  <c:v>63.061300688978456</c:v>
                </c:pt>
                <c:pt idx="13">
                  <c:v>63.061301365292138</c:v>
                </c:pt>
                <c:pt idx="14">
                  <c:v>63.089481102239056</c:v>
                </c:pt>
                <c:pt idx="15">
                  <c:v>63.089466936864717</c:v>
                </c:pt>
                <c:pt idx="16">
                  <c:v>63.077695652442635</c:v>
                </c:pt>
                <c:pt idx="17">
                  <c:v>63.077695510788892</c:v>
                </c:pt>
                <c:pt idx="18">
                  <c:v>63.075315727899913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15F-49F6-A879-E4580246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07744"/>
        <c:axId val="92209536"/>
      </c:scatterChart>
      <c:valAx>
        <c:axId val="92207744"/>
        <c:scaling>
          <c:orientation val="minMax"/>
          <c:max val="2024"/>
          <c:min val="2010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2209536"/>
        <c:crosses val="autoZero"/>
        <c:crossBetween val="midCat"/>
        <c:majorUnit val="1"/>
      </c:valAx>
      <c:valAx>
        <c:axId val="92209536"/>
        <c:scaling>
          <c:orientation val="minMax"/>
          <c:max val="70"/>
          <c:min val="5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92207744"/>
        <c:crosses val="autoZero"/>
        <c:crossBetween val="midCat"/>
        <c:majorUnit val="1"/>
        <c:minorUnit val="0.5"/>
      </c:valAx>
    </c:plotArea>
    <c:legend>
      <c:legendPos val="r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3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74345614250944969"/>
          <c:y val="0.18353350410988559"/>
          <c:w val="0.25463584970330849"/>
          <c:h val="0.4794888743737068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fr-FR" sz="900"/>
              <a:t>Figure 5 - Âges moyens de départ en retraite  - Hommes et femmes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1"/>
          <c:order val="0"/>
          <c:tx>
            <c:strRef>
              <c:f>'FIGURE 5 '!$K$5</c:f>
              <c:strCache>
                <c:ptCount val="1"/>
                <c:pt idx="0">
                  <c:v>AL+3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'!$K$6:$K$46</c:f>
              <c:numCache>
                <c:formatCode>_-* #,##0.0\ _€_-;\-* #,##0.0\ _€_-;_-* "-"??\ _€_-;_-@_-</c:formatCode>
                <c:ptCount val="41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68.332999999999998</c:v>
                </c:pt>
                <c:pt idx="27">
                  <c:v>68.332999999999998</c:v>
                </c:pt>
                <c:pt idx="28">
                  <c:v>68.332999999999998</c:v>
                </c:pt>
                <c:pt idx="29">
                  <c:v>68.332999999999998</c:v>
                </c:pt>
                <c:pt idx="30">
                  <c:v>68.332999999999998</c:v>
                </c:pt>
                <c:pt idx="31">
                  <c:v>68.75</c:v>
                </c:pt>
                <c:pt idx="32">
                  <c:v>68.75</c:v>
                </c:pt>
                <c:pt idx="33">
                  <c:v>68.75</c:v>
                </c:pt>
                <c:pt idx="34">
                  <c:v>68.75</c:v>
                </c:pt>
                <c:pt idx="35">
                  <c:v>68.75</c:v>
                </c:pt>
                <c:pt idx="36">
                  <c:v>69.165999999999997</c:v>
                </c:pt>
                <c:pt idx="37">
                  <c:v>69.165999999999997</c:v>
                </c:pt>
                <c:pt idx="38">
                  <c:v>69.165999999999997</c:v>
                </c:pt>
                <c:pt idx="39">
                  <c:v>69.582999999999998</c:v>
                </c:pt>
                <c:pt idx="40">
                  <c:v>69.582999999999998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5F-49F6-A879-E45802464CD4}"/>
            </c:ext>
          </c:extLst>
        </c:ser>
        <c:ser>
          <c:idx val="0"/>
          <c:order val="1"/>
          <c:tx>
            <c:strRef>
              <c:f>'FIGURE 5 '!$I$5</c:f>
              <c:strCache>
                <c:ptCount val="1"/>
                <c:pt idx="0">
                  <c:v>AL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'!$I$6:$I$46</c:f>
              <c:numCache>
                <c:formatCode>_-* #,##0.0\ _€_-;\-* #,##0.0\ _€_-;_-* "-"??\ _€_-;_-@_-</c:formatCode>
                <c:ptCount val="41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65.332999999999998</c:v>
                </c:pt>
                <c:pt idx="18">
                  <c:v>65.332999999999998</c:v>
                </c:pt>
                <c:pt idx="19">
                  <c:v>65.332999999999998</c:v>
                </c:pt>
                <c:pt idx="20">
                  <c:v>65.75</c:v>
                </c:pt>
                <c:pt idx="21">
                  <c:v>65.75</c:v>
                </c:pt>
                <c:pt idx="22">
                  <c:v>65.75</c:v>
                </c:pt>
                <c:pt idx="23">
                  <c:v>65.75</c:v>
                </c:pt>
                <c:pt idx="24">
                  <c:v>66.165999999999997</c:v>
                </c:pt>
                <c:pt idx="25">
                  <c:v>66.165999999999997</c:v>
                </c:pt>
                <c:pt idx="26">
                  <c:v>66.165999999999997</c:v>
                </c:pt>
                <c:pt idx="27">
                  <c:v>66.165999999999997</c:v>
                </c:pt>
                <c:pt idx="28">
                  <c:v>66.165999999999997</c:v>
                </c:pt>
                <c:pt idx="29">
                  <c:v>66.582999999999998</c:v>
                </c:pt>
                <c:pt idx="30">
                  <c:v>66.582999999999998</c:v>
                </c:pt>
                <c:pt idx="31">
                  <c:v>66.582999999999998</c:v>
                </c:pt>
                <c:pt idx="32">
                  <c:v>66.582999999999998</c:v>
                </c:pt>
                <c:pt idx="33">
                  <c:v>66.582999999999998</c:v>
                </c:pt>
                <c:pt idx="34">
                  <c:v>67</c:v>
                </c:pt>
                <c:pt idx="35">
                  <c:v>67</c:v>
                </c:pt>
                <c:pt idx="36">
                  <c:v>67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5F-49F6-A879-E45802464CD4}"/>
            </c:ext>
          </c:extLst>
        </c:ser>
        <c:ser>
          <c:idx val="16"/>
          <c:order val="2"/>
          <c:tx>
            <c:strRef>
              <c:f>'FIGURE 5 '!$J$5</c:f>
              <c:strCache>
                <c:ptCount val="1"/>
                <c:pt idx="0">
                  <c:v>AOD</c:v>
                </c:pt>
              </c:strCache>
            </c:strRef>
          </c:tx>
          <c:spPr>
            <a:ln w="9525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'!$J$6:$J$46</c:f>
              <c:numCache>
                <c:formatCode>_-* #,##0.0\ _€_-;\-* #,##0.0\ _€_-;_-* "-"??\ _€_-;_-@_-</c:formatCode>
                <c:ptCount val="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60.333333333333336</c:v>
                </c:pt>
                <c:pt idx="4">
                  <c:v>60.333333333333336</c:v>
                </c:pt>
                <c:pt idx="5">
                  <c:v>60.333333333333336</c:v>
                </c:pt>
                <c:pt idx="6">
                  <c:v>60.75</c:v>
                </c:pt>
                <c:pt idx="7">
                  <c:v>60.75</c:v>
                </c:pt>
                <c:pt idx="8">
                  <c:v>60.75</c:v>
                </c:pt>
                <c:pt idx="9">
                  <c:v>60.75</c:v>
                </c:pt>
                <c:pt idx="10">
                  <c:v>61.166700000000006</c:v>
                </c:pt>
                <c:pt idx="11">
                  <c:v>61.166700000000006</c:v>
                </c:pt>
                <c:pt idx="12">
                  <c:v>61.166700000000006</c:v>
                </c:pt>
                <c:pt idx="13">
                  <c:v>61.583299999999994</c:v>
                </c:pt>
                <c:pt idx="14">
                  <c:v>61.583299999999994</c:v>
                </c:pt>
                <c:pt idx="15">
                  <c:v>61.583299999999994</c:v>
                </c:pt>
                <c:pt idx="16">
                  <c:v>61.583299999999994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15F-49F6-A879-E45802464CD4}"/>
            </c:ext>
          </c:extLst>
        </c:ser>
        <c:ser>
          <c:idx val="3"/>
          <c:order val="3"/>
          <c:tx>
            <c:strRef>
              <c:f>'FIGURE 5 '!$N$5</c:f>
              <c:strCache>
                <c:ptCount val="1"/>
                <c:pt idx="0">
                  <c:v>Chercheurs des EPST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'!$N$6:$N$46</c:f>
              <c:numCache>
                <c:formatCode>0.0</c:formatCode>
                <c:ptCount val="41"/>
                <c:pt idx="0">
                  <c:v>64.196033450000002</c:v>
                </c:pt>
                <c:pt idx="1">
                  <c:v>63.751388890000001</c:v>
                </c:pt>
                <c:pt idx="2">
                  <c:v>64.53114057453412</c:v>
                </c:pt>
                <c:pt idx="3">
                  <c:v>64.53114993166659</c:v>
                </c:pt>
                <c:pt idx="4">
                  <c:v>64.687102139999993</c:v>
                </c:pt>
                <c:pt idx="5">
                  <c:v>64.568110822847601</c:v>
                </c:pt>
                <c:pt idx="6">
                  <c:v>64.568109389200004</c:v>
                </c:pt>
                <c:pt idx="7">
                  <c:v>64.543737379999996</c:v>
                </c:pt>
                <c:pt idx="8">
                  <c:v>64.621624269999998</c:v>
                </c:pt>
                <c:pt idx="9">
                  <c:v>64.648738671371646</c:v>
                </c:pt>
                <c:pt idx="10">
                  <c:v>64.648740298333351</c:v>
                </c:pt>
                <c:pt idx="11">
                  <c:v>64.784320440000002</c:v>
                </c:pt>
                <c:pt idx="12">
                  <c:v>64.704501776676707</c:v>
                </c:pt>
                <c:pt idx="13">
                  <c:v>64.704500408333317</c:v>
                </c:pt>
                <c:pt idx="14">
                  <c:v>64.647486099999995</c:v>
                </c:pt>
                <c:pt idx="15">
                  <c:v>64.647623739749989</c:v>
                </c:pt>
                <c:pt idx="16">
                  <c:v>64.762000995602477</c:v>
                </c:pt>
                <c:pt idx="17">
                  <c:v>64.762002371999969</c:v>
                </c:pt>
                <c:pt idx="18">
                  <c:v>64.78512585</c:v>
                </c:pt>
                <c:pt idx="19">
                  <c:v>64.924375823470001</c:v>
                </c:pt>
                <c:pt idx="20">
                  <c:v>64.924543796899997</c:v>
                </c:pt>
                <c:pt idx="21">
                  <c:v>64.953099280000004</c:v>
                </c:pt>
                <c:pt idx="22">
                  <c:v>65.247654699999998</c:v>
                </c:pt>
                <c:pt idx="23">
                  <c:v>65.259013739250008</c:v>
                </c:pt>
                <c:pt idx="24">
                  <c:v>65.2590809525</c:v>
                </c:pt>
                <c:pt idx="25">
                  <c:v>65.303441697499991</c:v>
                </c:pt>
                <c:pt idx="26">
                  <c:v>65.303441697499991</c:v>
                </c:pt>
                <c:pt idx="27">
                  <c:v>65.314867949999993</c:v>
                </c:pt>
                <c:pt idx="28">
                  <c:v>65.430170994299985</c:v>
                </c:pt>
                <c:pt idx="29">
                  <c:v>65.430370135999979</c:v>
                </c:pt>
                <c:pt idx="30">
                  <c:v>65.479956419299981</c:v>
                </c:pt>
                <c:pt idx="31">
                  <c:v>65.480155560999975</c:v>
                </c:pt>
                <c:pt idx="32">
                  <c:v>65.514009650000006</c:v>
                </c:pt>
                <c:pt idx="33">
                  <c:v>66.027101794250015</c:v>
                </c:pt>
                <c:pt idx="34">
                  <c:v>66.027615400000002</c:v>
                </c:pt>
                <c:pt idx="35">
                  <c:v>66.070629371260026</c:v>
                </c:pt>
                <c:pt idx="36">
                  <c:v>66.070883891800023</c:v>
                </c:pt>
                <c:pt idx="37">
                  <c:v>66.282135940000003</c:v>
                </c:pt>
                <c:pt idx="38">
                  <c:v>66.346849571470003</c:v>
                </c:pt>
                <c:pt idx="39">
                  <c:v>66.346961339399996</c:v>
                </c:pt>
                <c:pt idx="40">
                  <c:v>66.393903870000003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15F-49F6-A879-E45802464CD4}"/>
            </c:ext>
          </c:extLst>
        </c:ser>
        <c:ser>
          <c:idx val="4"/>
          <c:order val="4"/>
          <c:tx>
            <c:strRef>
              <c:f>'FIGURE 5 '!$O$5</c:f>
              <c:strCache>
                <c:ptCount val="1"/>
                <c:pt idx="0">
                  <c:v>E.C des EPSCP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'!$O$6:$O$46</c:f>
              <c:numCache>
                <c:formatCode>0.0</c:formatCode>
                <c:ptCount val="41"/>
                <c:pt idx="0">
                  <c:v>64.372271600000005</c:v>
                </c:pt>
                <c:pt idx="1">
                  <c:v>64.381883770000002</c:v>
                </c:pt>
                <c:pt idx="2">
                  <c:v>65.17756097175895</c:v>
                </c:pt>
                <c:pt idx="3">
                  <c:v>65.177570519999932</c:v>
                </c:pt>
                <c:pt idx="4">
                  <c:v>65.336707869999998</c:v>
                </c:pt>
                <c:pt idx="5">
                  <c:v>65.459236181237486</c:v>
                </c:pt>
                <c:pt idx="6">
                  <c:v>65.459237657499983</c:v>
                </c:pt>
                <c:pt idx="7">
                  <c:v>65.48433412</c:v>
                </c:pt>
                <c:pt idx="8">
                  <c:v>65.755032270000001</c:v>
                </c:pt>
                <c:pt idx="9">
                  <c:v>65.774042265998474</c:v>
                </c:pt>
                <c:pt idx="10">
                  <c:v>65.774043406666678</c:v>
                </c:pt>
                <c:pt idx="11">
                  <c:v>65.869099090000006</c:v>
                </c:pt>
                <c:pt idx="12">
                  <c:v>65.99111557325304</c:v>
                </c:pt>
                <c:pt idx="13">
                  <c:v>65.991117665000033</c:v>
                </c:pt>
                <c:pt idx="14">
                  <c:v>66.078273789999997</c:v>
                </c:pt>
                <c:pt idx="15">
                  <c:v>66.078039676239996</c:v>
                </c:pt>
                <c:pt idx="16">
                  <c:v>65.883493482817613</c:v>
                </c:pt>
                <c:pt idx="17">
                  <c:v>65.883491141680025</c:v>
                </c:pt>
                <c:pt idx="18">
                  <c:v>65.844160029999998</c:v>
                </c:pt>
                <c:pt idx="19">
                  <c:v>65.953948412879996</c:v>
                </c:pt>
                <c:pt idx="20">
                  <c:v>65.954080847599997</c:v>
                </c:pt>
                <c:pt idx="21">
                  <c:v>65.976594750000004</c:v>
                </c:pt>
                <c:pt idx="22">
                  <c:v>65.881920940000001</c:v>
                </c:pt>
                <c:pt idx="23">
                  <c:v>65.865328658579998</c:v>
                </c:pt>
                <c:pt idx="24">
                  <c:v>65.865230479399997</c:v>
                </c:pt>
                <c:pt idx="25">
                  <c:v>65.800432220600015</c:v>
                </c:pt>
                <c:pt idx="26">
                  <c:v>65.800432220600015</c:v>
                </c:pt>
                <c:pt idx="27">
                  <c:v>65.783741759999998</c:v>
                </c:pt>
                <c:pt idx="28">
                  <c:v>65.932573032569991</c:v>
                </c:pt>
                <c:pt idx="29">
                  <c:v>65.932830081399985</c:v>
                </c:pt>
                <c:pt idx="30">
                  <c:v>65.996835240069984</c:v>
                </c:pt>
                <c:pt idx="31">
                  <c:v>65.997092288899978</c:v>
                </c:pt>
                <c:pt idx="32">
                  <c:v>66.04079059</c:v>
                </c:pt>
                <c:pt idx="33">
                  <c:v>66.084640745950011</c:v>
                </c:pt>
                <c:pt idx="34">
                  <c:v>66.084684640000006</c:v>
                </c:pt>
                <c:pt idx="35">
                  <c:v>66.101822887750018</c:v>
                </c:pt>
                <c:pt idx="36">
                  <c:v>66.10192429750002</c:v>
                </c:pt>
                <c:pt idx="37">
                  <c:v>66.186094389999994</c:v>
                </c:pt>
                <c:pt idx="38">
                  <c:v>66.313065338079994</c:v>
                </c:pt>
                <c:pt idx="39">
                  <c:v>66.313284631599984</c:v>
                </c:pt>
                <c:pt idx="40">
                  <c:v>66.405387910000002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15F-49F6-A879-E45802464CD4}"/>
            </c:ext>
          </c:extLst>
        </c:ser>
        <c:ser>
          <c:idx val="1"/>
          <c:order val="5"/>
          <c:tx>
            <c:strRef>
              <c:f>'FIGURE 5 '!$L$5</c:f>
              <c:strCache>
                <c:ptCount val="1"/>
                <c:pt idx="0">
                  <c:v>ITA 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'!$L$6:$L$46</c:f>
              <c:numCache>
                <c:formatCode>0.0</c:formatCode>
                <c:ptCount val="41"/>
                <c:pt idx="0">
                  <c:v>61.490482700000001</c:v>
                </c:pt>
                <c:pt idx="1">
                  <c:v>60.88511476</c:v>
                </c:pt>
                <c:pt idx="2">
                  <c:v>62.388513227335139</c:v>
                </c:pt>
                <c:pt idx="3">
                  <c:v>62.388531268333196</c:v>
                </c:pt>
                <c:pt idx="4">
                  <c:v>62.689214569999997</c:v>
                </c:pt>
                <c:pt idx="5">
                  <c:v>62.583417222082204</c:v>
                </c:pt>
                <c:pt idx="6">
                  <c:v>62.583415947400006</c:v>
                </c:pt>
                <c:pt idx="7">
                  <c:v>62.56174635</c:v>
                </c:pt>
                <c:pt idx="8">
                  <c:v>62.805852309999999</c:v>
                </c:pt>
                <c:pt idx="9">
                  <c:v>62.789775896309358</c:v>
                </c:pt>
                <c:pt idx="10">
                  <c:v>62.789774931666656</c:v>
                </c:pt>
                <c:pt idx="11">
                  <c:v>62.70938804</c:v>
                </c:pt>
                <c:pt idx="12">
                  <c:v>62.537487880243681</c:v>
                </c:pt>
                <c:pt idx="13">
                  <c:v>62.537484933333289</c:v>
                </c:pt>
                <c:pt idx="14">
                  <c:v>62.414696999999997</c:v>
                </c:pt>
                <c:pt idx="15">
                  <c:v>62.4146214286</c:v>
                </c:pt>
                <c:pt idx="16">
                  <c:v>62.351822350914013</c:v>
                </c:pt>
                <c:pt idx="17">
                  <c:v>62.351821595200015</c:v>
                </c:pt>
                <c:pt idx="18">
                  <c:v>62.339125600000003</c:v>
                </c:pt>
                <c:pt idx="19">
                  <c:v>62.455974343759991</c:v>
                </c:pt>
                <c:pt idx="20">
                  <c:v>62.456115295199986</c:v>
                </c:pt>
                <c:pt idx="21">
                  <c:v>62.480077039999998</c:v>
                </c:pt>
                <c:pt idx="22">
                  <c:v>62.679360240000001</c:v>
                </c:pt>
                <c:pt idx="23">
                  <c:v>62.66603802745999</c:v>
                </c:pt>
                <c:pt idx="24">
                  <c:v>62.665959197799992</c:v>
                </c:pt>
                <c:pt idx="25">
                  <c:v>62.613931622199999</c:v>
                </c:pt>
                <c:pt idx="26">
                  <c:v>62.613931622199999</c:v>
                </c:pt>
                <c:pt idx="27">
                  <c:v>62.600530579999997</c:v>
                </c:pt>
                <c:pt idx="28">
                  <c:v>62.618968360219995</c:v>
                </c:pt>
                <c:pt idx="29">
                  <c:v>62.619000204399995</c:v>
                </c:pt>
                <c:pt idx="30">
                  <c:v>62.626929405219997</c:v>
                </c:pt>
                <c:pt idx="31">
                  <c:v>62.626961249399997</c:v>
                </c:pt>
                <c:pt idx="32">
                  <c:v>62.632374759999998</c:v>
                </c:pt>
                <c:pt idx="33">
                  <c:v>63.139164742720013</c:v>
                </c:pt>
                <c:pt idx="34">
                  <c:v>63.139672040000001</c:v>
                </c:pt>
                <c:pt idx="35">
                  <c:v>63.145254170840005</c:v>
                </c:pt>
                <c:pt idx="36">
                  <c:v>63.145287201200006</c:v>
                </c:pt>
                <c:pt idx="37">
                  <c:v>63.172702399999999</c:v>
                </c:pt>
                <c:pt idx="38">
                  <c:v>63.235755615799995</c:v>
                </c:pt>
                <c:pt idx="39">
                  <c:v>63.235864515999992</c:v>
                </c:pt>
                <c:pt idx="40">
                  <c:v>63.281602599999999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15F-49F6-A879-E45802464CD4}"/>
            </c:ext>
          </c:extLst>
        </c:ser>
        <c:ser>
          <c:idx val="2"/>
          <c:order val="6"/>
          <c:tx>
            <c:strRef>
              <c:f>'FIGURE 5 '!$M$5</c:f>
              <c:strCache>
                <c:ptCount val="1"/>
                <c:pt idx="0">
                  <c:v>BIATSS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'!$M$6:$M$46</c:f>
              <c:numCache>
                <c:formatCode>0.0</c:formatCode>
                <c:ptCount val="41"/>
                <c:pt idx="0">
                  <c:v>60.163139059999999</c:v>
                </c:pt>
                <c:pt idx="1">
                  <c:v>59.639990640000001</c:v>
                </c:pt>
                <c:pt idx="2">
                  <c:v>60.994554960033014</c:v>
                </c:pt>
                <c:pt idx="3">
                  <c:v>60.99457121499988</c:v>
                </c:pt>
                <c:pt idx="4">
                  <c:v>61.265487329999999</c:v>
                </c:pt>
                <c:pt idx="5">
                  <c:v>61.376142094793991</c:v>
                </c:pt>
                <c:pt idx="6">
                  <c:v>61.376143427999985</c:v>
                </c:pt>
                <c:pt idx="7">
                  <c:v>61.398807929999997</c:v>
                </c:pt>
                <c:pt idx="8">
                  <c:v>61.662447970000002</c:v>
                </c:pt>
                <c:pt idx="9">
                  <c:v>61.702243782108027</c:v>
                </c:pt>
                <c:pt idx="10">
                  <c:v>61.702246170000024</c:v>
                </c:pt>
                <c:pt idx="11">
                  <c:v>61.901237170000002</c:v>
                </c:pt>
                <c:pt idx="12">
                  <c:v>61.939298300012311</c:v>
                </c:pt>
                <c:pt idx="13">
                  <c:v>61.93929895250001</c:v>
                </c:pt>
                <c:pt idx="14">
                  <c:v>61.966485939999998</c:v>
                </c:pt>
                <c:pt idx="15">
                  <c:v>61.966718070259994</c:v>
                </c:pt>
                <c:pt idx="16">
                  <c:v>62.159615995017376</c:v>
                </c:pt>
                <c:pt idx="17">
                  <c:v>62.159618316319971</c:v>
                </c:pt>
                <c:pt idx="18">
                  <c:v>62.198616199999996</c:v>
                </c:pt>
                <c:pt idx="19">
                  <c:v>62.143938311240007</c:v>
                </c:pt>
                <c:pt idx="20">
                  <c:v>62.14387235480001</c:v>
                </c:pt>
                <c:pt idx="21">
                  <c:v>62.132659760000003</c:v>
                </c:pt>
                <c:pt idx="22">
                  <c:v>62.126018029999997</c:v>
                </c:pt>
                <c:pt idx="23">
                  <c:v>62.143107495900004</c:v>
                </c:pt>
                <c:pt idx="24">
                  <c:v>62.143208616999999</c:v>
                </c:pt>
                <c:pt idx="25">
                  <c:v>62.209948542999982</c:v>
                </c:pt>
                <c:pt idx="26">
                  <c:v>62.209948542999982</c:v>
                </c:pt>
                <c:pt idx="27">
                  <c:v>62.227139129999998</c:v>
                </c:pt>
                <c:pt idx="28">
                  <c:v>62.308567912469989</c:v>
                </c:pt>
                <c:pt idx="29">
                  <c:v>62.308708549399988</c:v>
                </c:pt>
                <c:pt idx="30">
                  <c:v>62.343727144969989</c:v>
                </c:pt>
                <c:pt idx="31">
                  <c:v>62.343867781899988</c:v>
                </c:pt>
                <c:pt idx="32">
                  <c:v>62.367776059999997</c:v>
                </c:pt>
                <c:pt idx="33">
                  <c:v>62.435796121849997</c:v>
                </c:pt>
                <c:pt idx="34">
                  <c:v>62.435864209999998</c:v>
                </c:pt>
                <c:pt idx="35">
                  <c:v>62.457915901220012</c:v>
                </c:pt>
                <c:pt idx="36">
                  <c:v>62.45804638460001</c:v>
                </c:pt>
                <c:pt idx="37">
                  <c:v>62.566347589999999</c:v>
                </c:pt>
                <c:pt idx="38">
                  <c:v>62.601459087979997</c:v>
                </c:pt>
                <c:pt idx="39">
                  <c:v>62.601519729599993</c:v>
                </c:pt>
                <c:pt idx="40">
                  <c:v>62.626989209999998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15F-49F6-A879-E45802464CD4}"/>
            </c:ext>
          </c:extLst>
        </c:ser>
        <c:ser>
          <c:idx val="5"/>
          <c:order val="7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'!$L$6:$L$24</c:f>
              <c:numCache>
                <c:formatCode>0.0</c:formatCode>
                <c:ptCount val="19"/>
                <c:pt idx="0">
                  <c:v>61.490482700000001</c:v>
                </c:pt>
                <c:pt idx="1">
                  <c:v>60.88511476</c:v>
                </c:pt>
                <c:pt idx="2">
                  <c:v>62.388513227335139</c:v>
                </c:pt>
                <c:pt idx="3">
                  <c:v>62.388531268333196</c:v>
                </c:pt>
                <c:pt idx="4">
                  <c:v>62.689214569999997</c:v>
                </c:pt>
                <c:pt idx="5">
                  <c:v>62.583417222082204</c:v>
                </c:pt>
                <c:pt idx="6">
                  <c:v>62.583415947400006</c:v>
                </c:pt>
                <c:pt idx="7">
                  <c:v>62.56174635</c:v>
                </c:pt>
                <c:pt idx="8">
                  <c:v>62.805852309999999</c:v>
                </c:pt>
                <c:pt idx="9">
                  <c:v>62.789775896309358</c:v>
                </c:pt>
                <c:pt idx="10">
                  <c:v>62.789774931666656</c:v>
                </c:pt>
                <c:pt idx="11">
                  <c:v>62.70938804</c:v>
                </c:pt>
                <c:pt idx="12">
                  <c:v>62.537487880243681</c:v>
                </c:pt>
                <c:pt idx="13">
                  <c:v>62.537484933333289</c:v>
                </c:pt>
                <c:pt idx="14">
                  <c:v>62.414696999999997</c:v>
                </c:pt>
                <c:pt idx="15">
                  <c:v>62.4146214286</c:v>
                </c:pt>
                <c:pt idx="16">
                  <c:v>62.351822350914013</c:v>
                </c:pt>
                <c:pt idx="17">
                  <c:v>62.351821595200015</c:v>
                </c:pt>
                <c:pt idx="18">
                  <c:v>62.339125600000003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15F-49F6-A879-E45802464CD4}"/>
            </c:ext>
          </c:extLst>
        </c:ser>
        <c:ser>
          <c:idx val="6"/>
          <c:order val="8"/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'!$M$6:$M$24</c:f>
              <c:numCache>
                <c:formatCode>0.0</c:formatCode>
                <c:ptCount val="19"/>
                <c:pt idx="0">
                  <c:v>60.163139059999999</c:v>
                </c:pt>
                <c:pt idx="1">
                  <c:v>59.639990640000001</c:v>
                </c:pt>
                <c:pt idx="2">
                  <c:v>60.994554960033014</c:v>
                </c:pt>
                <c:pt idx="3">
                  <c:v>60.99457121499988</c:v>
                </c:pt>
                <c:pt idx="4">
                  <c:v>61.265487329999999</c:v>
                </c:pt>
                <c:pt idx="5">
                  <c:v>61.376142094793991</c:v>
                </c:pt>
                <c:pt idx="6">
                  <c:v>61.376143427999985</c:v>
                </c:pt>
                <c:pt idx="7">
                  <c:v>61.398807929999997</c:v>
                </c:pt>
                <c:pt idx="8">
                  <c:v>61.662447970000002</c:v>
                </c:pt>
                <c:pt idx="9">
                  <c:v>61.702243782108027</c:v>
                </c:pt>
                <c:pt idx="10">
                  <c:v>61.702246170000024</c:v>
                </c:pt>
                <c:pt idx="11">
                  <c:v>61.901237170000002</c:v>
                </c:pt>
                <c:pt idx="12">
                  <c:v>61.939298300012311</c:v>
                </c:pt>
                <c:pt idx="13">
                  <c:v>61.93929895250001</c:v>
                </c:pt>
                <c:pt idx="14">
                  <c:v>61.966485939999998</c:v>
                </c:pt>
                <c:pt idx="15">
                  <c:v>61.966718070259994</c:v>
                </c:pt>
                <c:pt idx="16">
                  <c:v>62.159615995017376</c:v>
                </c:pt>
                <c:pt idx="17">
                  <c:v>62.159618316319971</c:v>
                </c:pt>
                <c:pt idx="18">
                  <c:v>62.198616199999996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15F-49F6-A879-E45802464CD4}"/>
            </c:ext>
          </c:extLst>
        </c:ser>
        <c:ser>
          <c:idx val="7"/>
          <c:order val="9"/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'!$N$6:$N$24</c:f>
              <c:numCache>
                <c:formatCode>0.0</c:formatCode>
                <c:ptCount val="19"/>
                <c:pt idx="0">
                  <c:v>64.196033450000002</c:v>
                </c:pt>
                <c:pt idx="1">
                  <c:v>63.751388890000001</c:v>
                </c:pt>
                <c:pt idx="2">
                  <c:v>64.53114057453412</c:v>
                </c:pt>
                <c:pt idx="3">
                  <c:v>64.53114993166659</c:v>
                </c:pt>
                <c:pt idx="4">
                  <c:v>64.687102139999993</c:v>
                </c:pt>
                <c:pt idx="5">
                  <c:v>64.568110822847601</c:v>
                </c:pt>
                <c:pt idx="6">
                  <c:v>64.568109389200004</c:v>
                </c:pt>
                <c:pt idx="7">
                  <c:v>64.543737379999996</c:v>
                </c:pt>
                <c:pt idx="8">
                  <c:v>64.621624269999998</c:v>
                </c:pt>
                <c:pt idx="9">
                  <c:v>64.648738671371646</c:v>
                </c:pt>
                <c:pt idx="10">
                  <c:v>64.648740298333351</c:v>
                </c:pt>
                <c:pt idx="11">
                  <c:v>64.784320440000002</c:v>
                </c:pt>
                <c:pt idx="12">
                  <c:v>64.704501776676707</c:v>
                </c:pt>
                <c:pt idx="13">
                  <c:v>64.704500408333317</c:v>
                </c:pt>
                <c:pt idx="14">
                  <c:v>64.647486099999995</c:v>
                </c:pt>
                <c:pt idx="15">
                  <c:v>64.647623739749989</c:v>
                </c:pt>
                <c:pt idx="16">
                  <c:v>64.762000995602477</c:v>
                </c:pt>
                <c:pt idx="17">
                  <c:v>64.762002371999969</c:v>
                </c:pt>
                <c:pt idx="18">
                  <c:v>64.78512585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15F-49F6-A879-E45802464CD4}"/>
            </c:ext>
          </c:extLst>
        </c:ser>
        <c:ser>
          <c:idx val="8"/>
          <c:order val="10"/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'!$O$6:$O$24</c:f>
              <c:numCache>
                <c:formatCode>0.0</c:formatCode>
                <c:ptCount val="19"/>
                <c:pt idx="0">
                  <c:v>64.372271600000005</c:v>
                </c:pt>
                <c:pt idx="1">
                  <c:v>64.381883770000002</c:v>
                </c:pt>
                <c:pt idx="2">
                  <c:v>65.17756097175895</c:v>
                </c:pt>
                <c:pt idx="3">
                  <c:v>65.177570519999932</c:v>
                </c:pt>
                <c:pt idx="4">
                  <c:v>65.336707869999998</c:v>
                </c:pt>
                <c:pt idx="5">
                  <c:v>65.459236181237486</c:v>
                </c:pt>
                <c:pt idx="6">
                  <c:v>65.459237657499983</c:v>
                </c:pt>
                <c:pt idx="7">
                  <c:v>65.48433412</c:v>
                </c:pt>
                <c:pt idx="8">
                  <c:v>65.755032270000001</c:v>
                </c:pt>
                <c:pt idx="9">
                  <c:v>65.774042265998474</c:v>
                </c:pt>
                <c:pt idx="10">
                  <c:v>65.774043406666678</c:v>
                </c:pt>
                <c:pt idx="11">
                  <c:v>65.869099090000006</c:v>
                </c:pt>
                <c:pt idx="12">
                  <c:v>65.99111557325304</c:v>
                </c:pt>
                <c:pt idx="13">
                  <c:v>65.991117665000033</c:v>
                </c:pt>
                <c:pt idx="14">
                  <c:v>66.078273789999997</c:v>
                </c:pt>
                <c:pt idx="15">
                  <c:v>66.078039676239996</c:v>
                </c:pt>
                <c:pt idx="16">
                  <c:v>65.883493482817613</c:v>
                </c:pt>
                <c:pt idx="17">
                  <c:v>65.883491141680025</c:v>
                </c:pt>
                <c:pt idx="18">
                  <c:v>65.844160029999998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15F-49F6-A879-E45802464CD4}"/>
            </c:ext>
          </c:extLst>
        </c:ser>
        <c:ser>
          <c:idx val="12"/>
          <c:order val="11"/>
          <c:tx>
            <c:v>Ensemble ESR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'FIGURE 5 '!$H$14:$H$46</c:f>
              <c:numCache>
                <c:formatCode>0.0</c:formatCode>
                <c:ptCount val="33"/>
                <c:pt idx="0" formatCode="0">
                  <c:v>2014</c:v>
                </c:pt>
                <c:pt idx="1">
                  <c:v>2014.1666566666668</c:v>
                </c:pt>
                <c:pt idx="2">
                  <c:v>2014.1666666666667</c:v>
                </c:pt>
                <c:pt idx="3" formatCode="0">
                  <c:v>2015</c:v>
                </c:pt>
                <c:pt idx="4">
                  <c:v>2015.5833233333335</c:v>
                </c:pt>
                <c:pt idx="5">
                  <c:v>2015.5833333333335</c:v>
                </c:pt>
                <c:pt idx="6" formatCode="0">
                  <c:v>2015.999</c:v>
                </c:pt>
                <c:pt idx="7">
                  <c:v>2016</c:v>
                </c:pt>
                <c:pt idx="8">
                  <c:v>2016.82999</c:v>
                </c:pt>
                <c:pt idx="9">
                  <c:v>2016.83</c:v>
                </c:pt>
                <c:pt idx="10" formatCode="0">
                  <c:v>2017</c:v>
                </c:pt>
                <c:pt idx="11">
                  <c:v>2017.829</c:v>
                </c:pt>
                <c:pt idx="12">
                  <c:v>2017.83</c:v>
                </c:pt>
                <c:pt idx="13" formatCode="0">
                  <c:v>2018</c:v>
                </c:pt>
                <c:pt idx="14" formatCode="0">
                  <c:v>2019</c:v>
                </c:pt>
                <c:pt idx="15">
                  <c:v>2019.1690000000001</c:v>
                </c:pt>
                <c:pt idx="16">
                  <c:v>2019.17</c:v>
                </c:pt>
                <c:pt idx="17">
                  <c:v>2019.83</c:v>
                </c:pt>
                <c:pt idx="18">
                  <c:v>2019.83</c:v>
                </c:pt>
                <c:pt idx="19" formatCode="0">
                  <c:v>2020</c:v>
                </c:pt>
                <c:pt idx="20">
                  <c:v>2020.579</c:v>
                </c:pt>
                <c:pt idx="21">
                  <c:v>2020.58</c:v>
                </c:pt>
                <c:pt idx="22">
                  <c:v>2020.829</c:v>
                </c:pt>
                <c:pt idx="23">
                  <c:v>2020.83</c:v>
                </c:pt>
                <c:pt idx="24" formatCode="0">
                  <c:v>2021</c:v>
                </c:pt>
                <c:pt idx="25" formatCode="0">
                  <c:v>2021.999</c:v>
                </c:pt>
                <c:pt idx="26" formatCode="0">
                  <c:v>2022</c:v>
                </c:pt>
                <c:pt idx="27">
                  <c:v>2022.1690000000001</c:v>
                </c:pt>
                <c:pt idx="28">
                  <c:v>2022.17</c:v>
                </c:pt>
                <c:pt idx="29" formatCode="0">
                  <c:v>2023</c:v>
                </c:pt>
                <c:pt idx="30">
                  <c:v>2023.579</c:v>
                </c:pt>
                <c:pt idx="31">
                  <c:v>2023.58</c:v>
                </c:pt>
                <c:pt idx="32" formatCode="0">
                  <c:v>2024</c:v>
                </c:pt>
              </c:numCache>
            </c:numRef>
          </c:xVal>
          <c:yVal>
            <c:numRef>
              <c:f>'FIGURE 5 '!$P$14:$P$46</c:f>
              <c:numCache>
                <c:formatCode>0.0</c:formatCode>
                <c:ptCount val="33"/>
                <c:pt idx="0">
                  <c:v>62.871125446287159</c:v>
                </c:pt>
                <c:pt idx="1">
                  <c:v>62.896244653590848</c:v>
                </c:pt>
                <c:pt idx="2">
                  <c:v>62.896246160833719</c:v>
                </c:pt>
                <c:pt idx="3">
                  <c:v>63.021849733566434</c:v>
                </c:pt>
                <c:pt idx="4">
                  <c:v>63.061300688978456</c:v>
                </c:pt>
                <c:pt idx="5">
                  <c:v>63.061301365292138</c:v>
                </c:pt>
                <c:pt idx="6">
                  <c:v>63.089481102239056</c:v>
                </c:pt>
                <c:pt idx="7">
                  <c:v>63.089466936864717</c:v>
                </c:pt>
                <c:pt idx="8">
                  <c:v>63.077695652442635</c:v>
                </c:pt>
                <c:pt idx="9">
                  <c:v>63.077695510788892</c:v>
                </c:pt>
                <c:pt idx="10">
                  <c:v>63.075315727899913</c:v>
                </c:pt>
                <c:pt idx="11">
                  <c:v>63.037628976891327</c:v>
                </c:pt>
                <c:pt idx="12">
                  <c:v>63.037583516395543</c:v>
                </c:pt>
                <c:pt idx="13">
                  <c:v>63.029855232111508</c:v>
                </c:pt>
                <c:pt idx="14">
                  <c:v>63.01645943715868</c:v>
                </c:pt>
                <c:pt idx="15">
                  <c:v>63.014440392035596</c:v>
                </c:pt>
                <c:pt idx="16">
                  <c:v>63.014428445023036</c:v>
                </c:pt>
                <c:pt idx="17">
                  <c:v>63.006543416731702</c:v>
                </c:pt>
                <c:pt idx="18">
                  <c:v>63.006543416731702</c:v>
                </c:pt>
                <c:pt idx="19">
                  <c:v>63.004512424596051</c:v>
                </c:pt>
                <c:pt idx="20">
                  <c:v>63.1107206552592</c:v>
                </c:pt>
                <c:pt idx="21">
                  <c:v>63.110904089163625</c:v>
                </c:pt>
                <c:pt idx="22">
                  <c:v>63.156579131365923</c:v>
                </c:pt>
                <c:pt idx="23">
                  <c:v>63.156762565270348</c:v>
                </c:pt>
                <c:pt idx="24">
                  <c:v>63.187946329022921</c:v>
                </c:pt>
                <c:pt idx="25">
                  <c:v>63.365297764653576</c:v>
                </c:pt>
                <c:pt idx="26">
                  <c:v>63.365475293618168</c:v>
                </c:pt>
                <c:pt idx="27">
                  <c:v>63.393904748014286</c:v>
                </c:pt>
                <c:pt idx="28">
                  <c:v>63.394072969637925</c:v>
                </c:pt>
                <c:pt idx="29">
                  <c:v>63.53369691726374</c:v>
                </c:pt>
                <c:pt idx="30">
                  <c:v>63.620268338278173</c:v>
                </c:pt>
                <c:pt idx="31">
                  <c:v>63.620417857140026</c:v>
                </c:pt>
                <c:pt idx="32">
                  <c:v>63.683215779119422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15F-49F6-A879-E45802464CD4}"/>
            </c:ext>
          </c:extLst>
        </c:ser>
        <c:ser>
          <c:idx val="9"/>
          <c:order val="12"/>
          <c:tx>
            <c:v>TOTAL France (COR)</c:v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'!$Q$6:$Q$46</c:f>
              <c:numCache>
                <c:formatCode>0.0</c:formatCode>
                <c:ptCount val="41"/>
                <c:pt idx="0">
                  <c:v>60.516216002446228</c:v>
                </c:pt>
                <c:pt idx="1">
                  <c:v>60.766115123025827</c:v>
                </c:pt>
                <c:pt idx="2">
                  <c:v>60.982340568096262</c:v>
                </c:pt>
                <c:pt idx="3">
                  <c:v>60.982343162832734</c:v>
                </c:pt>
                <c:pt idx="4">
                  <c:v>61.025588770794137</c:v>
                </c:pt>
                <c:pt idx="5">
                  <c:v>61.160929481099835</c:v>
                </c:pt>
                <c:pt idx="6">
                  <c:v>61.160931111730442</c:v>
                </c:pt>
                <c:pt idx="7">
                  <c:v>61.188651832163195</c:v>
                </c:pt>
                <c:pt idx="8">
                  <c:v>61.357833785352305</c:v>
                </c:pt>
                <c:pt idx="9">
                  <c:v>61.399813107254566</c:v>
                </c:pt>
                <c:pt idx="10">
                  <c:v>61.399815626165015</c:v>
                </c:pt>
                <c:pt idx="11">
                  <c:v>61.60972483022843</c:v>
                </c:pt>
                <c:pt idx="12">
                  <c:v>61.728932378556863</c:v>
                </c:pt>
                <c:pt idx="13">
                  <c:v>61.728934422149862</c:v>
                </c:pt>
                <c:pt idx="14">
                  <c:v>61.814084130665123</c:v>
                </c:pt>
                <c:pt idx="15">
                  <c:v>61.81410273295625</c:v>
                </c:pt>
                <c:pt idx="16">
                  <c:v>61.829561050859105</c:v>
                </c:pt>
                <c:pt idx="17">
                  <c:v>61.829561236882014</c:v>
                </c:pt>
                <c:pt idx="18">
                  <c:v>61.832686421791195</c:v>
                </c:pt>
                <c:pt idx="19">
                  <c:v>61.913618537865624</c:v>
                </c:pt>
                <c:pt idx="20">
                  <c:v>61.913716164061128</c:v>
                </c:pt>
                <c:pt idx="21">
                  <c:v>61.930312617297147</c:v>
                </c:pt>
                <c:pt idx="22">
                  <c:v>62.050124445471113</c:v>
                </c:pt>
                <c:pt idx="23">
                  <c:v>62.069560576030078</c:v>
                </c:pt>
                <c:pt idx="24">
                  <c:v>62.069675582719775</c:v>
                </c:pt>
                <c:pt idx="25">
                  <c:v>62.145579997920414</c:v>
                </c:pt>
                <c:pt idx="26">
                  <c:v>62.145579997920414</c:v>
                </c:pt>
                <c:pt idx="27">
                  <c:v>62.165131135169077</c:v>
                </c:pt>
                <c:pt idx="28">
                  <c:v>62.230814146600878</c:v>
                </c:pt>
                <c:pt idx="29">
                  <c:v>62.230927588762242</c:v>
                </c:pt>
                <c:pt idx="30">
                  <c:v>62.259174686942764</c:v>
                </c:pt>
                <c:pt idx="31">
                  <c:v>62.259288129104128</c:v>
                </c:pt>
                <c:pt idx="32">
                  <c:v>62.278573296536621</c:v>
                </c:pt>
                <c:pt idx="33">
                  <c:v>62.3521635242409</c:v>
                </c:pt>
                <c:pt idx="34">
                  <c:v>62.352237188132491</c:v>
                </c:pt>
                <c:pt idx="35">
                  <c:v>62.363888503009399</c:v>
                </c:pt>
                <c:pt idx="36">
                  <c:v>62.363957445700976</c:v>
                </c:pt>
                <c:pt idx="37">
                  <c:v>62.421179879711786</c:v>
                </c:pt>
                <c:pt idx="38">
                  <c:v>62.467136016819993</c:v>
                </c:pt>
                <c:pt idx="39">
                  <c:v>62.46721538838667</c:v>
                </c:pt>
                <c:pt idx="40">
                  <c:v>62.500551446392635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15F-49F6-A879-E45802464CD4}"/>
            </c:ext>
          </c:extLst>
        </c:ser>
        <c:ser>
          <c:idx val="10"/>
          <c:order val="13"/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'FIGURE 5 '!$H$6:$H$24</c:f>
              <c:numCache>
                <c:formatCode>0</c:formatCode>
                <c:ptCount val="19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</c:numCache>
            </c:numRef>
          </c:xVal>
          <c:yVal>
            <c:numRef>
              <c:f>'FIGURE 5 '!$Q$6:$Q$24</c:f>
              <c:numCache>
                <c:formatCode>0.0</c:formatCode>
                <c:ptCount val="19"/>
                <c:pt idx="0">
                  <c:v>60.516216002446228</c:v>
                </c:pt>
                <c:pt idx="1">
                  <c:v>60.766115123025827</c:v>
                </c:pt>
                <c:pt idx="2">
                  <c:v>60.982340568096262</c:v>
                </c:pt>
                <c:pt idx="3">
                  <c:v>60.982343162832734</c:v>
                </c:pt>
                <c:pt idx="4">
                  <c:v>61.025588770794137</c:v>
                </c:pt>
                <c:pt idx="5">
                  <c:v>61.160929481099835</c:v>
                </c:pt>
                <c:pt idx="6">
                  <c:v>61.160931111730442</c:v>
                </c:pt>
                <c:pt idx="7">
                  <c:v>61.188651832163195</c:v>
                </c:pt>
                <c:pt idx="8">
                  <c:v>61.357833785352305</c:v>
                </c:pt>
                <c:pt idx="9">
                  <c:v>61.399813107254566</c:v>
                </c:pt>
                <c:pt idx="10">
                  <c:v>61.399815626165015</c:v>
                </c:pt>
                <c:pt idx="11">
                  <c:v>61.60972483022843</c:v>
                </c:pt>
                <c:pt idx="12">
                  <c:v>61.728932378556863</c:v>
                </c:pt>
                <c:pt idx="13">
                  <c:v>61.728934422149862</c:v>
                </c:pt>
                <c:pt idx="14">
                  <c:v>61.814084130665123</c:v>
                </c:pt>
                <c:pt idx="15">
                  <c:v>61.81410273295625</c:v>
                </c:pt>
                <c:pt idx="16">
                  <c:v>61.829561050859105</c:v>
                </c:pt>
                <c:pt idx="17">
                  <c:v>61.829561236882014</c:v>
                </c:pt>
                <c:pt idx="18">
                  <c:v>61.832686421791195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15F-49F6-A879-E45802464CD4}"/>
            </c:ext>
          </c:extLst>
        </c:ser>
        <c:ser>
          <c:idx val="13"/>
          <c:order val="14"/>
          <c:tx>
            <c:v>serie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'FIGURE 5 '!$H$6:$H$46</c:f>
              <c:numCache>
                <c:formatCode>0</c:formatCode>
                <c:ptCount val="41"/>
                <c:pt idx="0">
                  <c:v>2010</c:v>
                </c:pt>
                <c:pt idx="1">
                  <c:v>2011</c:v>
                </c:pt>
                <c:pt idx="2" formatCode="0.0">
                  <c:v>2011.8333233333333</c:v>
                </c:pt>
                <c:pt idx="3" formatCode="0.0">
                  <c:v>2011.8333333333333</c:v>
                </c:pt>
                <c:pt idx="4">
                  <c:v>2012</c:v>
                </c:pt>
                <c:pt idx="5" formatCode="0.0">
                  <c:v>2012.82999</c:v>
                </c:pt>
                <c:pt idx="6" formatCode="0.0">
                  <c:v>2012.83</c:v>
                </c:pt>
                <c:pt idx="7">
                  <c:v>2013</c:v>
                </c:pt>
                <c:pt idx="8">
                  <c:v>2014</c:v>
                </c:pt>
                <c:pt idx="9" formatCode="0.0">
                  <c:v>2014.1666566666668</c:v>
                </c:pt>
                <c:pt idx="10" formatCode="0.0">
                  <c:v>2014.1666666666667</c:v>
                </c:pt>
                <c:pt idx="11">
                  <c:v>2015</c:v>
                </c:pt>
                <c:pt idx="12" formatCode="0.0">
                  <c:v>2015.5833233333335</c:v>
                </c:pt>
                <c:pt idx="13" formatCode="0.0">
                  <c:v>2015.5833333333335</c:v>
                </c:pt>
                <c:pt idx="14">
                  <c:v>2015.999</c:v>
                </c:pt>
                <c:pt idx="15" formatCode="0.0">
                  <c:v>2016</c:v>
                </c:pt>
                <c:pt idx="16" formatCode="0.0">
                  <c:v>2016.82999</c:v>
                </c:pt>
                <c:pt idx="17" formatCode="0.0">
                  <c:v>2016.83</c:v>
                </c:pt>
                <c:pt idx="18">
                  <c:v>2017</c:v>
                </c:pt>
                <c:pt idx="19" formatCode="0.0">
                  <c:v>2017.829</c:v>
                </c:pt>
                <c:pt idx="20" formatCode="0.0">
                  <c:v>2017.83</c:v>
                </c:pt>
                <c:pt idx="21">
                  <c:v>2018</c:v>
                </c:pt>
                <c:pt idx="22">
                  <c:v>2019</c:v>
                </c:pt>
                <c:pt idx="23" formatCode="0.0">
                  <c:v>2019.1690000000001</c:v>
                </c:pt>
                <c:pt idx="24" formatCode="0.0">
                  <c:v>2019.17</c:v>
                </c:pt>
                <c:pt idx="25" formatCode="0.0">
                  <c:v>2019.83</c:v>
                </c:pt>
                <c:pt idx="26" formatCode="0.0">
                  <c:v>2019.83</c:v>
                </c:pt>
                <c:pt idx="27">
                  <c:v>2020</c:v>
                </c:pt>
                <c:pt idx="28" formatCode="0.0">
                  <c:v>2020.579</c:v>
                </c:pt>
                <c:pt idx="29" formatCode="0.0">
                  <c:v>2020.58</c:v>
                </c:pt>
                <c:pt idx="30" formatCode="0.0">
                  <c:v>2020.829</c:v>
                </c:pt>
                <c:pt idx="31" formatCode="0.0">
                  <c:v>2020.83</c:v>
                </c:pt>
                <c:pt idx="32">
                  <c:v>2021</c:v>
                </c:pt>
                <c:pt idx="33">
                  <c:v>2021.999</c:v>
                </c:pt>
                <c:pt idx="34">
                  <c:v>2022</c:v>
                </c:pt>
                <c:pt idx="35" formatCode="0.0">
                  <c:v>2022.1690000000001</c:v>
                </c:pt>
                <c:pt idx="36" formatCode="0.0">
                  <c:v>2022.17</c:v>
                </c:pt>
                <c:pt idx="37">
                  <c:v>2023</c:v>
                </c:pt>
                <c:pt idx="38" formatCode="0.0">
                  <c:v>2023.579</c:v>
                </c:pt>
                <c:pt idx="39" formatCode="0.0">
                  <c:v>2023.58</c:v>
                </c:pt>
                <c:pt idx="40">
                  <c:v>2024</c:v>
                </c:pt>
              </c:numCache>
            </c:numRef>
          </c:xVal>
          <c:yVal>
            <c:numRef>
              <c:f>'FIGURE 5 '!$P$6:$P$24</c:f>
              <c:numCache>
                <c:formatCode>0.0</c:formatCode>
                <c:ptCount val="19"/>
                <c:pt idx="0">
                  <c:v>61.402865503862508</c:v>
                </c:pt>
                <c:pt idx="1">
                  <c:v>60.956301284800347</c:v>
                </c:pt>
                <c:pt idx="2">
                  <c:v>62.328671892535354</c:v>
                </c:pt>
                <c:pt idx="3">
                  <c:v>62.328688361180234</c:v>
                </c:pt>
                <c:pt idx="4">
                  <c:v>62.603165776456358</c:v>
                </c:pt>
                <c:pt idx="5">
                  <c:v>62.59030168444346</c:v>
                </c:pt>
                <c:pt idx="6">
                  <c:v>62.590301529452532</c:v>
                </c:pt>
                <c:pt idx="7">
                  <c:v>62.587666683680666</c:v>
                </c:pt>
                <c:pt idx="8">
                  <c:v>62.871125446287159</c:v>
                </c:pt>
                <c:pt idx="9">
                  <c:v>62.896244653590848</c:v>
                </c:pt>
                <c:pt idx="10">
                  <c:v>62.896246160833719</c:v>
                </c:pt>
                <c:pt idx="11">
                  <c:v>63.021849733566434</c:v>
                </c:pt>
                <c:pt idx="12">
                  <c:v>63.061300688978456</c:v>
                </c:pt>
                <c:pt idx="13">
                  <c:v>63.061301365292138</c:v>
                </c:pt>
                <c:pt idx="14">
                  <c:v>63.089481102239056</c:v>
                </c:pt>
                <c:pt idx="15">
                  <c:v>63.089466936864717</c:v>
                </c:pt>
                <c:pt idx="16">
                  <c:v>63.077695652442635</c:v>
                </c:pt>
                <c:pt idx="17">
                  <c:v>63.077695510788892</c:v>
                </c:pt>
                <c:pt idx="18">
                  <c:v>63.075315727899913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15F-49F6-A879-E45802464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428160"/>
        <c:axId val="92429696"/>
      </c:scatterChart>
      <c:valAx>
        <c:axId val="92428160"/>
        <c:scaling>
          <c:orientation val="minMax"/>
          <c:max val="2024"/>
          <c:min val="2010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92429696"/>
        <c:crosses val="autoZero"/>
        <c:crossBetween val="midCat"/>
        <c:majorUnit val="1"/>
      </c:valAx>
      <c:valAx>
        <c:axId val="92429696"/>
        <c:scaling>
          <c:orientation val="minMax"/>
          <c:max val="70"/>
          <c:min val="59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crossAx val="92428160"/>
        <c:crosses val="autoZero"/>
        <c:crossBetween val="midCat"/>
        <c:majorUnit val="1"/>
        <c:minorUnit val="0.5"/>
      </c:valAx>
    </c:plotArea>
    <c:legend>
      <c:legendPos val="b"/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3"/>
        <c:delete val="1"/>
      </c:legendEntry>
      <c:legendEntry>
        <c:idx val="14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>
                <a:latin typeface="Arial Narrow" panose="020B0606020202030204" pitchFamily="34" charset="0"/>
              </a:defRPr>
            </a:pPr>
            <a:r>
              <a:rPr lang="en-US" sz="900" b="1">
                <a:latin typeface="Arial Narrow" panose="020B0606020202030204" pitchFamily="34" charset="0"/>
              </a:rPr>
              <a:t>Figure</a:t>
            </a:r>
            <a:r>
              <a:rPr lang="en-US" sz="900" b="1" baseline="0">
                <a:latin typeface="Arial Narrow" panose="020B0606020202030204" pitchFamily="34" charset="0"/>
              </a:rPr>
              <a:t>  7 - </a:t>
            </a:r>
            <a:r>
              <a:rPr lang="fr-FR" sz="900" b="1" i="0" u="none" strike="noStrike" baseline="0">
                <a:effectLst/>
                <a:latin typeface="Arial Narrow" panose="020B0606020202030204" pitchFamily="34" charset="0"/>
              </a:rPr>
              <a:t>Répartition cumulée des départs en retraite selon la distance à l'AOD </a:t>
            </a:r>
            <a:r>
              <a:rPr lang="fr-FR" sz="900" b="1" i="0" u="none" strike="noStrike" baseline="0">
                <a:latin typeface="Arial Narrow" panose="020B0606020202030204" pitchFamily="34" charset="0"/>
              </a:rPr>
              <a:t> </a:t>
            </a:r>
            <a:endParaRPr lang="en-US" sz="9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8.2017160820142654E-2"/>
          <c:y val="4.40335799387170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7'!$J$4</c:f>
              <c:strCache>
                <c:ptCount val="1"/>
                <c:pt idx="0">
                  <c:v>BIATSS</c:v>
                </c:pt>
              </c:strCache>
            </c:strRef>
          </c:tx>
          <c:marker>
            <c:symbol val="none"/>
          </c:marker>
          <c:cat>
            <c:numRef>
              <c:f>'FIGURE 7'!$H$5:$H$21</c:f>
              <c:numCache>
                <c:formatCode>General</c:formatCode>
                <c:ptCount val="17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'FIGURE 7'!$J$5:$J$21</c:f>
              <c:numCache>
                <c:formatCode>0.0%</c:formatCode>
                <c:ptCount val="17"/>
                <c:pt idx="0">
                  <c:v>3.1439777327935223E-2</c:v>
                </c:pt>
                <c:pt idx="1">
                  <c:v>3.8208502024291498E-2</c:v>
                </c:pt>
                <c:pt idx="2">
                  <c:v>4.5609817813765184E-2</c:v>
                </c:pt>
                <c:pt idx="3">
                  <c:v>5.8261639676113364E-2</c:v>
                </c:pt>
                <c:pt idx="4">
                  <c:v>0.17579706477732793</c:v>
                </c:pt>
                <c:pt idx="5">
                  <c:v>0.27834008097165991</c:v>
                </c:pt>
                <c:pt idx="6">
                  <c:v>0.49278846153846156</c:v>
                </c:pt>
                <c:pt idx="7">
                  <c:v>0.6104504048582996</c:v>
                </c:pt>
                <c:pt idx="8">
                  <c:v>0.69281376518218618</c:v>
                </c:pt>
                <c:pt idx="9">
                  <c:v>0.76290485829959509</c:v>
                </c:pt>
                <c:pt idx="10">
                  <c:v>0.82224190283400811</c:v>
                </c:pt>
                <c:pt idx="11">
                  <c:v>0.94110576923076927</c:v>
                </c:pt>
                <c:pt idx="12">
                  <c:v>0.96906629554655865</c:v>
                </c:pt>
                <c:pt idx="13">
                  <c:v>0.98753795546558709</c:v>
                </c:pt>
                <c:pt idx="14">
                  <c:v>0.99898785425101211</c:v>
                </c:pt>
                <c:pt idx="15">
                  <c:v>0.99987348178137647</c:v>
                </c:pt>
                <c:pt idx="16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54-4D15-BD2E-D9303738F886}"/>
            </c:ext>
          </c:extLst>
        </c:ser>
        <c:ser>
          <c:idx val="0"/>
          <c:order val="1"/>
          <c:tx>
            <c:strRef>
              <c:f>'FIGURE 7'!$I$4</c:f>
              <c:strCache>
                <c:ptCount val="1"/>
                <c:pt idx="0">
                  <c:v>ITA</c:v>
                </c:pt>
              </c:strCache>
            </c:strRef>
          </c:tx>
          <c:marker>
            <c:symbol val="none"/>
          </c:marker>
          <c:cat>
            <c:numRef>
              <c:f>'FIGURE 7'!$H$5:$H$21</c:f>
              <c:numCache>
                <c:formatCode>General</c:formatCode>
                <c:ptCount val="17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'FIGURE 7'!$I$5:$I$21</c:f>
              <c:numCache>
                <c:formatCode>0.0%</c:formatCode>
                <c:ptCount val="17"/>
                <c:pt idx="0">
                  <c:v>3.0589293747188485E-2</c:v>
                </c:pt>
                <c:pt idx="1">
                  <c:v>3.5537561853351329E-2</c:v>
                </c:pt>
                <c:pt idx="2">
                  <c:v>4.2285200179937019E-2</c:v>
                </c:pt>
                <c:pt idx="3">
                  <c:v>5.2631578947368418E-2</c:v>
                </c:pt>
                <c:pt idx="4">
                  <c:v>0.14260008996851103</c:v>
                </c:pt>
                <c:pt idx="5">
                  <c:v>0.23391812865497075</c:v>
                </c:pt>
                <c:pt idx="6">
                  <c:v>0.36122357174988756</c:v>
                </c:pt>
                <c:pt idx="7">
                  <c:v>0.45748987854251011</c:v>
                </c:pt>
                <c:pt idx="8">
                  <c:v>0.55240665766981556</c:v>
                </c:pt>
                <c:pt idx="9">
                  <c:v>0.63292847503373817</c:v>
                </c:pt>
                <c:pt idx="10">
                  <c:v>0.70130454340980652</c:v>
                </c:pt>
                <c:pt idx="11">
                  <c:v>0.94736842105263153</c:v>
                </c:pt>
                <c:pt idx="12">
                  <c:v>0.98875393612235718</c:v>
                </c:pt>
                <c:pt idx="13">
                  <c:v>0.99550157444894283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54-4D15-BD2E-D9303738F886}"/>
            </c:ext>
          </c:extLst>
        </c:ser>
        <c:ser>
          <c:idx val="2"/>
          <c:order val="2"/>
          <c:tx>
            <c:strRef>
              <c:f>'FIGURE 7'!$K$4</c:f>
              <c:strCache>
                <c:ptCount val="1"/>
                <c:pt idx="0">
                  <c:v>Chercheurs EPST</c:v>
                </c:pt>
              </c:strCache>
            </c:strRef>
          </c:tx>
          <c:marker>
            <c:symbol val="none"/>
          </c:marker>
          <c:cat>
            <c:numRef>
              <c:f>'FIGURE 7'!$H$5:$H$21</c:f>
              <c:numCache>
                <c:formatCode>General</c:formatCode>
                <c:ptCount val="17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'FIGURE 7'!$K$5:$K$21</c:f>
              <c:numCache>
                <c:formatCode>0.0%</c:formatCode>
                <c:ptCount val="17"/>
                <c:pt idx="0">
                  <c:v>5.0687907313540911E-3</c:v>
                </c:pt>
                <c:pt idx="1">
                  <c:v>5.7929036929761039E-3</c:v>
                </c:pt>
                <c:pt idx="2">
                  <c:v>7.965242577842143E-3</c:v>
                </c:pt>
                <c:pt idx="3">
                  <c:v>7.965242577842143E-3</c:v>
                </c:pt>
                <c:pt idx="4">
                  <c:v>1.1585807385952208E-2</c:v>
                </c:pt>
                <c:pt idx="5">
                  <c:v>2.2447501810282405E-2</c:v>
                </c:pt>
                <c:pt idx="6">
                  <c:v>5.8653149891383052E-2</c:v>
                </c:pt>
                <c:pt idx="7">
                  <c:v>0.10137581462708183</c:v>
                </c:pt>
                <c:pt idx="8">
                  <c:v>0.13975380159304851</c:v>
                </c:pt>
                <c:pt idx="9">
                  <c:v>0.19985517740767561</c:v>
                </c:pt>
                <c:pt idx="10">
                  <c:v>0.26357711803041273</c:v>
                </c:pt>
                <c:pt idx="11">
                  <c:v>0.76176683562635772</c:v>
                </c:pt>
                <c:pt idx="12">
                  <c:v>0.94134685010861696</c:v>
                </c:pt>
                <c:pt idx="13">
                  <c:v>0.97682838522809556</c:v>
                </c:pt>
                <c:pt idx="14">
                  <c:v>0.99637943519188998</c:v>
                </c:pt>
                <c:pt idx="15">
                  <c:v>0.99710354815351199</c:v>
                </c:pt>
                <c:pt idx="16">
                  <c:v>0.99855177407675599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54-4D15-BD2E-D9303738F886}"/>
            </c:ext>
          </c:extLst>
        </c:ser>
        <c:ser>
          <c:idx val="3"/>
          <c:order val="3"/>
          <c:tx>
            <c:strRef>
              <c:f>'FIGURE 7'!$L$4</c:f>
              <c:strCache>
                <c:ptCount val="1"/>
                <c:pt idx="0">
                  <c:v>E-C EPSCP</c:v>
                </c:pt>
              </c:strCache>
            </c:strRef>
          </c:tx>
          <c:marker>
            <c:symbol val="none"/>
          </c:marker>
          <c:cat>
            <c:numRef>
              <c:f>'FIGURE 7'!$H$5:$H$21</c:f>
              <c:numCache>
                <c:formatCode>General</c:formatCode>
                <c:ptCount val="17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</c:numCache>
            </c:numRef>
          </c:cat>
          <c:val>
            <c:numRef>
              <c:f>'FIGURE 7'!$L$5:$L$21</c:f>
              <c:numCache>
                <c:formatCode>0.0%</c:formatCode>
                <c:ptCount val="17"/>
                <c:pt idx="0">
                  <c:v>3.8812342324859306E-3</c:v>
                </c:pt>
                <c:pt idx="1">
                  <c:v>5.0456045022317098E-3</c:v>
                </c:pt>
                <c:pt idx="2">
                  <c:v>5.8218513487288959E-3</c:v>
                </c:pt>
                <c:pt idx="3">
                  <c:v>8.3446535998447507E-3</c:v>
                </c:pt>
                <c:pt idx="4">
                  <c:v>1.4748690083446536E-2</c:v>
                </c:pt>
                <c:pt idx="5">
                  <c:v>3.0273627013390259E-2</c:v>
                </c:pt>
                <c:pt idx="6">
                  <c:v>7.490782068697846E-2</c:v>
                </c:pt>
                <c:pt idx="7">
                  <c:v>0.11410828643508636</c:v>
                </c:pt>
                <c:pt idx="8">
                  <c:v>0.15602561614593441</c:v>
                </c:pt>
                <c:pt idx="9">
                  <c:v>0.21327382107510187</c:v>
                </c:pt>
                <c:pt idx="10">
                  <c:v>0.27653793906462254</c:v>
                </c:pt>
                <c:pt idx="11">
                  <c:v>0.44323694934989327</c:v>
                </c:pt>
                <c:pt idx="12">
                  <c:v>0.57170580244517755</c:v>
                </c:pt>
                <c:pt idx="13">
                  <c:v>0.67358820104793327</c:v>
                </c:pt>
                <c:pt idx="14">
                  <c:v>0.86648554240248399</c:v>
                </c:pt>
                <c:pt idx="15">
                  <c:v>0.96933824956336112</c:v>
                </c:pt>
                <c:pt idx="16">
                  <c:v>0.99592470405588973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454-4D15-BD2E-D9303738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3456"/>
        <c:axId val="94729728"/>
      </c:lineChart>
      <c:catAx>
        <c:axId val="947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Distance à l'AOD (en années)</a:t>
                </a:r>
              </a:p>
            </c:rich>
          </c:tx>
          <c:layout>
            <c:manualLayout>
              <c:xMode val="edge"/>
              <c:yMode val="edge"/>
              <c:x val="0.50717910524978704"/>
              <c:y val="0.930096691847286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729728"/>
        <c:crosses val="autoZero"/>
        <c:auto val="1"/>
        <c:lblAlgn val="ctr"/>
        <c:lblOffset val="100"/>
        <c:noMultiLvlLbl val="0"/>
      </c:catAx>
      <c:valAx>
        <c:axId val="947297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Part de la sous-population partie en retraite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947234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 b="1" i="0" u="none" strike="noStrike" baseline="0">
                <a:effectLst/>
              </a:rPr>
              <a:t>Figure 9 : Prévision des âges moyens de départ des hommes selon 2 scénarios</a:t>
            </a:r>
            <a:endParaRPr lang="fr-FR" sz="1600"/>
          </a:p>
        </c:rich>
      </c:tx>
      <c:layout>
        <c:manualLayout>
          <c:xMode val="edge"/>
          <c:yMode val="edge"/>
          <c:x val="4.2798556430446194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613736087391452E-2"/>
          <c:y val="0.23746105448748914"/>
          <c:w val="0.58746467012144943"/>
          <c:h val="0.57417912520529413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9'!$H$5</c:f>
              <c:strCache>
                <c:ptCount val="1"/>
                <c:pt idx="0">
                  <c:v> Chercheurs</c:v>
                </c:pt>
              </c:strCache>
            </c:strRef>
          </c:tx>
          <c:marker>
            <c:symbol val="none"/>
          </c:marker>
          <c:cat>
            <c:numRef>
              <c:f>'FIGURE 9'!$G$6:$G$20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9'!$H$6:$H$20</c:f>
              <c:numCache>
                <c:formatCode>0.0</c:formatCode>
                <c:ptCount val="15"/>
                <c:pt idx="0">
                  <c:v>64.434652310000004</c:v>
                </c:pt>
                <c:pt idx="1">
                  <c:v>64.609782760000002</c:v>
                </c:pt>
                <c:pt idx="2">
                  <c:v>64.798926710000003</c:v>
                </c:pt>
                <c:pt idx="3">
                  <c:v>64.791418100000001</c:v>
                </c:pt>
                <c:pt idx="4">
                  <c:v>64.734425590000001</c:v>
                </c:pt>
                <c:pt idx="5">
                  <c:v>64.837565119999994</c:v>
                </c:pt>
                <c:pt idx="6">
                  <c:v>64.871996240000001</c:v>
                </c:pt>
                <c:pt idx="7">
                  <c:v>64.910876709999997</c:v>
                </c:pt>
                <c:pt idx="8">
                  <c:v>65.111163989999994</c:v>
                </c:pt>
                <c:pt idx="9">
                  <c:v>65.401717309999995</c:v>
                </c:pt>
                <c:pt idx="10">
                  <c:v>65.540782100000001</c:v>
                </c:pt>
                <c:pt idx="11">
                  <c:v>65.783455860000004</c:v>
                </c:pt>
                <c:pt idx="12">
                  <c:v>66.211504070000004</c:v>
                </c:pt>
                <c:pt idx="13">
                  <c:v>66.490358090000001</c:v>
                </c:pt>
                <c:pt idx="14">
                  <c:v>66.598220600000005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9C-45F8-9A2E-541F64E87F4F}"/>
            </c:ext>
          </c:extLst>
        </c:ser>
        <c:ser>
          <c:idx val="1"/>
          <c:order val="1"/>
          <c:tx>
            <c:strRef>
              <c:f>'FIGURE 9'!$I$5</c:f>
              <c:strCache>
                <c:ptCount val="1"/>
                <c:pt idx="0">
                  <c:v> EC</c:v>
                </c:pt>
              </c:strCache>
            </c:strRef>
          </c:tx>
          <c:marker>
            <c:symbol val="none"/>
          </c:marker>
          <c:cat>
            <c:numRef>
              <c:f>'FIGURE 9'!$G$6:$G$20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9'!$I$6:$I$20</c:f>
              <c:numCache>
                <c:formatCode>0.0</c:formatCode>
                <c:ptCount val="15"/>
                <c:pt idx="0">
                  <c:v>64.879617420000002</c:v>
                </c:pt>
                <c:pt idx="1">
                  <c:v>65.313316389999997</c:v>
                </c:pt>
                <c:pt idx="2">
                  <c:v>65.71308732</c:v>
                </c:pt>
                <c:pt idx="3">
                  <c:v>65.859627630000006</c:v>
                </c:pt>
                <c:pt idx="4">
                  <c:v>66.208706739999997</c:v>
                </c:pt>
                <c:pt idx="5">
                  <c:v>66.262946549999995</c:v>
                </c:pt>
                <c:pt idx="6">
                  <c:v>66.437022040000002</c:v>
                </c:pt>
                <c:pt idx="7">
                  <c:v>66.314594679999999</c:v>
                </c:pt>
                <c:pt idx="8">
                  <c:v>66.356933769999998</c:v>
                </c:pt>
                <c:pt idx="9">
                  <c:v>66.28931446</c:v>
                </c:pt>
                <c:pt idx="10">
                  <c:v>66.202122470000006</c:v>
                </c:pt>
                <c:pt idx="11">
                  <c:v>66.458610019999995</c:v>
                </c:pt>
                <c:pt idx="12">
                  <c:v>66.547944150000006</c:v>
                </c:pt>
                <c:pt idx="13">
                  <c:v>66.646603940000006</c:v>
                </c:pt>
                <c:pt idx="14">
                  <c:v>66.8803597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9C-45F8-9A2E-541F64E87F4F}"/>
            </c:ext>
          </c:extLst>
        </c:ser>
        <c:ser>
          <c:idx val="2"/>
          <c:order val="2"/>
          <c:tx>
            <c:strRef>
              <c:f>'FIGURE 9'!$J$5</c:f>
              <c:strCache>
                <c:ptCount val="1"/>
                <c:pt idx="0">
                  <c:v> Chercheurs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numRef>
              <c:f>'FIGURE 9'!$G$6:$G$20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9'!$J$6:$J$20</c:f>
              <c:numCache>
                <c:formatCode>0.0</c:formatCode>
                <c:ptCount val="15"/>
                <c:pt idx="0">
                  <c:v>64.434652310000004</c:v>
                </c:pt>
                <c:pt idx="1">
                  <c:v>64.609782760000002</c:v>
                </c:pt>
                <c:pt idx="2">
                  <c:v>64.798926710000003</c:v>
                </c:pt>
                <c:pt idx="3">
                  <c:v>64.791418100000001</c:v>
                </c:pt>
                <c:pt idx="4">
                  <c:v>64.734425590000001</c:v>
                </c:pt>
                <c:pt idx="5">
                  <c:v>64.837565119999994</c:v>
                </c:pt>
                <c:pt idx="6">
                  <c:v>64.871996240000001</c:v>
                </c:pt>
                <c:pt idx="7">
                  <c:v>64.910876709999997</c:v>
                </c:pt>
                <c:pt idx="8">
                  <c:v>65.139150200000003</c:v>
                </c:pt>
                <c:pt idx="9">
                  <c:v>65.374656659999999</c:v>
                </c:pt>
                <c:pt idx="10">
                  <c:v>65.501780030000006</c:v>
                </c:pt>
                <c:pt idx="11">
                  <c:v>65.630719010000007</c:v>
                </c:pt>
                <c:pt idx="12">
                  <c:v>65.735343069999999</c:v>
                </c:pt>
                <c:pt idx="13">
                  <c:v>65.909136849999996</c:v>
                </c:pt>
                <c:pt idx="14">
                  <c:v>65.976277080000003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9C-45F8-9A2E-541F64E87F4F}"/>
            </c:ext>
          </c:extLst>
        </c:ser>
        <c:ser>
          <c:idx val="3"/>
          <c:order val="3"/>
          <c:tx>
            <c:strRef>
              <c:f>'FIGURE 9'!$K$5</c:f>
              <c:strCache>
                <c:ptCount val="1"/>
                <c:pt idx="0">
                  <c:v> EC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numRef>
              <c:f>'FIGURE 9'!$G$6:$G$20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9'!$K$6:$K$20</c:f>
              <c:numCache>
                <c:formatCode>0.0</c:formatCode>
                <c:ptCount val="15"/>
                <c:pt idx="0">
                  <c:v>64.879617420000002</c:v>
                </c:pt>
                <c:pt idx="1">
                  <c:v>65.313316389999997</c:v>
                </c:pt>
                <c:pt idx="2">
                  <c:v>65.71308732</c:v>
                </c:pt>
                <c:pt idx="3">
                  <c:v>65.859627630000006</c:v>
                </c:pt>
                <c:pt idx="4">
                  <c:v>66.208706739999997</c:v>
                </c:pt>
                <c:pt idx="5">
                  <c:v>66.262946549999995</c:v>
                </c:pt>
                <c:pt idx="6">
                  <c:v>66.437022040000002</c:v>
                </c:pt>
                <c:pt idx="7">
                  <c:v>66.314594679999999</c:v>
                </c:pt>
                <c:pt idx="8">
                  <c:v>66.319366459999998</c:v>
                </c:pt>
                <c:pt idx="9">
                  <c:v>66.205778809999998</c:v>
                </c:pt>
                <c:pt idx="10">
                  <c:v>66.097641899999999</c:v>
                </c:pt>
                <c:pt idx="11">
                  <c:v>66.185417479999998</c:v>
                </c:pt>
                <c:pt idx="12">
                  <c:v>66.293904479999995</c:v>
                </c:pt>
                <c:pt idx="13">
                  <c:v>66.364906309999995</c:v>
                </c:pt>
                <c:pt idx="14">
                  <c:v>66.432734879999998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B9C-45F8-9A2E-541F64E8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17408"/>
        <c:axId val="99218944"/>
      </c:lineChart>
      <c:catAx>
        <c:axId val="992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18944"/>
        <c:crosses val="autoZero"/>
        <c:auto val="1"/>
        <c:lblAlgn val="ctr"/>
        <c:lblOffset val="100"/>
        <c:noMultiLvlLbl val="0"/>
      </c:catAx>
      <c:valAx>
        <c:axId val="99218944"/>
        <c:scaling>
          <c:orientation val="minMax"/>
          <c:max val="67"/>
          <c:min val="64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9217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637075341969369"/>
          <c:y val="0.30743856181480689"/>
          <c:w val="0.25948687664041997"/>
          <c:h val="0.580239136774569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 b="1" i="0" u="none" strike="noStrike" baseline="0">
                <a:effectLst/>
              </a:rPr>
              <a:t>Figure 10 : Prévision des âges moyens de départ des femmes selon 2 scénarios</a:t>
            </a:r>
            <a:endParaRPr lang="fr-FR" sz="1600"/>
          </a:p>
        </c:rich>
      </c:tx>
      <c:layout>
        <c:manualLayout>
          <c:xMode val="edge"/>
          <c:yMode val="edge"/>
          <c:x val="4.2798556430446194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613736087391452E-2"/>
          <c:y val="0.23746105448748914"/>
          <c:w val="0.58746467012144943"/>
          <c:h val="0.57417912520529413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10'!$H$5</c:f>
              <c:strCache>
                <c:ptCount val="1"/>
                <c:pt idx="0">
                  <c:v> Chercheurs</c:v>
                </c:pt>
              </c:strCache>
            </c:strRef>
          </c:tx>
          <c:marker>
            <c:symbol val="none"/>
          </c:marker>
          <c:cat>
            <c:numRef>
              <c:f>'FIGURE 10'!$G$6:$G$20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10'!$H$6:$H$20</c:f>
              <c:numCache>
                <c:formatCode>0.0</c:formatCode>
                <c:ptCount val="15"/>
                <c:pt idx="0">
                  <c:v>64.408974360000002</c:v>
                </c:pt>
                <c:pt idx="1">
                  <c:v>61.86292237</c:v>
                </c:pt>
                <c:pt idx="2">
                  <c:v>64.408974360000002</c:v>
                </c:pt>
                <c:pt idx="3">
                  <c:v>63.945596870000003</c:v>
                </c:pt>
                <c:pt idx="4">
                  <c:v>64.301414050000005</c:v>
                </c:pt>
                <c:pt idx="5">
                  <c:v>64.662372959999999</c:v>
                </c:pt>
                <c:pt idx="6">
                  <c:v>64.087279839999994</c:v>
                </c:pt>
                <c:pt idx="7">
                  <c:v>64.502539630000001</c:v>
                </c:pt>
                <c:pt idx="8">
                  <c:v>64.640219759999994</c:v>
                </c:pt>
                <c:pt idx="9">
                  <c:v>64.941722670000004</c:v>
                </c:pt>
                <c:pt idx="10">
                  <c:v>64.854884839999997</c:v>
                </c:pt>
                <c:pt idx="11">
                  <c:v>64.984836479999998</c:v>
                </c:pt>
                <c:pt idx="12">
                  <c:v>65.696382439999994</c:v>
                </c:pt>
                <c:pt idx="13">
                  <c:v>65.8998627</c:v>
                </c:pt>
                <c:pt idx="14">
                  <c:v>66.019957219999995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9C-45F8-9A2E-541F64E87F4F}"/>
            </c:ext>
          </c:extLst>
        </c:ser>
        <c:ser>
          <c:idx val="1"/>
          <c:order val="1"/>
          <c:tx>
            <c:strRef>
              <c:f>'FIGURE 10'!$I$5</c:f>
              <c:strCache>
                <c:ptCount val="1"/>
                <c:pt idx="0">
                  <c:v> EC</c:v>
                </c:pt>
              </c:strCache>
            </c:strRef>
          </c:tx>
          <c:marker>
            <c:symbol val="none"/>
          </c:marker>
          <c:cat>
            <c:numRef>
              <c:f>'FIGURE 10'!$G$6:$G$20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10'!$I$6:$I$20</c:f>
              <c:numCache>
                <c:formatCode>0.0</c:formatCode>
                <c:ptCount val="15"/>
                <c:pt idx="0">
                  <c:v>64.401092559999995</c:v>
                </c:pt>
                <c:pt idx="1">
                  <c:v>62.387105779999999</c:v>
                </c:pt>
                <c:pt idx="2">
                  <c:v>64.401092559999995</c:v>
                </c:pt>
                <c:pt idx="3">
                  <c:v>64.557522329999998</c:v>
                </c:pt>
                <c:pt idx="4">
                  <c:v>64.677312009999994</c:v>
                </c:pt>
                <c:pt idx="5">
                  <c:v>64.984243559999996</c:v>
                </c:pt>
                <c:pt idx="6">
                  <c:v>65.286790839999995</c:v>
                </c:pt>
                <c:pt idx="7">
                  <c:v>64.972984749999995</c:v>
                </c:pt>
                <c:pt idx="8">
                  <c:v>65.032635139999996</c:v>
                </c:pt>
                <c:pt idx="9">
                  <c:v>64.895663080000006</c:v>
                </c:pt>
                <c:pt idx="10">
                  <c:v>64.85516432</c:v>
                </c:pt>
                <c:pt idx="11">
                  <c:v>65.155434880000001</c:v>
                </c:pt>
                <c:pt idx="12">
                  <c:v>65.091144180000001</c:v>
                </c:pt>
                <c:pt idx="13">
                  <c:v>65.25790327</c:v>
                </c:pt>
                <c:pt idx="14">
                  <c:v>65.471565179999999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9C-45F8-9A2E-541F64E87F4F}"/>
            </c:ext>
          </c:extLst>
        </c:ser>
        <c:ser>
          <c:idx val="2"/>
          <c:order val="2"/>
          <c:tx>
            <c:strRef>
              <c:f>'FIGURE 10'!$J$5</c:f>
              <c:strCache>
                <c:ptCount val="1"/>
                <c:pt idx="0">
                  <c:v> Chercheurs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numRef>
              <c:f>'FIGURE 10'!$G$6:$G$20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10'!$J$6:$J$20</c:f>
              <c:numCache>
                <c:formatCode>0.0</c:formatCode>
                <c:ptCount val="15"/>
                <c:pt idx="0">
                  <c:v>64.408974360000002</c:v>
                </c:pt>
                <c:pt idx="1">
                  <c:v>61.86292237</c:v>
                </c:pt>
                <c:pt idx="2">
                  <c:v>64.408974360000002</c:v>
                </c:pt>
                <c:pt idx="3">
                  <c:v>63.945596870000003</c:v>
                </c:pt>
                <c:pt idx="4">
                  <c:v>64.301414050000005</c:v>
                </c:pt>
                <c:pt idx="5">
                  <c:v>64.662372959999999</c:v>
                </c:pt>
                <c:pt idx="6">
                  <c:v>64.087279839999994</c:v>
                </c:pt>
                <c:pt idx="7">
                  <c:v>64.502539630000001</c:v>
                </c:pt>
                <c:pt idx="8">
                  <c:v>64.790983089999997</c:v>
                </c:pt>
                <c:pt idx="9">
                  <c:v>64.943477830000006</c:v>
                </c:pt>
                <c:pt idx="10">
                  <c:v>65.003714680000002</c:v>
                </c:pt>
                <c:pt idx="11">
                  <c:v>65.096052619999995</c:v>
                </c:pt>
                <c:pt idx="12">
                  <c:v>65.205040530000005</c:v>
                </c:pt>
                <c:pt idx="13">
                  <c:v>65.286531850000003</c:v>
                </c:pt>
                <c:pt idx="14">
                  <c:v>65.376707830000001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9C-45F8-9A2E-541F64E87F4F}"/>
            </c:ext>
          </c:extLst>
        </c:ser>
        <c:ser>
          <c:idx val="3"/>
          <c:order val="3"/>
          <c:tx>
            <c:strRef>
              <c:f>'FIGURE 10'!$K$5</c:f>
              <c:strCache>
                <c:ptCount val="1"/>
                <c:pt idx="0">
                  <c:v> EC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cat>
            <c:numRef>
              <c:f>'FIGURE 10'!$G$6:$G$20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'FIGURE 10'!$K$6:$K$20</c:f>
              <c:numCache>
                <c:formatCode>0.0</c:formatCode>
                <c:ptCount val="15"/>
                <c:pt idx="0">
                  <c:v>64.401092559999995</c:v>
                </c:pt>
                <c:pt idx="1">
                  <c:v>62.387105779999999</c:v>
                </c:pt>
                <c:pt idx="2">
                  <c:v>64.401092559999995</c:v>
                </c:pt>
                <c:pt idx="3">
                  <c:v>64.557522329999998</c:v>
                </c:pt>
                <c:pt idx="4">
                  <c:v>64.677312009999994</c:v>
                </c:pt>
                <c:pt idx="5">
                  <c:v>64.984243559999996</c:v>
                </c:pt>
                <c:pt idx="6">
                  <c:v>65.286790839999995</c:v>
                </c:pt>
                <c:pt idx="7">
                  <c:v>64.972984749999995</c:v>
                </c:pt>
                <c:pt idx="8">
                  <c:v>65.074200379999994</c:v>
                </c:pt>
                <c:pt idx="9">
                  <c:v>65.040249380000006</c:v>
                </c:pt>
                <c:pt idx="10">
                  <c:v>64.967166239999997</c:v>
                </c:pt>
                <c:pt idx="11">
                  <c:v>65.057766889999996</c:v>
                </c:pt>
                <c:pt idx="12">
                  <c:v>65.097379349999997</c:v>
                </c:pt>
                <c:pt idx="13">
                  <c:v>65.160499079999994</c:v>
                </c:pt>
                <c:pt idx="14">
                  <c:v>65.19930368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B9C-45F8-9A2E-541F64E8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9344"/>
        <c:axId val="104895232"/>
      </c:lineChart>
      <c:catAx>
        <c:axId val="10488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895232"/>
        <c:crosses val="autoZero"/>
        <c:auto val="1"/>
        <c:lblAlgn val="ctr"/>
        <c:lblOffset val="100"/>
        <c:noMultiLvlLbl val="0"/>
      </c:catAx>
      <c:valAx>
        <c:axId val="104895232"/>
        <c:scaling>
          <c:orientation val="minMax"/>
          <c:max val="66"/>
          <c:min val="62.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48893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637075341969369"/>
          <c:y val="0.30743856181480689"/>
          <c:w val="0.25948687664041997"/>
          <c:h val="0.580239136774569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Figure 13 -</a:t>
            </a:r>
            <a:r>
              <a:rPr lang="fr-FR" sz="900" baseline="0"/>
              <a:t> </a:t>
            </a:r>
            <a:r>
              <a:rPr lang="fr-FR" sz="900"/>
              <a:t>ITA </a:t>
            </a:r>
          </a:p>
        </c:rich>
      </c:tx>
      <c:layout>
        <c:manualLayout>
          <c:xMode val="edge"/>
          <c:yMode val="edge"/>
          <c:x val="0.14136685287966611"/>
          <c:y val="0.1512493415477635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62420353309322"/>
          <c:y val="0.24349481374791382"/>
          <c:w val="0.44400483521125805"/>
          <c:h val="0.60180561894641116"/>
        </c:manualLayout>
      </c:layout>
      <c:lineChart>
        <c:grouping val="standard"/>
        <c:varyColors val="0"/>
        <c:ser>
          <c:idx val="0"/>
          <c:order val="0"/>
          <c:tx>
            <c:strRef>
              <c:f>'FIGURES 11,12,13,14'!$L$5:$L$8</c:f>
              <c:strCache>
                <c:ptCount val="1"/>
                <c:pt idx="0">
                  <c:v>Effectifs titularisés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11,12,13,14'!$L$9:$L$28</c:f>
              <c:numCache>
                <c:formatCode>General</c:formatCode>
                <c:ptCount val="20"/>
                <c:pt idx="0">
                  <c:v>248</c:v>
                </c:pt>
                <c:pt idx="1">
                  <c:v>282</c:v>
                </c:pt>
                <c:pt idx="2">
                  <c:v>221</c:v>
                </c:pt>
                <c:pt idx="3">
                  <c:v>2968</c:v>
                </c:pt>
                <c:pt idx="4">
                  <c:v>316</c:v>
                </c:pt>
                <c:pt idx="5">
                  <c:v>235</c:v>
                </c:pt>
                <c:pt idx="6">
                  <c:v>343</c:v>
                </c:pt>
                <c:pt idx="7">
                  <c:v>437</c:v>
                </c:pt>
                <c:pt idx="8">
                  <c:v>580</c:v>
                </c:pt>
                <c:pt idx="9">
                  <c:v>612</c:v>
                </c:pt>
                <c:pt idx="10">
                  <c:v>769</c:v>
                </c:pt>
                <c:pt idx="11">
                  <c:v>712</c:v>
                </c:pt>
                <c:pt idx="12">
                  <c:v>738</c:v>
                </c:pt>
                <c:pt idx="13">
                  <c:v>712</c:v>
                </c:pt>
                <c:pt idx="14">
                  <c:v>414</c:v>
                </c:pt>
                <c:pt idx="15">
                  <c:v>567</c:v>
                </c:pt>
                <c:pt idx="16">
                  <c:v>454</c:v>
                </c:pt>
                <c:pt idx="17">
                  <c:v>500</c:v>
                </c:pt>
                <c:pt idx="18">
                  <c:v>914</c:v>
                </c:pt>
                <c:pt idx="19">
                  <c:v>672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34-454A-B733-77C25711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0256"/>
        <c:axId val="113926144"/>
      </c:lineChart>
      <c:lineChart>
        <c:grouping val="standard"/>
        <c:varyColors val="0"/>
        <c:ser>
          <c:idx val="1"/>
          <c:order val="1"/>
          <c:tx>
            <c:strRef>
              <c:f>'FIGURES 11,12,13,14'!$M$5</c:f>
              <c:strCache>
                <c:ptCount val="1"/>
                <c:pt idx="0">
                  <c:v>Age de titularisation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11,12,13,14'!$M$9:$M$28</c:f>
              <c:numCache>
                <c:formatCode>0.0</c:formatCode>
                <c:ptCount val="20"/>
                <c:pt idx="0">
                  <c:v>21.36</c:v>
                </c:pt>
                <c:pt idx="1">
                  <c:v>21.22</c:v>
                </c:pt>
                <c:pt idx="2">
                  <c:v>24.07</c:v>
                </c:pt>
                <c:pt idx="3">
                  <c:v>27.07</c:v>
                </c:pt>
                <c:pt idx="4">
                  <c:v>24.22</c:v>
                </c:pt>
                <c:pt idx="5">
                  <c:v>23.83</c:v>
                </c:pt>
                <c:pt idx="6">
                  <c:v>24.03</c:v>
                </c:pt>
                <c:pt idx="7">
                  <c:v>25.09</c:v>
                </c:pt>
                <c:pt idx="8">
                  <c:v>25.15</c:v>
                </c:pt>
                <c:pt idx="9">
                  <c:v>25.69</c:v>
                </c:pt>
                <c:pt idx="10">
                  <c:v>26.36</c:v>
                </c:pt>
                <c:pt idx="11">
                  <c:v>26.35</c:v>
                </c:pt>
                <c:pt idx="12">
                  <c:v>27</c:v>
                </c:pt>
                <c:pt idx="13">
                  <c:v>27.07</c:v>
                </c:pt>
                <c:pt idx="14">
                  <c:v>26.89</c:v>
                </c:pt>
                <c:pt idx="15">
                  <c:v>27.38</c:v>
                </c:pt>
                <c:pt idx="16">
                  <c:v>27.62</c:v>
                </c:pt>
                <c:pt idx="17">
                  <c:v>28</c:v>
                </c:pt>
                <c:pt idx="18">
                  <c:v>28.81</c:v>
                </c:pt>
                <c:pt idx="19">
                  <c:v>29.37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34-454A-B733-77C25711A546}"/>
            </c:ext>
          </c:extLst>
        </c:ser>
        <c:ser>
          <c:idx val="2"/>
          <c:order val="2"/>
          <c:tx>
            <c:strRef>
              <c:f>'FIGURES 11,12,13,14'!$N$5</c:f>
              <c:strCache>
                <c:ptCount val="1"/>
                <c:pt idx="0">
                  <c:v>Age du premier emploi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11,12,13,14'!$N$9:$N$28</c:f>
              <c:numCache>
                <c:formatCode>0.0</c:formatCode>
                <c:ptCount val="20"/>
                <c:pt idx="0">
                  <c:v>18.16</c:v>
                </c:pt>
                <c:pt idx="1">
                  <c:v>18.27</c:v>
                </c:pt>
                <c:pt idx="2">
                  <c:v>18.75</c:v>
                </c:pt>
                <c:pt idx="3">
                  <c:v>18.649999999999999</c:v>
                </c:pt>
                <c:pt idx="4">
                  <c:v>18.72</c:v>
                </c:pt>
                <c:pt idx="5">
                  <c:v>18.850000000000001</c:v>
                </c:pt>
                <c:pt idx="6">
                  <c:v>18.79</c:v>
                </c:pt>
                <c:pt idx="7">
                  <c:v>19.23</c:v>
                </c:pt>
                <c:pt idx="8">
                  <c:v>19.03</c:v>
                </c:pt>
                <c:pt idx="9">
                  <c:v>19.41</c:v>
                </c:pt>
                <c:pt idx="10">
                  <c:v>19.39</c:v>
                </c:pt>
                <c:pt idx="11">
                  <c:v>19.39</c:v>
                </c:pt>
                <c:pt idx="12">
                  <c:v>19.5</c:v>
                </c:pt>
                <c:pt idx="13">
                  <c:v>19.54</c:v>
                </c:pt>
                <c:pt idx="14">
                  <c:v>19.46</c:v>
                </c:pt>
                <c:pt idx="15">
                  <c:v>19.489999999999998</c:v>
                </c:pt>
                <c:pt idx="16">
                  <c:v>19.72</c:v>
                </c:pt>
                <c:pt idx="17">
                  <c:v>19.600000000000001</c:v>
                </c:pt>
                <c:pt idx="18">
                  <c:v>19.760000000000002</c:v>
                </c:pt>
                <c:pt idx="19">
                  <c:v>19.940000000000001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34-454A-B733-77C25711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29216"/>
        <c:axId val="113927680"/>
      </c:lineChart>
      <c:catAx>
        <c:axId val="11392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926144"/>
        <c:crosses val="autoZero"/>
        <c:auto val="1"/>
        <c:lblAlgn val="ctr"/>
        <c:lblOffset val="100"/>
        <c:noMultiLvlLbl val="0"/>
      </c:catAx>
      <c:valAx>
        <c:axId val="113926144"/>
        <c:scaling>
          <c:orientation val="minMax"/>
          <c:max val="3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3920256"/>
        <c:crosses val="autoZero"/>
        <c:crossBetween val="midCat"/>
      </c:valAx>
      <c:valAx>
        <c:axId val="113927680"/>
        <c:scaling>
          <c:orientation val="minMax"/>
          <c:max val="40"/>
          <c:min val="18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3929216"/>
        <c:crosses val="max"/>
        <c:crossBetween val="between"/>
      </c:valAx>
      <c:catAx>
        <c:axId val="11392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92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8069013256233546"/>
          <c:y val="0.23152314739094657"/>
          <c:w val="0.29689303257119032"/>
          <c:h val="0.62275871104530833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fr-FR" sz="900"/>
              <a:t>Figure 11 </a:t>
            </a:r>
            <a:r>
              <a:rPr lang="fr-FR" sz="900" baseline="0"/>
              <a:t> - </a:t>
            </a:r>
            <a:r>
              <a:rPr lang="fr-FR" sz="900"/>
              <a:t>BIATSS </a:t>
            </a:r>
          </a:p>
        </c:rich>
      </c:tx>
      <c:layout>
        <c:manualLayout>
          <c:xMode val="edge"/>
          <c:yMode val="edge"/>
          <c:x val="0.13520921666880806"/>
          <c:y val="0.145432059180541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15192524426848"/>
          <c:y val="0.24349481374791382"/>
          <c:w val="0.44400483521125805"/>
          <c:h val="0.60180561894641116"/>
        </c:manualLayout>
      </c:layout>
      <c:lineChart>
        <c:grouping val="standard"/>
        <c:varyColors val="0"/>
        <c:ser>
          <c:idx val="0"/>
          <c:order val="0"/>
          <c:tx>
            <c:strRef>
              <c:f>'FIGURES 11,12,13,14'!$L$5:$L$8</c:f>
              <c:strCache>
                <c:ptCount val="1"/>
                <c:pt idx="0">
                  <c:v>Effectifs titularisés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11,12,13,14'!$O$9:$O$28</c:f>
              <c:numCache>
                <c:formatCode>General</c:formatCode>
                <c:ptCount val="20"/>
                <c:pt idx="0">
                  <c:v>1959</c:v>
                </c:pt>
                <c:pt idx="1">
                  <c:v>2809</c:v>
                </c:pt>
                <c:pt idx="2">
                  <c:v>2867</c:v>
                </c:pt>
                <c:pt idx="3">
                  <c:v>2380</c:v>
                </c:pt>
                <c:pt idx="4">
                  <c:v>1983</c:v>
                </c:pt>
                <c:pt idx="5">
                  <c:v>2415</c:v>
                </c:pt>
                <c:pt idx="6">
                  <c:v>2625</c:v>
                </c:pt>
                <c:pt idx="7">
                  <c:v>2479</c:v>
                </c:pt>
                <c:pt idx="8">
                  <c:v>2201</c:v>
                </c:pt>
                <c:pt idx="9">
                  <c:v>2544</c:v>
                </c:pt>
                <c:pt idx="10">
                  <c:v>3108</c:v>
                </c:pt>
                <c:pt idx="11">
                  <c:v>3041</c:v>
                </c:pt>
                <c:pt idx="12">
                  <c:v>3872</c:v>
                </c:pt>
                <c:pt idx="13">
                  <c:v>3260</c:v>
                </c:pt>
                <c:pt idx="14">
                  <c:v>3761</c:v>
                </c:pt>
                <c:pt idx="15">
                  <c:v>4847</c:v>
                </c:pt>
                <c:pt idx="16">
                  <c:v>3448</c:v>
                </c:pt>
                <c:pt idx="17">
                  <c:v>4610</c:v>
                </c:pt>
                <c:pt idx="18">
                  <c:v>5554</c:v>
                </c:pt>
                <c:pt idx="19">
                  <c:v>5024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1C-4AD0-AAB7-323396D66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1984"/>
        <c:axId val="114823936"/>
      </c:lineChart>
      <c:lineChart>
        <c:grouping val="standard"/>
        <c:varyColors val="0"/>
        <c:ser>
          <c:idx val="1"/>
          <c:order val="1"/>
          <c:tx>
            <c:strRef>
              <c:f>'FIGURES 11,12,13,14'!$M$5</c:f>
              <c:strCache>
                <c:ptCount val="1"/>
                <c:pt idx="0">
                  <c:v>Age de titularisation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11,12,13,14'!$P$9:$P$28</c:f>
              <c:numCache>
                <c:formatCode>0.0</c:formatCode>
                <c:ptCount val="20"/>
                <c:pt idx="0">
                  <c:v>22.89</c:v>
                </c:pt>
                <c:pt idx="1">
                  <c:v>23.51</c:v>
                </c:pt>
                <c:pt idx="2">
                  <c:v>23.64</c:v>
                </c:pt>
                <c:pt idx="3">
                  <c:v>23.95</c:v>
                </c:pt>
                <c:pt idx="4">
                  <c:v>24.41</c:v>
                </c:pt>
                <c:pt idx="5">
                  <c:v>26.59</c:v>
                </c:pt>
                <c:pt idx="6">
                  <c:v>27.32</c:v>
                </c:pt>
                <c:pt idx="7">
                  <c:v>26.63</c:v>
                </c:pt>
                <c:pt idx="8">
                  <c:v>25.98</c:v>
                </c:pt>
                <c:pt idx="9">
                  <c:v>26.81</c:v>
                </c:pt>
                <c:pt idx="10">
                  <c:v>26.8</c:v>
                </c:pt>
                <c:pt idx="11">
                  <c:v>27.59</c:v>
                </c:pt>
                <c:pt idx="12">
                  <c:v>29.29</c:v>
                </c:pt>
                <c:pt idx="13">
                  <c:v>28.41</c:v>
                </c:pt>
                <c:pt idx="14">
                  <c:v>28.75</c:v>
                </c:pt>
                <c:pt idx="15">
                  <c:v>29.63</c:v>
                </c:pt>
                <c:pt idx="16">
                  <c:v>29.69</c:v>
                </c:pt>
                <c:pt idx="17">
                  <c:v>31.1</c:v>
                </c:pt>
                <c:pt idx="18">
                  <c:v>30.93</c:v>
                </c:pt>
                <c:pt idx="19">
                  <c:v>31.68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1C-4AD0-AAB7-323396D66355}"/>
            </c:ext>
          </c:extLst>
        </c:ser>
        <c:ser>
          <c:idx val="2"/>
          <c:order val="2"/>
          <c:tx>
            <c:strRef>
              <c:f>'FIGURES 11,12,13,14'!$N$5</c:f>
              <c:strCache>
                <c:ptCount val="1"/>
                <c:pt idx="0">
                  <c:v>Age du premier emploi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11,12,13,14'!$Q$9:$Q$28</c:f>
              <c:numCache>
                <c:formatCode>0.0</c:formatCode>
                <c:ptCount val="20"/>
                <c:pt idx="0">
                  <c:v>18.22</c:v>
                </c:pt>
                <c:pt idx="1">
                  <c:v>18.36</c:v>
                </c:pt>
                <c:pt idx="2">
                  <c:v>18.350000000000001</c:v>
                </c:pt>
                <c:pt idx="3">
                  <c:v>18.399999999999999</c:v>
                </c:pt>
                <c:pt idx="4">
                  <c:v>18.53</c:v>
                </c:pt>
                <c:pt idx="5">
                  <c:v>18.45</c:v>
                </c:pt>
                <c:pt idx="6">
                  <c:v>18.72</c:v>
                </c:pt>
                <c:pt idx="7">
                  <c:v>18.760000000000002</c:v>
                </c:pt>
                <c:pt idx="8">
                  <c:v>18.920000000000002</c:v>
                </c:pt>
                <c:pt idx="9">
                  <c:v>19.04</c:v>
                </c:pt>
                <c:pt idx="10">
                  <c:v>19.25</c:v>
                </c:pt>
                <c:pt idx="11">
                  <c:v>19.45</c:v>
                </c:pt>
                <c:pt idx="12">
                  <c:v>19.37</c:v>
                </c:pt>
                <c:pt idx="13">
                  <c:v>19.48</c:v>
                </c:pt>
                <c:pt idx="14">
                  <c:v>19.43</c:v>
                </c:pt>
                <c:pt idx="15">
                  <c:v>19.53</c:v>
                </c:pt>
                <c:pt idx="16">
                  <c:v>19.71</c:v>
                </c:pt>
                <c:pt idx="17">
                  <c:v>19.600000000000001</c:v>
                </c:pt>
                <c:pt idx="18">
                  <c:v>19.66</c:v>
                </c:pt>
                <c:pt idx="19">
                  <c:v>19.68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51C-4AD0-AAB7-323396D66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27264"/>
        <c:axId val="114825472"/>
      </c:lineChart>
      <c:catAx>
        <c:axId val="1139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23936"/>
        <c:crosses val="autoZero"/>
        <c:auto val="1"/>
        <c:lblAlgn val="ctr"/>
        <c:lblOffset val="100"/>
        <c:noMultiLvlLbl val="0"/>
      </c:catAx>
      <c:valAx>
        <c:axId val="11482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3961984"/>
        <c:crosses val="autoZero"/>
        <c:crossBetween val="midCat"/>
      </c:valAx>
      <c:valAx>
        <c:axId val="114825472"/>
        <c:scaling>
          <c:orientation val="minMax"/>
          <c:max val="40"/>
          <c:min val="18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4827264"/>
        <c:crosses val="max"/>
        <c:crossBetween val="between"/>
      </c:valAx>
      <c:catAx>
        <c:axId val="1148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25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189854999557254"/>
          <c:y val="0.25327346572483794"/>
          <c:w val="0.28568461513795324"/>
          <c:h val="0.61188355187836263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Figure 14 - Chercheurs des EPST </a:t>
            </a:r>
          </a:p>
        </c:rich>
      </c:tx>
      <c:layout>
        <c:manualLayout>
          <c:xMode val="edge"/>
          <c:yMode val="edge"/>
          <c:x val="0.14161932521054393"/>
          <c:y val="0.127349458491323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00876674544042"/>
          <c:y val="0.23358349327806097"/>
          <c:w val="0.4378170589988038"/>
          <c:h val="0.61247931014649593"/>
        </c:manualLayout>
      </c:layout>
      <c:lineChart>
        <c:grouping val="standard"/>
        <c:varyColors val="0"/>
        <c:ser>
          <c:idx val="0"/>
          <c:order val="0"/>
          <c:tx>
            <c:strRef>
              <c:f>'FIGURES 11,12,13,14'!$L$5:$L$8</c:f>
              <c:strCache>
                <c:ptCount val="1"/>
                <c:pt idx="0">
                  <c:v>Effectifs titularisés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11,12,13,14'!$R$9:$R$28</c:f>
              <c:numCache>
                <c:formatCode>General</c:formatCode>
                <c:ptCount val="20"/>
                <c:pt idx="0">
                  <c:v>161</c:v>
                </c:pt>
                <c:pt idx="1">
                  <c:v>182</c:v>
                </c:pt>
                <c:pt idx="2">
                  <c:v>252</c:v>
                </c:pt>
                <c:pt idx="3">
                  <c:v>1359</c:v>
                </c:pt>
                <c:pt idx="4">
                  <c:v>455</c:v>
                </c:pt>
                <c:pt idx="5">
                  <c:v>435</c:v>
                </c:pt>
                <c:pt idx="6">
                  <c:v>241</c:v>
                </c:pt>
                <c:pt idx="7">
                  <c:v>534</c:v>
                </c:pt>
                <c:pt idx="8">
                  <c:v>412</c:v>
                </c:pt>
                <c:pt idx="9">
                  <c:v>462</c:v>
                </c:pt>
                <c:pt idx="10">
                  <c:v>502</c:v>
                </c:pt>
                <c:pt idx="11">
                  <c:v>551</c:v>
                </c:pt>
                <c:pt idx="12">
                  <c:v>565</c:v>
                </c:pt>
                <c:pt idx="13">
                  <c:v>517</c:v>
                </c:pt>
                <c:pt idx="14">
                  <c:v>505</c:v>
                </c:pt>
                <c:pt idx="15">
                  <c:v>435</c:v>
                </c:pt>
                <c:pt idx="16">
                  <c:v>398</c:v>
                </c:pt>
                <c:pt idx="17">
                  <c:v>494</c:v>
                </c:pt>
                <c:pt idx="18">
                  <c:v>453</c:v>
                </c:pt>
                <c:pt idx="19">
                  <c:v>418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C5-431B-83D9-2C55B4F23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1840"/>
        <c:axId val="114853376"/>
      </c:lineChart>
      <c:lineChart>
        <c:grouping val="standard"/>
        <c:varyColors val="0"/>
        <c:ser>
          <c:idx val="1"/>
          <c:order val="1"/>
          <c:tx>
            <c:strRef>
              <c:f>'FIGURES 11,12,13,14'!$M$5</c:f>
              <c:strCache>
                <c:ptCount val="1"/>
                <c:pt idx="0">
                  <c:v>Age de titularisation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11,12,13,14'!$S$9:$S$28</c:f>
              <c:numCache>
                <c:formatCode>0.0</c:formatCode>
                <c:ptCount val="20"/>
                <c:pt idx="0">
                  <c:v>23.58</c:v>
                </c:pt>
                <c:pt idx="1">
                  <c:v>23.58</c:v>
                </c:pt>
                <c:pt idx="2">
                  <c:v>25.72</c:v>
                </c:pt>
                <c:pt idx="3">
                  <c:v>29.95</c:v>
                </c:pt>
                <c:pt idx="4">
                  <c:v>27.24</c:v>
                </c:pt>
                <c:pt idx="5">
                  <c:v>27.16</c:v>
                </c:pt>
                <c:pt idx="6">
                  <c:v>25.27</c:v>
                </c:pt>
                <c:pt idx="7">
                  <c:v>27.75</c:v>
                </c:pt>
                <c:pt idx="8">
                  <c:v>27.81</c:v>
                </c:pt>
                <c:pt idx="9">
                  <c:v>28.28</c:v>
                </c:pt>
                <c:pt idx="10">
                  <c:v>28.25</c:v>
                </c:pt>
                <c:pt idx="11">
                  <c:v>28.11</c:v>
                </c:pt>
                <c:pt idx="12">
                  <c:v>28.02</c:v>
                </c:pt>
                <c:pt idx="13">
                  <c:v>28.39</c:v>
                </c:pt>
                <c:pt idx="14">
                  <c:v>27.74</c:v>
                </c:pt>
                <c:pt idx="15">
                  <c:v>28.46</c:v>
                </c:pt>
                <c:pt idx="16">
                  <c:v>28.33</c:v>
                </c:pt>
                <c:pt idx="17">
                  <c:v>29.75</c:v>
                </c:pt>
                <c:pt idx="18">
                  <c:v>29.94</c:v>
                </c:pt>
                <c:pt idx="19">
                  <c:v>30.34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C5-431B-83D9-2C55B4F23F41}"/>
            </c:ext>
          </c:extLst>
        </c:ser>
        <c:ser>
          <c:idx val="2"/>
          <c:order val="2"/>
          <c:tx>
            <c:strRef>
              <c:f>'FIGURES 11,12,13,14'!$N$5</c:f>
              <c:strCache>
                <c:ptCount val="1"/>
                <c:pt idx="0">
                  <c:v>Age du premier emploi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11,12,13,14'!$T$9:$T$28</c:f>
              <c:numCache>
                <c:formatCode>0.0</c:formatCode>
                <c:ptCount val="20"/>
                <c:pt idx="0">
                  <c:v>19.510000000000002</c:v>
                </c:pt>
                <c:pt idx="1">
                  <c:v>19.3</c:v>
                </c:pt>
                <c:pt idx="2">
                  <c:v>19.850000000000001</c:v>
                </c:pt>
                <c:pt idx="3">
                  <c:v>20.81</c:v>
                </c:pt>
                <c:pt idx="4">
                  <c:v>20.09</c:v>
                </c:pt>
                <c:pt idx="5">
                  <c:v>20.37</c:v>
                </c:pt>
                <c:pt idx="6">
                  <c:v>20.34</c:v>
                </c:pt>
                <c:pt idx="7">
                  <c:v>20.89</c:v>
                </c:pt>
                <c:pt idx="8">
                  <c:v>20.94</c:v>
                </c:pt>
                <c:pt idx="9">
                  <c:v>21.42</c:v>
                </c:pt>
                <c:pt idx="10">
                  <c:v>21.38</c:v>
                </c:pt>
                <c:pt idx="11">
                  <c:v>21.35</c:v>
                </c:pt>
                <c:pt idx="12">
                  <c:v>21.32</c:v>
                </c:pt>
                <c:pt idx="13">
                  <c:v>21.45</c:v>
                </c:pt>
                <c:pt idx="14">
                  <c:v>21.45</c:v>
                </c:pt>
                <c:pt idx="15">
                  <c:v>21.88</c:v>
                </c:pt>
                <c:pt idx="16">
                  <c:v>21.35</c:v>
                </c:pt>
                <c:pt idx="17">
                  <c:v>21.95</c:v>
                </c:pt>
                <c:pt idx="18">
                  <c:v>22.17</c:v>
                </c:pt>
                <c:pt idx="19">
                  <c:v>22.29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C5-431B-83D9-2C55B4F23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64896"/>
        <c:axId val="114854912"/>
      </c:lineChart>
      <c:catAx>
        <c:axId val="1148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53376"/>
        <c:crosses val="autoZero"/>
        <c:auto val="1"/>
        <c:lblAlgn val="ctr"/>
        <c:lblOffset val="100"/>
        <c:noMultiLvlLbl val="0"/>
      </c:catAx>
      <c:valAx>
        <c:axId val="114853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4851840"/>
        <c:crosses val="autoZero"/>
        <c:crossBetween val="midCat"/>
      </c:valAx>
      <c:valAx>
        <c:axId val="114854912"/>
        <c:scaling>
          <c:orientation val="minMax"/>
          <c:max val="40"/>
          <c:min val="18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4864896"/>
        <c:crosses val="max"/>
        <c:crossBetween val="between"/>
      </c:valAx>
      <c:catAx>
        <c:axId val="11486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549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813484268324721"/>
          <c:y val="0.22307975792072565"/>
          <c:w val="0.29662922192605407"/>
          <c:h val="0.63592205916499267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fr-FR" sz="900"/>
              <a:t>Figure 12 -</a:t>
            </a:r>
            <a:r>
              <a:rPr lang="fr-FR" sz="900" baseline="0"/>
              <a:t> </a:t>
            </a:r>
            <a:r>
              <a:rPr lang="fr-FR" sz="900"/>
              <a:t>EC des EPSCP </a:t>
            </a:r>
          </a:p>
        </c:rich>
      </c:tx>
      <c:layout>
        <c:manualLayout>
          <c:xMode val="edge"/>
          <c:yMode val="edge"/>
          <c:x val="0.14732963372187255"/>
          <c:y val="0.1514033698483536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00876674544042"/>
          <c:y val="0.24374287733566602"/>
          <c:w val="0.4378170589988038"/>
          <c:h val="0.60139995311202843"/>
        </c:manualLayout>
      </c:layout>
      <c:lineChart>
        <c:grouping val="standard"/>
        <c:varyColors val="0"/>
        <c:ser>
          <c:idx val="0"/>
          <c:order val="0"/>
          <c:tx>
            <c:strRef>
              <c:f>'FIGURES 11,12,13,14'!$L$5:$L$8</c:f>
              <c:strCache>
                <c:ptCount val="1"/>
                <c:pt idx="0">
                  <c:v>Effectifs titularisés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11,12,13,14'!$U$9:$U$28</c:f>
              <c:numCache>
                <c:formatCode>General</c:formatCode>
                <c:ptCount val="20"/>
                <c:pt idx="0">
                  <c:v>785</c:v>
                </c:pt>
                <c:pt idx="1">
                  <c:v>891</c:v>
                </c:pt>
                <c:pt idx="2">
                  <c:v>1437</c:v>
                </c:pt>
                <c:pt idx="3">
                  <c:v>1089</c:v>
                </c:pt>
                <c:pt idx="4">
                  <c:v>936</c:v>
                </c:pt>
                <c:pt idx="5">
                  <c:v>1012</c:v>
                </c:pt>
                <c:pt idx="6">
                  <c:v>1117</c:v>
                </c:pt>
                <c:pt idx="7">
                  <c:v>1570</c:v>
                </c:pt>
                <c:pt idx="8">
                  <c:v>1320</c:v>
                </c:pt>
                <c:pt idx="9">
                  <c:v>1542</c:v>
                </c:pt>
                <c:pt idx="10">
                  <c:v>1633</c:v>
                </c:pt>
                <c:pt idx="11">
                  <c:v>1858</c:v>
                </c:pt>
                <c:pt idx="12">
                  <c:v>2174</c:v>
                </c:pt>
                <c:pt idx="13">
                  <c:v>2134</c:v>
                </c:pt>
                <c:pt idx="14">
                  <c:v>2036</c:v>
                </c:pt>
                <c:pt idx="15">
                  <c:v>1828</c:v>
                </c:pt>
                <c:pt idx="16">
                  <c:v>1713</c:v>
                </c:pt>
                <c:pt idx="17">
                  <c:v>2115</c:v>
                </c:pt>
                <c:pt idx="18">
                  <c:v>2083</c:v>
                </c:pt>
                <c:pt idx="19">
                  <c:v>1818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DA-478D-B98A-0F7BF7D3A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23488"/>
        <c:axId val="117025024"/>
      </c:lineChart>
      <c:lineChart>
        <c:grouping val="standard"/>
        <c:varyColors val="0"/>
        <c:ser>
          <c:idx val="1"/>
          <c:order val="1"/>
          <c:tx>
            <c:strRef>
              <c:f>'FIGURES 11,12,13,14'!$M$5</c:f>
              <c:strCache>
                <c:ptCount val="1"/>
                <c:pt idx="0">
                  <c:v>Age de titularisation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11,12,13,14'!$V$9:$V$28</c:f>
              <c:numCache>
                <c:formatCode>0.0</c:formatCode>
                <c:ptCount val="20"/>
                <c:pt idx="0">
                  <c:v>24.51</c:v>
                </c:pt>
                <c:pt idx="1">
                  <c:v>25.08</c:v>
                </c:pt>
                <c:pt idx="2">
                  <c:v>27.1</c:v>
                </c:pt>
                <c:pt idx="3">
                  <c:v>26.23</c:v>
                </c:pt>
                <c:pt idx="4">
                  <c:v>25.95</c:v>
                </c:pt>
                <c:pt idx="5">
                  <c:v>27.01</c:v>
                </c:pt>
                <c:pt idx="6">
                  <c:v>26.02</c:v>
                </c:pt>
                <c:pt idx="7">
                  <c:v>28.13</c:v>
                </c:pt>
                <c:pt idx="8">
                  <c:v>28.28</c:v>
                </c:pt>
                <c:pt idx="9">
                  <c:v>28.41</c:v>
                </c:pt>
                <c:pt idx="10">
                  <c:v>28.51</c:v>
                </c:pt>
                <c:pt idx="11">
                  <c:v>28.34</c:v>
                </c:pt>
                <c:pt idx="12">
                  <c:v>29.05</c:v>
                </c:pt>
                <c:pt idx="13">
                  <c:v>28.96</c:v>
                </c:pt>
                <c:pt idx="14">
                  <c:v>28.76</c:v>
                </c:pt>
                <c:pt idx="15">
                  <c:v>29.01</c:v>
                </c:pt>
                <c:pt idx="16">
                  <c:v>29.58</c:v>
                </c:pt>
                <c:pt idx="17">
                  <c:v>30.3</c:v>
                </c:pt>
                <c:pt idx="18">
                  <c:v>29.78</c:v>
                </c:pt>
                <c:pt idx="19">
                  <c:v>29.96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A-478D-B98A-0F7BF7D3A681}"/>
            </c:ext>
          </c:extLst>
        </c:ser>
        <c:ser>
          <c:idx val="2"/>
          <c:order val="2"/>
          <c:tx>
            <c:strRef>
              <c:f>'FIGURES 11,12,13,14'!$N$5</c:f>
              <c:strCache>
                <c:ptCount val="1"/>
                <c:pt idx="0">
                  <c:v>Age du premier emploi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'FIGURES 11,12,13,14'!$K$9:$K$28</c:f>
              <c:numCache>
                <c:formatCode>General</c:formatCode>
                <c:ptCount val="20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</c:numCache>
            </c:numRef>
          </c:cat>
          <c:val>
            <c:numRef>
              <c:f>'FIGURES 11,12,13,14'!$W$9:$W$28</c:f>
              <c:numCache>
                <c:formatCode>0.0</c:formatCode>
                <c:ptCount val="20"/>
                <c:pt idx="0">
                  <c:v>19.61</c:v>
                </c:pt>
                <c:pt idx="1">
                  <c:v>19.68</c:v>
                </c:pt>
                <c:pt idx="2">
                  <c:v>20.079999999999998</c:v>
                </c:pt>
                <c:pt idx="3">
                  <c:v>19.97</c:v>
                </c:pt>
                <c:pt idx="4">
                  <c:v>19.82</c:v>
                </c:pt>
                <c:pt idx="5">
                  <c:v>20.29</c:v>
                </c:pt>
                <c:pt idx="6">
                  <c:v>20.05</c:v>
                </c:pt>
                <c:pt idx="7">
                  <c:v>20.68</c:v>
                </c:pt>
                <c:pt idx="8">
                  <c:v>20.79</c:v>
                </c:pt>
                <c:pt idx="9">
                  <c:v>21.11</c:v>
                </c:pt>
                <c:pt idx="10">
                  <c:v>21.39</c:v>
                </c:pt>
                <c:pt idx="11">
                  <c:v>21.25</c:v>
                </c:pt>
                <c:pt idx="12">
                  <c:v>21.56</c:v>
                </c:pt>
                <c:pt idx="13">
                  <c:v>21.25</c:v>
                </c:pt>
                <c:pt idx="14">
                  <c:v>21.26</c:v>
                </c:pt>
                <c:pt idx="15">
                  <c:v>21.23</c:v>
                </c:pt>
                <c:pt idx="16">
                  <c:v>21.32</c:v>
                </c:pt>
                <c:pt idx="17">
                  <c:v>21.51</c:v>
                </c:pt>
                <c:pt idx="18">
                  <c:v>21.24</c:v>
                </c:pt>
                <c:pt idx="19">
                  <c:v>21.57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DA-478D-B98A-0F7BF7D3A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44736"/>
        <c:axId val="117043200"/>
      </c:lineChart>
      <c:catAx>
        <c:axId val="1170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025024"/>
        <c:crosses val="autoZero"/>
        <c:auto val="1"/>
        <c:lblAlgn val="ctr"/>
        <c:lblOffset val="100"/>
        <c:noMultiLvlLbl val="0"/>
      </c:catAx>
      <c:valAx>
        <c:axId val="117025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7023488"/>
        <c:crosses val="autoZero"/>
        <c:crossBetween val="midCat"/>
      </c:valAx>
      <c:valAx>
        <c:axId val="117043200"/>
        <c:scaling>
          <c:orientation val="minMax"/>
          <c:max val="40"/>
          <c:min val="18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117044736"/>
        <c:crosses val="max"/>
        <c:crossBetween val="between"/>
      </c:valAx>
      <c:catAx>
        <c:axId val="11704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043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767803495889301"/>
          <c:y val="0.23669253791218234"/>
          <c:w val="0.30029961379963305"/>
          <c:h val="0.62339315478473745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/>
            </a:pPr>
            <a:r>
              <a:rPr lang="en-US" sz="900"/>
              <a:t>Figure 15 - </a:t>
            </a:r>
            <a:r>
              <a:rPr lang="en-US" sz="900" b="1"/>
              <a:t>BIATSS</a:t>
            </a:r>
          </a:p>
        </c:rich>
      </c:tx>
      <c:layout>
        <c:manualLayout>
          <c:xMode val="edge"/>
          <c:yMode val="edge"/>
          <c:x val="0.11115268162449321"/>
          <c:y val="6.14836980177779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705167250169225E-2"/>
          <c:y val="0.21634055325275403"/>
          <c:w val="0.76453157917606374"/>
          <c:h val="0.5922094432916668"/>
        </c:manualLayout>
      </c:layout>
      <c:lineChart>
        <c:grouping val="standard"/>
        <c:varyColors val="0"/>
        <c:ser>
          <c:idx val="12"/>
          <c:order val="8"/>
          <c:tx>
            <c:strRef>
              <c:f>'FIGURES 15,6,17,18'!$K$6</c:f>
              <c:strCache>
                <c:ptCount val="1"/>
                <c:pt idx="0">
                  <c:v>BIATSS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15,6,17,18'!$K$7:$K$17</c:f>
              <c:numCache>
                <c:formatCode>#,##0</c:formatCode>
                <c:ptCount val="11"/>
                <c:pt idx="0">
                  <c:v>4406</c:v>
                </c:pt>
                <c:pt idx="1">
                  <c:v>4212</c:v>
                </c:pt>
                <c:pt idx="2">
                  <c:v>3713</c:v>
                </c:pt>
                <c:pt idx="3">
                  <c:v>4178</c:v>
                </c:pt>
                <c:pt idx="4">
                  <c:v>4219.7099999999991</c:v>
                </c:pt>
                <c:pt idx="5">
                  <c:v>4190.1499999999996</c:v>
                </c:pt>
                <c:pt idx="6">
                  <c:v>4234.2800000000007</c:v>
                </c:pt>
                <c:pt idx="7">
                  <c:v>4350.07</c:v>
                </c:pt>
                <c:pt idx="8">
                  <c:v>4359.25</c:v>
                </c:pt>
                <c:pt idx="9">
                  <c:v>4423.2099999999991</c:v>
                </c:pt>
                <c:pt idx="10">
                  <c:v>4403.1499999999996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68-43F6-A3ED-A8A6F1858D94}"/>
            </c:ext>
          </c:extLst>
        </c:ser>
        <c:ser>
          <c:idx val="13"/>
          <c:order val="9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15,6,17,18'!$K$7:$K$10</c:f>
              <c:numCache>
                <c:formatCode>#,##0</c:formatCode>
                <c:ptCount val="4"/>
                <c:pt idx="0">
                  <c:v>4406</c:v>
                </c:pt>
                <c:pt idx="1">
                  <c:v>4212</c:v>
                </c:pt>
                <c:pt idx="2">
                  <c:v>3713</c:v>
                </c:pt>
                <c:pt idx="3">
                  <c:v>4178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68-43F6-A3ED-A8A6F1858D94}"/>
            </c:ext>
          </c:extLst>
        </c:ser>
        <c:ser>
          <c:idx val="18"/>
          <c:order val="10"/>
          <c:tx>
            <c:strRef>
              <c:f>'FIGURES 15,6,17,18'!$K$6</c:f>
              <c:strCache>
                <c:ptCount val="1"/>
                <c:pt idx="0">
                  <c:v>BIATSS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15,6,17,18'!$O$7:$O$16</c:f>
              <c:numCache>
                <c:formatCode>#,##0</c:formatCode>
                <c:ptCount val="10"/>
                <c:pt idx="0">
                  <c:v>3386.5099999999998</c:v>
                </c:pt>
                <c:pt idx="1">
                  <c:v>3095.5899999999997</c:v>
                </c:pt>
                <c:pt idx="2">
                  <c:v>2550.0499999999997</c:v>
                </c:pt>
                <c:pt idx="3">
                  <c:v>2947</c:v>
                </c:pt>
                <c:pt idx="4">
                  <c:v>2936.8499999999995</c:v>
                </c:pt>
                <c:pt idx="5">
                  <c:v>2891.0899999999992</c:v>
                </c:pt>
                <c:pt idx="6">
                  <c:v>2929.4600000000005</c:v>
                </c:pt>
                <c:pt idx="7">
                  <c:v>3058.8599999999997</c:v>
                </c:pt>
                <c:pt idx="8">
                  <c:v>3074.6300000000006</c:v>
                </c:pt>
                <c:pt idx="9">
                  <c:v>3145.2899999999995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968-43F6-A3ED-A8A6F1858D94}"/>
            </c:ext>
          </c:extLst>
        </c:ser>
        <c:ser>
          <c:idx val="23"/>
          <c:order val="11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968-43F6-A3ED-A8A6F1858D94}"/>
            </c:ext>
          </c:extLst>
        </c:ser>
        <c:ser>
          <c:idx val="5"/>
          <c:order val="4"/>
          <c:tx>
            <c:strRef>
              <c:f>'FIGURES 15,6,17,18'!$K$6</c:f>
              <c:strCache>
                <c:ptCount val="1"/>
                <c:pt idx="0">
                  <c:v>BIATSS</c:v>
                </c:pt>
              </c:strCache>
            </c:strRef>
          </c:tx>
          <c:spPr>
            <a:ln>
              <a:solidFill>
                <a:schemeClr val="accent2"/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15,6,17,18'!$K$7:$K$17</c:f>
              <c:numCache>
                <c:formatCode>#,##0</c:formatCode>
                <c:ptCount val="11"/>
                <c:pt idx="0">
                  <c:v>4406</c:v>
                </c:pt>
                <c:pt idx="1">
                  <c:v>4212</c:v>
                </c:pt>
                <c:pt idx="2">
                  <c:v>3713</c:v>
                </c:pt>
                <c:pt idx="3">
                  <c:v>4178</c:v>
                </c:pt>
                <c:pt idx="4">
                  <c:v>4219.7099999999991</c:v>
                </c:pt>
                <c:pt idx="5">
                  <c:v>4190.1499999999996</c:v>
                </c:pt>
                <c:pt idx="6">
                  <c:v>4234.2800000000007</c:v>
                </c:pt>
                <c:pt idx="7">
                  <c:v>4350.07</c:v>
                </c:pt>
                <c:pt idx="8">
                  <c:v>4359.25</c:v>
                </c:pt>
                <c:pt idx="9">
                  <c:v>4423.2099999999991</c:v>
                </c:pt>
                <c:pt idx="10">
                  <c:v>4403.1499999999996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968-43F6-A3ED-A8A6F1858D94}"/>
            </c:ext>
          </c:extLst>
        </c:ser>
        <c:ser>
          <c:idx val="6"/>
          <c:order val="5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15,6,17,18'!$K$7:$K$10</c:f>
              <c:numCache>
                <c:formatCode>#,##0</c:formatCode>
                <c:ptCount val="4"/>
                <c:pt idx="0">
                  <c:v>4406</c:v>
                </c:pt>
                <c:pt idx="1">
                  <c:v>4212</c:v>
                </c:pt>
                <c:pt idx="2">
                  <c:v>3713</c:v>
                </c:pt>
                <c:pt idx="3">
                  <c:v>4178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968-43F6-A3ED-A8A6F1858D94}"/>
            </c:ext>
          </c:extLst>
        </c:ser>
        <c:ser>
          <c:idx val="10"/>
          <c:order val="6"/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968-43F6-A3ED-A8A6F1858D94}"/>
            </c:ext>
          </c:extLst>
        </c:ser>
        <c:ser>
          <c:idx val="11"/>
          <c:order val="7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968-43F6-A3ED-A8A6F1858D94}"/>
            </c:ext>
          </c:extLst>
        </c:ser>
        <c:ser>
          <c:idx val="1"/>
          <c:order val="0"/>
          <c:tx>
            <c:strRef>
              <c:f>'FIGURES 15,6,17,18'!$K$6</c:f>
              <c:strCache>
                <c:ptCount val="1"/>
                <c:pt idx="0">
                  <c:v>BIATSS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15,6,17,18'!$O$7:$O$17</c:f>
              <c:numCache>
                <c:formatCode>#,##0</c:formatCode>
                <c:ptCount val="11"/>
                <c:pt idx="0">
                  <c:v>3386.5099999999998</c:v>
                </c:pt>
                <c:pt idx="1">
                  <c:v>3095.5899999999997</c:v>
                </c:pt>
                <c:pt idx="2">
                  <c:v>2550.0499999999997</c:v>
                </c:pt>
                <c:pt idx="3">
                  <c:v>2947</c:v>
                </c:pt>
                <c:pt idx="4">
                  <c:v>2936.8499999999995</c:v>
                </c:pt>
                <c:pt idx="5">
                  <c:v>2891.0899999999992</c:v>
                </c:pt>
                <c:pt idx="6">
                  <c:v>2929.4600000000005</c:v>
                </c:pt>
                <c:pt idx="7">
                  <c:v>3058.8599999999997</c:v>
                </c:pt>
                <c:pt idx="8">
                  <c:v>3074.6300000000006</c:v>
                </c:pt>
                <c:pt idx="9">
                  <c:v>3145.2899999999995</c:v>
                </c:pt>
                <c:pt idx="10">
                  <c:v>3128.0499999999993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968-43F6-A3ED-A8A6F1858D94}"/>
            </c:ext>
          </c:extLst>
        </c:ser>
        <c:ser>
          <c:idx val="9"/>
          <c:order val="1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15,6,17,18'!$O$7:$O$9</c:f>
              <c:numCache>
                <c:formatCode>#,##0</c:formatCode>
                <c:ptCount val="3"/>
                <c:pt idx="0">
                  <c:v>3386.5099999999998</c:v>
                </c:pt>
                <c:pt idx="1">
                  <c:v>3095.5899999999997</c:v>
                </c:pt>
                <c:pt idx="2">
                  <c:v>2550.0499999999997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968-43F6-A3ED-A8A6F185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39072"/>
        <c:axId val="118340608"/>
      </c:lineChart>
      <c:lineChart>
        <c:grouping val="standard"/>
        <c:varyColors val="0"/>
        <c:ser>
          <c:idx val="0"/>
          <c:order val="2"/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15,6,17,18'!$S$7:$S$17</c:f>
              <c:numCache>
                <c:formatCode>0%</c:formatCode>
                <c:ptCount val="11"/>
                <c:pt idx="0">
                  <c:v>0.32669101759440272</c:v>
                </c:pt>
                <c:pt idx="1">
                  <c:v>0.32939660941333926</c:v>
                </c:pt>
                <c:pt idx="2">
                  <c:v>0.32605016437355411</c:v>
                </c:pt>
                <c:pt idx="3">
                  <c:v>0.33867076113182715</c:v>
                </c:pt>
                <c:pt idx="4">
                  <c:v>0.32424514358108109</c:v>
                </c:pt>
                <c:pt idx="5">
                  <c:v>0.31003034218732223</c:v>
                </c:pt>
                <c:pt idx="6">
                  <c:v>0.30506689076433502</c:v>
                </c:pt>
                <c:pt idx="7">
                  <c:v>0.30630262499064764</c:v>
                </c:pt>
                <c:pt idx="8">
                  <c:v>0.30284553229158212</c:v>
                </c:pt>
                <c:pt idx="9">
                  <c:v>0.30507467129282961</c:v>
                </c:pt>
                <c:pt idx="10">
                  <c:v>0.3022869458219366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968-43F6-A3ED-A8A6F1858D94}"/>
            </c:ext>
          </c:extLst>
        </c:ser>
        <c:ser>
          <c:idx val="2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15,6,17,18'!$S$7:$S$10</c:f>
              <c:numCache>
                <c:formatCode>0%</c:formatCode>
                <c:ptCount val="4"/>
                <c:pt idx="0">
                  <c:v>0.32669101759440272</c:v>
                </c:pt>
                <c:pt idx="1">
                  <c:v>0.32939660941333926</c:v>
                </c:pt>
                <c:pt idx="2">
                  <c:v>0.32605016437355411</c:v>
                </c:pt>
                <c:pt idx="3">
                  <c:v>0.33867076113182715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968-43F6-A3ED-A8A6F185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48032"/>
        <c:axId val="118346496"/>
      </c:lineChart>
      <c:catAx>
        <c:axId val="1183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8340608"/>
        <c:crosses val="autoZero"/>
        <c:auto val="1"/>
        <c:lblAlgn val="ctr"/>
        <c:lblOffset val="100"/>
        <c:noMultiLvlLbl val="0"/>
      </c:catAx>
      <c:valAx>
        <c:axId val="118340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8339072"/>
        <c:crosses val="autoZero"/>
        <c:crossBetween val="midCat"/>
        <c:majorUnit val="1000"/>
      </c:valAx>
      <c:valAx>
        <c:axId val="118346496"/>
        <c:scaling>
          <c:orientation val="minMax"/>
          <c:max val="0.35000000000000003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crossAx val="118348032"/>
        <c:crosses val="max"/>
        <c:crossBetween val="between"/>
      </c:valAx>
      <c:catAx>
        <c:axId val="1183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34649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/>
            </a:pPr>
            <a:r>
              <a:rPr lang="en-US" sz="900" b="1"/>
              <a:t>Figure 1</a:t>
            </a:r>
            <a:r>
              <a:rPr lang="en-US" sz="900" b="1" baseline="0"/>
              <a:t>6 </a:t>
            </a:r>
            <a:r>
              <a:rPr lang="en-US" sz="900" b="1"/>
              <a:t>- E-C des EPSCP</a:t>
            </a:r>
          </a:p>
        </c:rich>
      </c:tx>
      <c:layout>
        <c:manualLayout>
          <c:xMode val="edge"/>
          <c:yMode val="edge"/>
          <c:x val="0.11115298699496139"/>
          <c:y val="6.14836980177779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705167250169225E-2"/>
          <c:y val="0.21634055325275403"/>
          <c:w val="0.76008132551335683"/>
          <c:h val="0.58644303285945854"/>
        </c:manualLayout>
      </c:layout>
      <c:lineChart>
        <c:grouping val="standard"/>
        <c:varyColors val="0"/>
        <c:ser>
          <c:idx val="12"/>
          <c:order val="8"/>
          <c:tx>
            <c:strRef>
              <c:f>'FIGURES 15,6,17,18'!$M$6</c:f>
              <c:strCache>
                <c:ptCount val="1"/>
                <c:pt idx="0">
                  <c:v>E-C EPSCP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15,6,17,18'!$M$7:$M$17</c:f>
              <c:numCache>
                <c:formatCode>#,##0</c:formatCode>
                <c:ptCount val="11"/>
                <c:pt idx="0">
                  <c:v>1573</c:v>
                </c:pt>
                <c:pt idx="1">
                  <c:v>1474</c:v>
                </c:pt>
                <c:pt idx="2">
                  <c:v>1337</c:v>
                </c:pt>
                <c:pt idx="3">
                  <c:v>1309</c:v>
                </c:pt>
                <c:pt idx="4">
                  <c:v>1187.58</c:v>
                </c:pt>
                <c:pt idx="5">
                  <c:v>1080.6500000000001</c:v>
                </c:pt>
                <c:pt idx="6">
                  <c:v>1001.8000000000001</c:v>
                </c:pt>
                <c:pt idx="7">
                  <c:v>1101.5100000000002</c:v>
                </c:pt>
                <c:pt idx="8">
                  <c:v>1111.43</c:v>
                </c:pt>
                <c:pt idx="9">
                  <c:v>1198.27</c:v>
                </c:pt>
                <c:pt idx="10">
                  <c:v>1299.0500000000002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87-44FE-B62E-25CEE79CFC39}"/>
            </c:ext>
          </c:extLst>
        </c:ser>
        <c:ser>
          <c:idx val="13"/>
          <c:order val="9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15,6,17,18'!$M$7:$M$10</c:f>
              <c:numCache>
                <c:formatCode>#,##0</c:formatCode>
                <c:ptCount val="4"/>
                <c:pt idx="0">
                  <c:v>1573</c:v>
                </c:pt>
                <c:pt idx="1">
                  <c:v>1474</c:v>
                </c:pt>
                <c:pt idx="2">
                  <c:v>1337</c:v>
                </c:pt>
                <c:pt idx="3">
                  <c:v>1309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87-44FE-B62E-25CEE79CFC39}"/>
            </c:ext>
          </c:extLst>
        </c:ser>
        <c:ser>
          <c:idx val="16"/>
          <c:order val="10"/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87-44FE-B62E-25CEE79CFC39}"/>
            </c:ext>
          </c:extLst>
        </c:ser>
        <c:ser>
          <c:idx val="17"/>
          <c:order val="11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87-44FE-B62E-25CEE79CFC39}"/>
            </c:ext>
          </c:extLst>
        </c:ser>
        <c:ser>
          <c:idx val="18"/>
          <c:order val="12"/>
          <c:tx>
            <c:strRef>
              <c:f>'FIGURES 15,6,17,18'!$M$6</c:f>
              <c:strCache>
                <c:ptCount val="1"/>
                <c:pt idx="0">
                  <c:v>E-C EPSCP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15,6,17,18'!$M$7:$M$17</c:f>
              <c:numCache>
                <c:formatCode>#,##0</c:formatCode>
                <c:ptCount val="11"/>
                <c:pt idx="0">
                  <c:v>1573</c:v>
                </c:pt>
                <c:pt idx="1">
                  <c:v>1474</c:v>
                </c:pt>
                <c:pt idx="2">
                  <c:v>1337</c:v>
                </c:pt>
                <c:pt idx="3">
                  <c:v>1309</c:v>
                </c:pt>
                <c:pt idx="4">
                  <c:v>1187.58</c:v>
                </c:pt>
                <c:pt idx="5">
                  <c:v>1080.6500000000001</c:v>
                </c:pt>
                <c:pt idx="6">
                  <c:v>1001.8000000000001</c:v>
                </c:pt>
                <c:pt idx="7">
                  <c:v>1101.5100000000002</c:v>
                </c:pt>
                <c:pt idx="8">
                  <c:v>1111.43</c:v>
                </c:pt>
                <c:pt idx="9">
                  <c:v>1198.27</c:v>
                </c:pt>
                <c:pt idx="10">
                  <c:v>1299.0500000000002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87-44FE-B62E-25CEE79CFC39}"/>
            </c:ext>
          </c:extLst>
        </c:ser>
        <c:ser>
          <c:idx val="19"/>
          <c:order val="13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15,6,17,18'!$M$7:$M$10</c:f>
              <c:numCache>
                <c:formatCode>#,##0</c:formatCode>
                <c:ptCount val="4"/>
                <c:pt idx="0">
                  <c:v>1573</c:v>
                </c:pt>
                <c:pt idx="1">
                  <c:v>1474</c:v>
                </c:pt>
                <c:pt idx="2">
                  <c:v>1337</c:v>
                </c:pt>
                <c:pt idx="3">
                  <c:v>1309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087-44FE-B62E-25CEE79CFC39}"/>
            </c:ext>
          </c:extLst>
        </c:ser>
        <c:ser>
          <c:idx val="22"/>
          <c:order val="14"/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087-44FE-B62E-25CEE79CFC39}"/>
            </c:ext>
          </c:extLst>
        </c:ser>
        <c:ser>
          <c:idx val="23"/>
          <c:order val="15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087-44FE-B62E-25CEE79CFC39}"/>
            </c:ext>
          </c:extLst>
        </c:ser>
        <c:ser>
          <c:idx val="5"/>
          <c:order val="4"/>
          <c:tx>
            <c:strRef>
              <c:f>'FIGURES 15,6,17,18'!$M$6</c:f>
              <c:strCache>
                <c:ptCount val="1"/>
                <c:pt idx="0">
                  <c:v>E-C EPSCP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15,6,17,18'!$M$7:$M$17</c:f>
              <c:numCache>
                <c:formatCode>#,##0</c:formatCode>
                <c:ptCount val="11"/>
                <c:pt idx="0">
                  <c:v>1573</c:v>
                </c:pt>
                <c:pt idx="1">
                  <c:v>1474</c:v>
                </c:pt>
                <c:pt idx="2">
                  <c:v>1337</c:v>
                </c:pt>
                <c:pt idx="3">
                  <c:v>1309</c:v>
                </c:pt>
                <c:pt idx="4">
                  <c:v>1187.58</c:v>
                </c:pt>
                <c:pt idx="5">
                  <c:v>1080.6500000000001</c:v>
                </c:pt>
                <c:pt idx="6">
                  <c:v>1001.8000000000001</c:v>
                </c:pt>
                <c:pt idx="7">
                  <c:v>1101.5100000000002</c:v>
                </c:pt>
                <c:pt idx="8">
                  <c:v>1111.43</c:v>
                </c:pt>
                <c:pt idx="9">
                  <c:v>1198.27</c:v>
                </c:pt>
                <c:pt idx="10">
                  <c:v>1299.0500000000002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087-44FE-B62E-25CEE79CFC39}"/>
            </c:ext>
          </c:extLst>
        </c:ser>
        <c:ser>
          <c:idx val="6"/>
          <c:order val="5"/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15,6,17,18'!$M$7:$M$10</c:f>
              <c:numCache>
                <c:formatCode>#,##0</c:formatCode>
                <c:ptCount val="4"/>
                <c:pt idx="0">
                  <c:v>1573</c:v>
                </c:pt>
                <c:pt idx="1">
                  <c:v>1474</c:v>
                </c:pt>
                <c:pt idx="2">
                  <c:v>1337</c:v>
                </c:pt>
                <c:pt idx="3">
                  <c:v>1309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087-44FE-B62E-25CEE79CFC39}"/>
            </c:ext>
          </c:extLst>
        </c:ser>
        <c:ser>
          <c:idx val="9"/>
          <c:order val="6"/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087-44FE-B62E-25CEE79CFC39}"/>
            </c:ext>
          </c:extLst>
        </c:ser>
        <c:ser>
          <c:idx val="10"/>
          <c:order val="7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'Effectifs  TAUX'!#REF!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087-44FE-B62E-25CEE79CFC39}"/>
            </c:ext>
          </c:extLst>
        </c:ser>
        <c:ser>
          <c:idx val="3"/>
          <c:order val="0"/>
          <c:tx>
            <c:strRef>
              <c:f>'FIGURES 15,6,17,18'!$M$6</c:f>
              <c:strCache>
                <c:ptCount val="1"/>
                <c:pt idx="0">
                  <c:v>E-C EPSCP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15,6,17,18'!$Q$7:$Q$17</c:f>
              <c:numCache>
                <c:formatCode>#,##0</c:formatCode>
                <c:ptCount val="11"/>
                <c:pt idx="0">
                  <c:v>1538.21</c:v>
                </c:pt>
                <c:pt idx="1">
                  <c:v>1442.9199999999998</c:v>
                </c:pt>
                <c:pt idx="2">
                  <c:v>1291.67</c:v>
                </c:pt>
                <c:pt idx="3">
                  <c:v>1262</c:v>
                </c:pt>
                <c:pt idx="4">
                  <c:v>1136.82</c:v>
                </c:pt>
                <c:pt idx="5">
                  <c:v>1025.69</c:v>
                </c:pt>
                <c:pt idx="6">
                  <c:v>945.45</c:v>
                </c:pt>
                <c:pt idx="7">
                  <c:v>1043.3300000000002</c:v>
                </c:pt>
                <c:pt idx="8">
                  <c:v>1048.5500000000002</c:v>
                </c:pt>
                <c:pt idx="9">
                  <c:v>1132.8399999999999</c:v>
                </c:pt>
                <c:pt idx="10">
                  <c:v>1228.42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087-44FE-B62E-25CEE79CFC39}"/>
            </c:ext>
          </c:extLst>
        </c:ser>
        <c:ser>
          <c:idx val="11"/>
          <c:order val="1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15,6,17,18'!$Q$7:$Q$9</c:f>
              <c:numCache>
                <c:formatCode>#,##0</c:formatCode>
                <c:ptCount val="3"/>
                <c:pt idx="0">
                  <c:v>1538.21</c:v>
                </c:pt>
                <c:pt idx="1">
                  <c:v>1442.9199999999998</c:v>
                </c:pt>
                <c:pt idx="2">
                  <c:v>1291.67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087-44FE-B62E-25CEE79C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19552"/>
        <c:axId val="120921088"/>
      </c:lineChart>
      <c:lineChart>
        <c:grouping val="standard"/>
        <c:varyColors val="0"/>
        <c:ser>
          <c:idx val="0"/>
          <c:order val="2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15,6,17,18'!$U$7:$U$17</c:f>
              <c:numCache>
                <c:formatCode>0%</c:formatCode>
                <c:ptCount val="11"/>
                <c:pt idx="0">
                  <c:v>0.19329880043620501</c:v>
                </c:pt>
                <c:pt idx="1">
                  <c:v>0.19908859622867403</c:v>
                </c:pt>
                <c:pt idx="2">
                  <c:v>0.19753072069080038</c:v>
                </c:pt>
                <c:pt idx="3">
                  <c:v>0.19477036540395576</c:v>
                </c:pt>
                <c:pt idx="4">
                  <c:v>0.17205149501661129</c:v>
                </c:pt>
                <c:pt idx="5">
                  <c:v>0.14878022485506068</c:v>
                </c:pt>
                <c:pt idx="6">
                  <c:v>0.1269248113519526</c:v>
                </c:pt>
                <c:pt idx="7">
                  <c:v>0.1298445740082102</c:v>
                </c:pt>
                <c:pt idx="8">
                  <c:v>0.12203487630747513</c:v>
                </c:pt>
                <c:pt idx="9">
                  <c:v>0.12279190106859908</c:v>
                </c:pt>
                <c:pt idx="10">
                  <c:v>0.12579363750990302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087-44FE-B62E-25CEE79CFC39}"/>
            </c:ext>
          </c:extLst>
        </c:ser>
        <c:ser>
          <c:idx val="1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15,6,17,18'!$U$7:$U$10</c:f>
              <c:numCache>
                <c:formatCode>0%</c:formatCode>
                <c:ptCount val="4"/>
                <c:pt idx="0">
                  <c:v>0.19329880043620501</c:v>
                </c:pt>
                <c:pt idx="1">
                  <c:v>0.19908859622867403</c:v>
                </c:pt>
                <c:pt idx="2">
                  <c:v>0.19753072069080038</c:v>
                </c:pt>
                <c:pt idx="3">
                  <c:v>0.19477036540395576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087-44FE-B62E-25CEE79C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48992"/>
        <c:axId val="120947456"/>
      </c:lineChart>
      <c:catAx>
        <c:axId val="1209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20921088"/>
        <c:crosses val="autoZero"/>
        <c:auto val="1"/>
        <c:lblAlgn val="ctr"/>
        <c:lblOffset val="100"/>
        <c:noMultiLvlLbl val="0"/>
      </c:catAx>
      <c:valAx>
        <c:axId val="120921088"/>
        <c:scaling>
          <c:orientation val="minMax"/>
          <c:max val="16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0919552"/>
        <c:crosses val="autoZero"/>
        <c:crossBetween val="midCat"/>
        <c:majorUnit val="400"/>
      </c:valAx>
      <c:valAx>
        <c:axId val="120947456"/>
        <c:scaling>
          <c:orientation val="minMax"/>
          <c:max val="0.24000000000000002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crossAx val="120948992"/>
        <c:crosses val="max"/>
        <c:crossBetween val="between"/>
        <c:majorUnit val="6.0000000000000012E-2"/>
      </c:valAx>
      <c:catAx>
        <c:axId val="12094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9474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900"/>
              <a:t>Figure 17</a:t>
            </a:r>
            <a:r>
              <a:rPr lang="en-US" sz="900" baseline="0"/>
              <a:t> </a:t>
            </a:r>
            <a:r>
              <a:rPr lang="en-US" sz="900"/>
              <a:t>- </a:t>
            </a:r>
            <a:r>
              <a:rPr lang="en-US" sz="900" b="1"/>
              <a:t>ITA</a:t>
            </a:r>
          </a:p>
        </c:rich>
      </c:tx>
      <c:layout>
        <c:manualLayout>
          <c:xMode val="edge"/>
          <c:yMode val="edge"/>
          <c:x val="9.7889174014101604E-2"/>
          <c:y val="7.92796167918999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705167250169225E-2"/>
          <c:y val="9.8049859070533055E-2"/>
          <c:w val="0.77835013072424486"/>
          <c:h val="0.68146680486223477"/>
        </c:manualLayout>
      </c:layout>
      <c:lineChart>
        <c:grouping val="standard"/>
        <c:varyColors val="0"/>
        <c:ser>
          <c:idx val="14"/>
          <c:order val="5"/>
          <c:tx>
            <c:strRef>
              <c:f>'FIGURES 15,6,17,18'!$J$6</c:f>
              <c:strCache>
                <c:ptCount val="1"/>
                <c:pt idx="0">
                  <c:v>ITA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15,6,17,18'!$J$7:$J$17</c:f>
              <c:numCache>
                <c:formatCode>0</c:formatCode>
                <c:ptCount val="11"/>
                <c:pt idx="0">
                  <c:v>677</c:v>
                </c:pt>
                <c:pt idx="1">
                  <c:v>627</c:v>
                </c:pt>
                <c:pt idx="2">
                  <c:v>590</c:v>
                </c:pt>
                <c:pt idx="3">
                  <c:v>619</c:v>
                </c:pt>
                <c:pt idx="4">
                  <c:v>586.15000000000009</c:v>
                </c:pt>
                <c:pt idx="5">
                  <c:v>646.68000000000006</c:v>
                </c:pt>
                <c:pt idx="6">
                  <c:v>633.29999999999995</c:v>
                </c:pt>
                <c:pt idx="7">
                  <c:v>641.04999999999995</c:v>
                </c:pt>
                <c:pt idx="8">
                  <c:v>722.1099999999999</c:v>
                </c:pt>
                <c:pt idx="9">
                  <c:v>746.51</c:v>
                </c:pt>
                <c:pt idx="10">
                  <c:v>743.76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E5-46CD-944D-A7DC6CCE87E9}"/>
            </c:ext>
          </c:extLst>
        </c:ser>
        <c:ser>
          <c:idx val="21"/>
          <c:order val="6"/>
          <c:tx>
            <c:strRef>
              <c:f>'FIGURES 15,6,17,18'!$J$6</c:f>
              <c:strCache>
                <c:ptCount val="1"/>
                <c:pt idx="0">
                  <c:v>ITA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15,6,17,18'!$J$7:$J$17</c:f>
              <c:numCache>
                <c:formatCode>0</c:formatCode>
                <c:ptCount val="11"/>
                <c:pt idx="0">
                  <c:v>677</c:v>
                </c:pt>
                <c:pt idx="1">
                  <c:v>627</c:v>
                </c:pt>
                <c:pt idx="2">
                  <c:v>590</c:v>
                </c:pt>
                <c:pt idx="3">
                  <c:v>619</c:v>
                </c:pt>
                <c:pt idx="4">
                  <c:v>586.15000000000009</c:v>
                </c:pt>
                <c:pt idx="5">
                  <c:v>646.68000000000006</c:v>
                </c:pt>
                <c:pt idx="6">
                  <c:v>633.29999999999995</c:v>
                </c:pt>
                <c:pt idx="7">
                  <c:v>641.04999999999995</c:v>
                </c:pt>
                <c:pt idx="8">
                  <c:v>722.1099999999999</c:v>
                </c:pt>
                <c:pt idx="9">
                  <c:v>746.51</c:v>
                </c:pt>
                <c:pt idx="10">
                  <c:v>743.76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E5-46CD-944D-A7DC6CCE87E9}"/>
            </c:ext>
          </c:extLst>
        </c:ser>
        <c:ser>
          <c:idx val="7"/>
          <c:order val="4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15,6,17,18'!$J$7:$J$10</c:f>
              <c:numCache>
                <c:formatCode>0</c:formatCode>
                <c:ptCount val="4"/>
                <c:pt idx="0">
                  <c:v>677</c:v>
                </c:pt>
                <c:pt idx="1">
                  <c:v>627</c:v>
                </c:pt>
                <c:pt idx="2">
                  <c:v>590</c:v>
                </c:pt>
                <c:pt idx="3">
                  <c:v>619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E5-46CD-944D-A7DC6CCE87E9}"/>
            </c:ext>
          </c:extLst>
        </c:ser>
        <c:ser>
          <c:idx val="0"/>
          <c:order val="0"/>
          <c:tx>
            <c:strRef>
              <c:f>'FIGURES 15,6,17,18'!$J$6</c:f>
              <c:strCache>
                <c:ptCount val="1"/>
                <c:pt idx="0">
                  <c:v>ITA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15,6,17,18'!$N$7:$N$17</c:f>
              <c:numCache>
                <c:formatCode>#,##0</c:formatCode>
                <c:ptCount val="11"/>
                <c:pt idx="0">
                  <c:v>573.84</c:v>
                </c:pt>
                <c:pt idx="1">
                  <c:v>507.28000000000003</c:v>
                </c:pt>
                <c:pt idx="2">
                  <c:v>441.5</c:v>
                </c:pt>
                <c:pt idx="3">
                  <c:v>453</c:v>
                </c:pt>
                <c:pt idx="4">
                  <c:v>424.90000000000003</c:v>
                </c:pt>
                <c:pt idx="5">
                  <c:v>477.08000000000004</c:v>
                </c:pt>
                <c:pt idx="6">
                  <c:v>462.96999999999997</c:v>
                </c:pt>
                <c:pt idx="7">
                  <c:v>467.40999999999997</c:v>
                </c:pt>
                <c:pt idx="8">
                  <c:v>551.88</c:v>
                </c:pt>
                <c:pt idx="9">
                  <c:v>575.52</c:v>
                </c:pt>
                <c:pt idx="10">
                  <c:v>566.93999999999994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E5-46CD-944D-A7DC6CCE87E9}"/>
            </c:ext>
          </c:extLst>
        </c:ser>
        <c:ser>
          <c:idx val="8"/>
          <c:order val="1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15,6,17,18'!$N$7:$N$9</c:f>
              <c:numCache>
                <c:formatCode>#,##0</c:formatCode>
                <c:ptCount val="3"/>
                <c:pt idx="0">
                  <c:v>573.84</c:v>
                </c:pt>
                <c:pt idx="1">
                  <c:v>507.28000000000003</c:v>
                </c:pt>
                <c:pt idx="2">
                  <c:v>441.5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AE5-46CD-944D-A7DC6CCE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3952"/>
        <c:axId val="122704256"/>
      </c:lineChart>
      <c:lineChart>
        <c:grouping val="standard"/>
        <c:varyColors val="0"/>
        <c:ser>
          <c:idx val="2"/>
          <c:order val="2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15,6,17,18'!$R$7:$R$17</c:f>
              <c:numCache>
                <c:formatCode>0%</c:formatCode>
                <c:ptCount val="11"/>
                <c:pt idx="0">
                  <c:v>0.32730275229357797</c:v>
                </c:pt>
                <c:pt idx="1">
                  <c:v>0.30925732899022801</c:v>
                </c:pt>
                <c:pt idx="2">
                  <c:v>0.29903225806451611</c:v>
                </c:pt>
                <c:pt idx="3">
                  <c:v>0.28719723183391005</c:v>
                </c:pt>
                <c:pt idx="4">
                  <c:v>0.2571645736946464</c:v>
                </c:pt>
                <c:pt idx="5">
                  <c:v>0.2713637369935798</c:v>
                </c:pt>
                <c:pt idx="6">
                  <c:v>0.24890308069713374</c:v>
                </c:pt>
                <c:pt idx="7">
                  <c:v>0.23320401569102089</c:v>
                </c:pt>
                <c:pt idx="8">
                  <c:v>0.2586946714121009</c:v>
                </c:pt>
                <c:pt idx="9">
                  <c:v>0.25731967217022739</c:v>
                </c:pt>
                <c:pt idx="10">
                  <c:v>0.25509954131745155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AE5-46CD-944D-A7DC6CCE87E9}"/>
            </c:ext>
          </c:extLst>
        </c:ser>
        <c:ser>
          <c:idx val="3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15,6,17,18'!$R$7:$R$10</c:f>
              <c:numCache>
                <c:formatCode>0%</c:formatCode>
                <c:ptCount val="4"/>
                <c:pt idx="0">
                  <c:v>0.32730275229357797</c:v>
                </c:pt>
                <c:pt idx="1">
                  <c:v>0.30925732899022801</c:v>
                </c:pt>
                <c:pt idx="2">
                  <c:v>0.29903225806451611</c:v>
                </c:pt>
                <c:pt idx="3">
                  <c:v>0.28719723183391005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AE5-46CD-944D-A7DC6CCE8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22705792"/>
      </c:lineChart>
      <c:catAx>
        <c:axId val="1209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22704256"/>
        <c:crosses val="autoZero"/>
        <c:auto val="1"/>
        <c:lblAlgn val="ctr"/>
        <c:lblOffset val="100"/>
        <c:noMultiLvlLbl val="0"/>
      </c:catAx>
      <c:valAx>
        <c:axId val="122704256"/>
        <c:scaling>
          <c:orientation val="minMax"/>
          <c:max val="8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0973952"/>
        <c:crosses val="autoZero"/>
        <c:crossBetween val="midCat"/>
        <c:majorUnit val="200"/>
      </c:valAx>
      <c:valAx>
        <c:axId val="1227057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2707328"/>
        <c:crosses val="max"/>
        <c:crossBetween val="between"/>
      </c:valAx>
      <c:catAx>
        <c:axId val="12270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7057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1"/>
            </a:pPr>
            <a:r>
              <a:rPr lang="en-US" sz="900" b="1"/>
              <a:t>Figure 18 </a:t>
            </a:r>
            <a:r>
              <a:rPr lang="en-US" sz="900" b="1" baseline="0"/>
              <a:t>- </a:t>
            </a:r>
            <a:r>
              <a:rPr lang="en-US" sz="900" b="1"/>
              <a:t>Chercheurs des EPST</a:t>
            </a:r>
          </a:p>
        </c:rich>
      </c:tx>
      <c:layout>
        <c:manualLayout>
          <c:xMode val="edge"/>
          <c:yMode val="edge"/>
          <c:x val="9.4589968101251809E-2"/>
          <c:y val="5.95318934662741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705167250169225E-2"/>
          <c:y val="9.6931942357958156E-2"/>
          <c:w val="0.78725080307542761"/>
          <c:h val="0.68181960640104966"/>
        </c:manualLayout>
      </c:layout>
      <c:lineChart>
        <c:grouping val="standard"/>
        <c:varyColors val="0"/>
        <c:ser>
          <c:idx val="7"/>
          <c:order val="6"/>
          <c:tx>
            <c:strRef>
              <c:f>'FIGURES 15,6,17,18'!$L$6</c:f>
              <c:strCache>
                <c:ptCount val="1"/>
                <c:pt idx="0">
                  <c:v>Chercheurs EPST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15,6,17,18'!$L$7:$L$17</c:f>
              <c:numCache>
                <c:formatCode>#,##0</c:formatCode>
                <c:ptCount val="11"/>
                <c:pt idx="0">
                  <c:v>476</c:v>
                </c:pt>
                <c:pt idx="1">
                  <c:v>408</c:v>
                </c:pt>
                <c:pt idx="2">
                  <c:v>367</c:v>
                </c:pt>
                <c:pt idx="3">
                  <c:v>289</c:v>
                </c:pt>
                <c:pt idx="4">
                  <c:v>316.48</c:v>
                </c:pt>
                <c:pt idx="5">
                  <c:v>382.09000000000003</c:v>
                </c:pt>
                <c:pt idx="6">
                  <c:v>330.35</c:v>
                </c:pt>
                <c:pt idx="7">
                  <c:v>335.98</c:v>
                </c:pt>
                <c:pt idx="8">
                  <c:v>448.23</c:v>
                </c:pt>
                <c:pt idx="9">
                  <c:v>498.46000000000004</c:v>
                </c:pt>
                <c:pt idx="10">
                  <c:v>521.34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AA-4A24-A58D-F15AD4D106D9}"/>
            </c:ext>
          </c:extLst>
        </c:ser>
        <c:ser>
          <c:idx val="12"/>
          <c:order val="7"/>
          <c:tx>
            <c:strRef>
              <c:f>'FIGURES 15,6,17,18'!$L$6</c:f>
              <c:strCache>
                <c:ptCount val="1"/>
                <c:pt idx="0">
                  <c:v>Chercheurs EPST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15,6,17,18'!$L$7:$L$17</c:f>
              <c:numCache>
                <c:formatCode>#,##0</c:formatCode>
                <c:ptCount val="11"/>
                <c:pt idx="0">
                  <c:v>476</c:v>
                </c:pt>
                <c:pt idx="1">
                  <c:v>408</c:v>
                </c:pt>
                <c:pt idx="2">
                  <c:v>367</c:v>
                </c:pt>
                <c:pt idx="3">
                  <c:v>289</c:v>
                </c:pt>
                <c:pt idx="4">
                  <c:v>316.48</c:v>
                </c:pt>
                <c:pt idx="5">
                  <c:v>382.09000000000003</c:v>
                </c:pt>
                <c:pt idx="6">
                  <c:v>330.35</c:v>
                </c:pt>
                <c:pt idx="7">
                  <c:v>335.98</c:v>
                </c:pt>
                <c:pt idx="8">
                  <c:v>448.23</c:v>
                </c:pt>
                <c:pt idx="9">
                  <c:v>498.46000000000004</c:v>
                </c:pt>
                <c:pt idx="10">
                  <c:v>521.34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AA-4A24-A58D-F15AD4D106D9}"/>
            </c:ext>
          </c:extLst>
        </c:ser>
        <c:ser>
          <c:idx val="3"/>
          <c:order val="4"/>
          <c:tx>
            <c:strRef>
              <c:f>'FIGURES 15,6,17,18'!$L$6</c:f>
              <c:strCache>
                <c:ptCount val="1"/>
                <c:pt idx="0">
                  <c:v>Chercheurs EPST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15,6,17,18'!$L$7:$L$17</c:f>
              <c:numCache>
                <c:formatCode>#,##0</c:formatCode>
                <c:ptCount val="11"/>
                <c:pt idx="0">
                  <c:v>476</c:v>
                </c:pt>
                <c:pt idx="1">
                  <c:v>408</c:v>
                </c:pt>
                <c:pt idx="2">
                  <c:v>367</c:v>
                </c:pt>
                <c:pt idx="3">
                  <c:v>289</c:v>
                </c:pt>
                <c:pt idx="4">
                  <c:v>316.48</c:v>
                </c:pt>
                <c:pt idx="5">
                  <c:v>382.09000000000003</c:v>
                </c:pt>
                <c:pt idx="6">
                  <c:v>330.35</c:v>
                </c:pt>
                <c:pt idx="7">
                  <c:v>335.98</c:v>
                </c:pt>
                <c:pt idx="8">
                  <c:v>448.23</c:v>
                </c:pt>
                <c:pt idx="9">
                  <c:v>498.46000000000004</c:v>
                </c:pt>
                <c:pt idx="10">
                  <c:v>521.34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5AA-4A24-A58D-F15AD4D106D9}"/>
            </c:ext>
          </c:extLst>
        </c:ser>
        <c:ser>
          <c:idx val="4"/>
          <c:order val="5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15,6,17,18'!$L$7:$L$10</c:f>
              <c:numCache>
                <c:formatCode>#,##0</c:formatCode>
                <c:ptCount val="4"/>
                <c:pt idx="0">
                  <c:v>476</c:v>
                </c:pt>
                <c:pt idx="1">
                  <c:v>408</c:v>
                </c:pt>
                <c:pt idx="2">
                  <c:v>367</c:v>
                </c:pt>
                <c:pt idx="3">
                  <c:v>289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5AA-4A24-A58D-F15AD4D106D9}"/>
            </c:ext>
          </c:extLst>
        </c:ser>
        <c:ser>
          <c:idx val="2"/>
          <c:order val="0"/>
          <c:tx>
            <c:strRef>
              <c:f>'FIGURES 15,6,17,18'!$L$6</c:f>
              <c:strCache>
                <c:ptCount val="1"/>
                <c:pt idx="0">
                  <c:v>Chercheurs EPST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15,6,17,18'!$P$7:$P$17</c:f>
              <c:numCache>
                <c:formatCode>#,##0</c:formatCode>
                <c:ptCount val="11"/>
                <c:pt idx="0">
                  <c:v>468.29999999999995</c:v>
                </c:pt>
                <c:pt idx="1">
                  <c:v>401.85</c:v>
                </c:pt>
                <c:pt idx="2">
                  <c:v>360.33000000000004</c:v>
                </c:pt>
                <c:pt idx="3">
                  <c:v>278</c:v>
                </c:pt>
                <c:pt idx="4">
                  <c:v>306.55</c:v>
                </c:pt>
                <c:pt idx="5">
                  <c:v>371.86</c:v>
                </c:pt>
                <c:pt idx="6">
                  <c:v>320</c:v>
                </c:pt>
                <c:pt idx="7">
                  <c:v>325.97000000000003</c:v>
                </c:pt>
                <c:pt idx="8">
                  <c:v>438.06</c:v>
                </c:pt>
                <c:pt idx="9">
                  <c:v>488.44</c:v>
                </c:pt>
                <c:pt idx="10">
                  <c:v>511.2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AA-4A24-A58D-F15AD4D106D9}"/>
            </c:ext>
          </c:extLst>
        </c:ser>
        <c:ser>
          <c:idx val="10"/>
          <c:order val="1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15,6,17,18'!$P$7:$P$9</c:f>
              <c:numCache>
                <c:formatCode>#,##0</c:formatCode>
                <c:ptCount val="3"/>
                <c:pt idx="0">
                  <c:v>468.29999999999995</c:v>
                </c:pt>
                <c:pt idx="1">
                  <c:v>401.85</c:v>
                </c:pt>
                <c:pt idx="2">
                  <c:v>360.33000000000004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5AA-4A24-A58D-F15AD4D1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66464"/>
        <c:axId val="122768000"/>
      </c:lineChart>
      <c:lineChart>
        <c:grouping val="standard"/>
        <c:varyColors val="0"/>
        <c:ser>
          <c:idx val="0"/>
          <c:order val="2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15,6,17,18'!$T$7:$T$17</c:f>
              <c:numCache>
                <c:formatCode>0%</c:formatCode>
                <c:ptCount val="11"/>
                <c:pt idx="0">
                  <c:v>0.23226977248104008</c:v>
                </c:pt>
                <c:pt idx="1">
                  <c:v>0.21863933452168749</c:v>
                </c:pt>
                <c:pt idx="2">
                  <c:v>0.21212218649517686</c:v>
                </c:pt>
                <c:pt idx="3">
                  <c:v>0.15227817745803357</c:v>
                </c:pt>
                <c:pt idx="4">
                  <c:v>0.14944355270197968</c:v>
                </c:pt>
                <c:pt idx="5">
                  <c:v>0.16533136316097524</c:v>
                </c:pt>
                <c:pt idx="6">
                  <c:v>0.13116546221085221</c:v>
                </c:pt>
                <c:pt idx="7">
                  <c:v>0.12098495433651257</c:v>
                </c:pt>
                <c:pt idx="8">
                  <c:v>0.15500360324329626</c:v>
                </c:pt>
                <c:pt idx="9">
                  <c:v>0.16825730379709891</c:v>
                </c:pt>
                <c:pt idx="10">
                  <c:v>0.17617636566169886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5AA-4A24-A58D-F15AD4D106D9}"/>
            </c:ext>
          </c:extLst>
        </c:ser>
        <c:ser>
          <c:idx val="1"/>
          <c:order val="3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'FIGURES 15,6,17,18'!$I$7:$I$17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'FIGURES 15,6,17,18'!$T$7:$T$10</c:f>
              <c:numCache>
                <c:formatCode>0%</c:formatCode>
                <c:ptCount val="4"/>
                <c:pt idx="0">
                  <c:v>0.23226977248104008</c:v>
                </c:pt>
                <c:pt idx="1">
                  <c:v>0.21863933452168749</c:v>
                </c:pt>
                <c:pt idx="2">
                  <c:v>0.21212218649517686</c:v>
                </c:pt>
                <c:pt idx="3">
                  <c:v>0.15227817745803357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5AA-4A24-A58D-F15AD4D10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00000"/>
        <c:axId val="122798464"/>
      </c:lineChart>
      <c:catAx>
        <c:axId val="12276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22768000"/>
        <c:crosses val="autoZero"/>
        <c:auto val="1"/>
        <c:lblAlgn val="ctr"/>
        <c:lblOffset val="100"/>
        <c:noMultiLvlLbl val="0"/>
      </c:catAx>
      <c:valAx>
        <c:axId val="122768000"/>
        <c:scaling>
          <c:orientation val="minMax"/>
          <c:max val="6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2766464"/>
        <c:crosses val="autoZero"/>
        <c:crossBetween val="midCat"/>
        <c:majorUnit val="150"/>
      </c:valAx>
      <c:valAx>
        <c:axId val="122798464"/>
        <c:scaling>
          <c:orientation val="minMax"/>
          <c:max val="0.24000000000000002"/>
        </c:scaling>
        <c:delete val="0"/>
        <c:axPos val="r"/>
        <c:numFmt formatCode="0%" sourceLinked="1"/>
        <c:majorTickMark val="out"/>
        <c:minorTickMark val="none"/>
        <c:tickLblPos val="nextTo"/>
        <c:crossAx val="122800000"/>
        <c:crosses val="max"/>
        <c:crossBetween val="between"/>
        <c:majorUnit val="6.0000000000000012E-2"/>
      </c:valAx>
      <c:catAx>
        <c:axId val="12280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798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48681</xdr:colOff>
      <xdr:row>4</xdr:row>
      <xdr:rowOff>0</xdr:rowOff>
    </xdr:from>
    <xdr:to>
      <xdr:col>6</xdr:col>
      <xdr:colOff>47625</xdr:colOff>
      <xdr:row>24</xdr:row>
      <xdr:rowOff>46567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18140</xdr:colOff>
      <xdr:row>1</xdr:row>
      <xdr:rowOff>109010</xdr:rowOff>
    </xdr:from>
    <xdr:to>
      <xdr:col>12</xdr:col>
      <xdr:colOff>30691</xdr:colOff>
      <xdr:row>24</xdr:row>
      <xdr:rowOff>128060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0.86146</cdr:y>
    </cdr:from>
    <cdr:to>
      <cdr:x>0.99201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224740"/>
          <a:ext cx="5918010" cy="518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900" i="1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CR 2e classe : Source CNRS, INRA, INRIA, INSERM et IRD : âge lors du concours</a:t>
          </a:r>
          <a:r>
            <a:rPr lang="fr-FR" sz="900" i="1" baseline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fr-FR" sz="900" i="1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MCF : Source</a:t>
          </a:r>
          <a:r>
            <a:rPr lang="fr-FR" sz="900" i="1" baseline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900" i="1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MESRI-DGRH :</a:t>
          </a:r>
          <a:r>
            <a:rPr lang="fr-FR" sz="900" i="1" baseline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FR" sz="900" i="1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âge au 31/12, non compris médecine et odontologie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effectLst/>
              <a:latin typeface="Arial Narrow" panose="020B0606020202030204" pitchFamily="34" charset="0"/>
              <a:ea typeface="+mn-ea"/>
              <a:cs typeface="+mn-cs"/>
            </a:rPr>
            <a:t>âge au 31/12 de l'année de soutenance, hors Doctorat en Santé, mais yc doctorats obtenus après reprise d'études</a:t>
          </a:r>
        </a:p>
      </cdr:txBody>
    </cdr:sp>
  </cdr:relSizeAnchor>
  <cdr:relSizeAnchor xmlns:cdr="http://schemas.openxmlformats.org/drawingml/2006/chartDrawing">
    <cdr:from>
      <cdr:x>0.04523</cdr:x>
      <cdr:y>0.00132</cdr:y>
    </cdr:from>
    <cdr:to>
      <cdr:x>0.95454</cdr:x>
      <cdr:y>0.13235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86660" y="5105"/>
          <a:ext cx="5762404" cy="506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Figure 2 : Age moyen des lauréats aux concours de MCF et de CR 2e classe</a:t>
          </a:r>
          <a:endParaRPr lang="fr-FR" sz="1100">
            <a:effectLst/>
            <a:latin typeface="Arial Narrow" panose="020B060602020203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FR" sz="110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6</xdr:col>
      <xdr:colOff>695325</xdr:colOff>
      <xdr:row>17</xdr:row>
      <xdr:rowOff>107156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0" y="314325"/>
          <a:ext cx="5267325" cy="3193256"/>
          <a:chOff x="6655859" y="540777"/>
          <a:chExt cx="5229224" cy="5258891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GrpSpPr/>
        </xdr:nvGrpSpPr>
        <xdr:grpSpPr>
          <a:xfrm>
            <a:off x="6655859" y="540777"/>
            <a:ext cx="5229224" cy="4731955"/>
            <a:chOff x="6655859" y="540777"/>
            <a:chExt cx="5229224" cy="4731955"/>
          </a:xfrm>
        </xdr:grpSpPr>
        <xdr:grpSp>
          <xdr:nvGrpSpPr>
            <xdr:cNvPr id="5" name="Groupe 4">
              <a:extLst>
                <a:ext uri="{FF2B5EF4-FFF2-40B4-BE49-F238E27FC236}">
                  <a16:creationId xmlns:a16="http://schemas.microsoft.com/office/drawing/2014/main" xmlns="" id="{00000000-0008-0000-0200-000005000000}"/>
                </a:ext>
              </a:extLst>
            </xdr:cNvPr>
            <xdr:cNvGrpSpPr/>
          </xdr:nvGrpSpPr>
          <xdr:grpSpPr>
            <a:xfrm>
              <a:off x="6655859" y="863768"/>
              <a:ext cx="5229224" cy="4408964"/>
              <a:chOff x="5210176" y="1233487"/>
              <a:chExt cx="5191123" cy="4877423"/>
            </a:xfrm>
          </xdr:grpSpPr>
          <xdr:grpSp>
            <xdr:nvGrpSpPr>
              <xdr:cNvPr id="8" name="Groupe 7">
                <a:extLst>
                  <a:ext uri="{FF2B5EF4-FFF2-40B4-BE49-F238E27FC236}">
                    <a16:creationId xmlns:a16="http://schemas.microsoft.com/office/drawing/2014/main" xmlns="" id="{00000000-0008-0000-0200-000008000000}"/>
                  </a:ext>
                </a:extLst>
              </xdr:cNvPr>
              <xdr:cNvGrpSpPr/>
            </xdr:nvGrpSpPr>
            <xdr:grpSpPr>
              <a:xfrm>
                <a:off x="5210176" y="1233487"/>
                <a:ext cx="2590799" cy="4877423"/>
                <a:chOff x="5124451" y="847725"/>
                <a:chExt cx="2590799" cy="4877423"/>
              </a:xfrm>
            </xdr:grpSpPr>
            <xdr:graphicFrame macro="">
              <xdr:nvGraphicFramePr>
                <xdr:cNvPr id="17" name="Graphique 16">
                  <a:extLst>
                    <a:ext uri="{FF2B5EF4-FFF2-40B4-BE49-F238E27FC236}">
                      <a16:creationId xmlns:a16="http://schemas.microsoft.com/office/drawing/2014/main" xmlns="" id="{00000000-0008-0000-0200-000011000000}"/>
                    </a:ext>
                  </a:extLst>
                </xdr:cNvPr>
                <xdr:cNvGraphicFramePr/>
              </xdr:nvGraphicFramePr>
              <xdr:xfrm>
                <a:off x="5124451" y="847725"/>
                <a:ext cx="2590799" cy="487742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18" name="Rectangle 17">
                  <a:extLst>
                    <a:ext uri="{FF2B5EF4-FFF2-40B4-BE49-F238E27FC236}">
                      <a16:creationId xmlns:a16="http://schemas.microsoft.com/office/drawing/2014/main" xmlns="" id="{00000000-0008-0000-0200-000012000000}"/>
                    </a:ext>
                  </a:extLst>
                </xdr:cNvPr>
                <xdr:cNvSpPr/>
              </xdr:nvSpPr>
              <xdr:spPr>
                <a:xfrm>
                  <a:off x="5270502" y="4837929"/>
                  <a:ext cx="647700" cy="266699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fr-FR" sz="800">
                      <a:solidFill>
                        <a:schemeClr val="tx1"/>
                      </a:solidFill>
                      <a:latin typeface="Arial Narrow" panose="020B0606020202030204" pitchFamily="34" charset="0"/>
                    </a:rPr>
                    <a:t>HOMMES</a:t>
                  </a:r>
                </a:p>
              </xdr:txBody>
            </xdr:sp>
            <xdr:sp macro="" textlink="">
              <xdr:nvSpPr>
                <xdr:cNvPr id="19" name="Rectangle 18">
                  <a:extLst>
                    <a:ext uri="{FF2B5EF4-FFF2-40B4-BE49-F238E27FC236}">
                      <a16:creationId xmlns:a16="http://schemas.microsoft.com/office/drawing/2014/main" xmlns="" id="{00000000-0008-0000-0200-000013000000}"/>
                    </a:ext>
                  </a:extLst>
                </xdr:cNvPr>
                <xdr:cNvSpPr/>
              </xdr:nvSpPr>
              <xdr:spPr>
                <a:xfrm>
                  <a:off x="5327634" y="2459478"/>
                  <a:ext cx="619125" cy="335404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fr-FR" sz="800">
                      <a:solidFill>
                        <a:schemeClr val="tx1"/>
                      </a:solidFill>
                      <a:latin typeface="Arial Narrow" panose="020B0606020202030204" pitchFamily="34" charset="0"/>
                    </a:rPr>
                    <a:t>FEMMES</a:t>
                  </a:r>
                </a:p>
              </xdr:txBody>
            </xdr:sp>
          </xdr:grpSp>
          <xdr:grpSp>
            <xdr:nvGrpSpPr>
              <xdr:cNvPr id="10" name="Groupe 9">
                <a:extLst>
                  <a:ext uri="{FF2B5EF4-FFF2-40B4-BE49-F238E27FC236}">
                    <a16:creationId xmlns:a16="http://schemas.microsoft.com/office/drawing/2014/main" xmlns="" id="{00000000-0008-0000-0200-00000A000000}"/>
                  </a:ext>
                </a:extLst>
              </xdr:cNvPr>
              <xdr:cNvGrpSpPr/>
            </xdr:nvGrpSpPr>
            <xdr:grpSpPr>
              <a:xfrm>
                <a:off x="7810500" y="1285603"/>
                <a:ext cx="2590799" cy="4790564"/>
                <a:chOff x="5124451" y="899841"/>
                <a:chExt cx="2590799" cy="4790564"/>
              </a:xfrm>
            </xdr:grpSpPr>
            <xdr:graphicFrame macro="">
              <xdr:nvGraphicFramePr>
                <xdr:cNvPr id="11" name="Graphique 10">
                  <a:extLst>
                    <a:ext uri="{FF2B5EF4-FFF2-40B4-BE49-F238E27FC236}">
                      <a16:creationId xmlns:a16="http://schemas.microsoft.com/office/drawing/2014/main" xmlns="" id="{00000000-0008-0000-0200-00000B000000}"/>
                    </a:ext>
                  </a:extLst>
                </xdr:cNvPr>
                <xdr:cNvGraphicFramePr/>
              </xdr:nvGraphicFramePr>
              <xdr:xfrm>
                <a:off x="5124451" y="899841"/>
                <a:ext cx="2590799" cy="479056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sp macro="" textlink="">
              <xdr:nvSpPr>
                <xdr:cNvPr id="12" name="Rectangle 11">
                  <a:extLst>
                    <a:ext uri="{FF2B5EF4-FFF2-40B4-BE49-F238E27FC236}">
                      <a16:creationId xmlns:a16="http://schemas.microsoft.com/office/drawing/2014/main" xmlns="" id="{00000000-0008-0000-0200-00000C000000}"/>
                    </a:ext>
                  </a:extLst>
                </xdr:cNvPr>
                <xdr:cNvSpPr/>
              </xdr:nvSpPr>
              <xdr:spPr>
                <a:xfrm>
                  <a:off x="5387502" y="4994519"/>
                  <a:ext cx="647700" cy="266699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fr-FR" sz="700">
                      <a:solidFill>
                        <a:schemeClr val="tx1"/>
                      </a:solidFill>
                      <a:latin typeface="Arial Narrow" panose="020B0606020202030204" pitchFamily="34" charset="0"/>
                    </a:rPr>
                    <a:t>HOMMES</a:t>
                  </a:r>
                </a:p>
              </xdr:txBody>
            </xdr:sp>
            <xdr:sp macro="" textlink="">
              <xdr:nvSpPr>
                <xdr:cNvPr id="13" name="Rectangle 12">
                  <a:extLst>
                    <a:ext uri="{FF2B5EF4-FFF2-40B4-BE49-F238E27FC236}">
                      <a16:creationId xmlns:a16="http://schemas.microsoft.com/office/drawing/2014/main" xmlns="" id="{00000000-0008-0000-0200-00000D000000}"/>
                    </a:ext>
                  </a:extLst>
                </xdr:cNvPr>
                <xdr:cNvSpPr/>
              </xdr:nvSpPr>
              <xdr:spPr>
                <a:xfrm>
                  <a:off x="5427683" y="2078422"/>
                  <a:ext cx="619125" cy="340153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r>
                    <a:rPr lang="fr-FR" sz="700">
                      <a:solidFill>
                        <a:schemeClr val="tx1"/>
                      </a:solidFill>
                      <a:latin typeface="Arial Narrow" panose="020B0606020202030204" pitchFamily="34" charset="0"/>
                    </a:rPr>
                    <a:t>FEMMES</a:t>
                  </a:r>
                </a:p>
              </xdr:txBody>
            </xdr:sp>
          </xdr:grpSp>
        </xdr:grpSp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xmlns="" id="{00000000-0008-0000-0200-000006000000}"/>
                </a:ext>
              </a:extLst>
            </xdr:cNvPr>
            <xdr:cNvSpPr txBox="1"/>
          </xdr:nvSpPr>
          <xdr:spPr>
            <a:xfrm>
              <a:off x="6866466" y="540777"/>
              <a:ext cx="5018617" cy="39782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 b="1" i="0" u="none" strike="noStrike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FIGURES 3,4</a:t>
              </a:r>
              <a:r>
                <a:rPr lang="fr-FR" sz="1100" b="1" i="0" u="none" strike="noStrike" baseline="0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 : </a:t>
              </a:r>
              <a:r>
                <a:rPr lang="fr-FR" sz="1100" b="1" i="0" u="none" strike="noStrike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Pyramides des âges des titulaires de l'ESR, à fin 2017</a:t>
              </a:r>
              <a:r>
                <a:rPr lang="fr-FR">
                  <a:latin typeface="Arial Narrow" panose="020B0606020202030204" pitchFamily="34" charset="0"/>
                </a:rPr>
                <a:t> </a:t>
              </a:r>
              <a:endParaRPr lang="fr-FR" sz="1100">
                <a:latin typeface="Arial Narrow" panose="020B0606020202030204" pitchFamily="34" charset="0"/>
              </a:endParaRPr>
            </a:p>
          </xdr:txBody>
        </xdr:sp>
      </xdr:grp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>
          <a:xfrm>
            <a:off x="7969249" y="5209920"/>
            <a:ext cx="3862917" cy="5897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fr-FR" sz="900" b="0" i="0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Sources : SIES, bases SRE</a:t>
            </a:r>
            <a:r>
              <a:rPr lang="fr-FR" sz="900">
                <a:latin typeface="Arial Narrow" panose="020B0606020202030204" pitchFamily="34" charset="0"/>
              </a:rPr>
              <a:t> </a:t>
            </a:r>
            <a:r>
              <a:rPr lang="fr-FR" sz="900" b="0" i="0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 </a:t>
            </a:r>
            <a:r>
              <a:rPr lang="fr-FR" sz="900">
                <a:latin typeface="Arial Narrow" panose="020B0606020202030204" pitchFamily="34" charset="0"/>
              </a:rPr>
              <a:t> </a:t>
            </a:r>
          </a:p>
          <a:p>
            <a:pPr algn="r"/>
            <a:r>
              <a:rPr lang="fr-FR" sz="900" b="0" i="0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Champ : </a:t>
            </a:r>
            <a:r>
              <a:rPr lang="fr-FR" sz="900" b="0" i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titulaires </a:t>
            </a:r>
            <a:r>
              <a:rPr lang="fr-FR" sz="900" b="0" i="0" u="none" strike="noStrike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de l’ESR, hors ATEC</a:t>
            </a:r>
            <a:endParaRPr lang="fr-FR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21402</xdr:colOff>
      <xdr:row>2</xdr:row>
      <xdr:rowOff>4235</xdr:rowOff>
    </xdr:from>
    <xdr:to>
      <xdr:col>6</xdr:col>
      <xdr:colOff>666749</xdr:colOff>
      <xdr:row>26</xdr:row>
      <xdr:rowOff>29634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656166</xdr:colOff>
      <xdr:row>5</xdr:row>
      <xdr:rowOff>124773</xdr:rowOff>
    </xdr:from>
    <xdr:to>
      <xdr:col>2</xdr:col>
      <xdr:colOff>660623</xdr:colOff>
      <xdr:row>22</xdr:row>
      <xdr:rowOff>95250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flipV="1">
          <a:off x="10943166" y="1087856"/>
          <a:ext cx="4457" cy="26692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97365</xdr:colOff>
      <xdr:row>19</xdr:row>
      <xdr:rowOff>12700</xdr:rowOff>
    </xdr:from>
    <xdr:to>
      <xdr:col>4</xdr:col>
      <xdr:colOff>368300</xdr:colOff>
      <xdr:row>20</xdr:row>
      <xdr:rowOff>101601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2688165" y="3352800"/>
          <a:ext cx="1032935" cy="254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/>
            <a:t>Projections</a:t>
          </a:r>
        </a:p>
      </xdr:txBody>
    </xdr:sp>
    <xdr:clientData/>
  </xdr:twoCellAnchor>
  <xdr:twoCellAnchor>
    <xdr:from>
      <xdr:col>19</xdr:col>
      <xdr:colOff>476250</xdr:colOff>
      <xdr:row>28</xdr:row>
      <xdr:rowOff>31750</xdr:rowOff>
    </xdr:from>
    <xdr:to>
      <xdr:col>26</xdr:col>
      <xdr:colOff>677097</xdr:colOff>
      <xdr:row>49</xdr:row>
      <xdr:rowOff>0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0.74569</cdr:x>
      <cdr:y>0.34348</cdr:y>
    </cdr:from>
    <cdr:to>
      <cdr:x>0.99044</cdr:x>
      <cdr:y>0.67255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27280" y="1440980"/>
          <a:ext cx="1354651" cy="1380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0.81261</cdr:x>
      <cdr:y>0.07581</cdr:y>
    </cdr:from>
    <cdr:to>
      <cdr:x>1</cdr:x>
      <cdr:y>0.17632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4532073" y="465828"/>
          <a:ext cx="1045108" cy="617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3 âges réglementaires</a:t>
          </a:r>
        </a:p>
      </cdr:txBody>
    </cdr:sp>
  </cdr:relSizeAnchor>
  <cdr:relSizeAnchor xmlns:cdr="http://schemas.openxmlformats.org/drawingml/2006/chartDrawing">
    <cdr:from>
      <cdr:x>0.11277</cdr:x>
      <cdr:y>0.89182</cdr:y>
    </cdr:from>
    <cdr:to>
      <cdr:x>1</cdr:x>
      <cdr:y>1</cdr:y>
    </cdr:to>
    <cdr:sp macro="" textlink="">
      <cdr:nvSpPr>
        <cdr:cNvPr id="5" name="ZoneTexte 22"/>
        <cdr:cNvSpPr txBox="1"/>
      </cdr:nvSpPr>
      <cdr:spPr>
        <a:xfrm xmlns:a="http://schemas.openxmlformats.org/drawingml/2006/main">
          <a:off x="628939" y="5479950"/>
          <a:ext cx="4948242" cy="664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Sources : SIES, bases SRE / </a:t>
          </a:r>
          <a:r>
            <a:rPr lang="fr-FR" sz="900" b="0" i="0" u="none" strike="noStrike">
              <a:solidFill>
                <a:schemeClr val="tx1"/>
              </a:solidFill>
              <a:effectLst/>
              <a:latin typeface="Arial Narrow"/>
            </a:rPr>
            <a:t>COR</a:t>
          </a:r>
          <a:r>
            <a:rPr lang="fr-FR" sz="900" b="1" i="0" u="none" strike="noStrike">
              <a:solidFill>
                <a:srgbClr val="FF0000"/>
              </a:solidFill>
              <a:effectLst/>
              <a:latin typeface="Arial Narrow"/>
            </a:rPr>
            <a:t> </a:t>
          </a:r>
          <a:r>
            <a:rPr lang="fr-FR" sz="900"/>
            <a:t> </a:t>
          </a:r>
          <a:br>
            <a:rPr lang="fr-FR" sz="900"/>
          </a:b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Champ : titulaires de l’ESR de plus de 43 </a:t>
          </a: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ans, hors ATEC</a:t>
          </a:r>
          <a:r>
            <a:rPr lang="fr-FR" sz="900" b="0" i="0" u="none" strike="noStrike">
              <a:solidFill>
                <a:schemeClr val="tx1"/>
              </a:solidFill>
              <a:effectLst/>
              <a:latin typeface="Arial Narrow"/>
            </a:rPr>
            <a:t>/ Ensemble des cotisants en France</a:t>
          </a:r>
          <a:endParaRPr lang="fr-FR" sz="900" b="0">
            <a:solidFill>
              <a:schemeClr val="tx1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0.74569</cdr:x>
      <cdr:y>0.34348</cdr:y>
    </cdr:from>
    <cdr:to>
      <cdr:x>1</cdr:x>
      <cdr:y>0.75193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27265" y="1294741"/>
          <a:ext cx="1407582" cy="15396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0.81261</cdr:x>
      <cdr:y>0.07581</cdr:y>
    </cdr:from>
    <cdr:to>
      <cdr:x>1</cdr:x>
      <cdr:y>0.17632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4497682" y="285748"/>
          <a:ext cx="1037165" cy="378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900" i="1"/>
            <a:t>3 âges réglementaires</a:t>
          </a:r>
        </a:p>
      </cdr:txBody>
    </cdr:sp>
  </cdr:relSizeAnchor>
  <cdr:relSizeAnchor xmlns:cdr="http://schemas.openxmlformats.org/drawingml/2006/chartDrawing">
    <cdr:from>
      <cdr:x>0.11277</cdr:x>
      <cdr:y>0.89182</cdr:y>
    </cdr:from>
    <cdr:to>
      <cdr:x>1</cdr:x>
      <cdr:y>1</cdr:y>
    </cdr:to>
    <cdr:sp macro="" textlink="">
      <cdr:nvSpPr>
        <cdr:cNvPr id="5" name="ZoneTexte 22"/>
        <cdr:cNvSpPr txBox="1"/>
      </cdr:nvSpPr>
      <cdr:spPr>
        <a:xfrm xmlns:a="http://schemas.openxmlformats.org/drawingml/2006/main">
          <a:off x="624181" y="3577164"/>
          <a:ext cx="4910666" cy="433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Sources : SIES, bases SRE / </a:t>
          </a:r>
          <a:r>
            <a:rPr lang="fr-FR" sz="900" b="0" i="0" u="none" strike="noStrike">
              <a:solidFill>
                <a:schemeClr val="tx1"/>
              </a:solidFill>
              <a:effectLst/>
              <a:latin typeface="Arial Narrow"/>
            </a:rPr>
            <a:t>COR</a:t>
          </a:r>
          <a:r>
            <a:rPr lang="fr-FR" sz="900" b="1" i="0" u="none" strike="noStrike">
              <a:solidFill>
                <a:srgbClr val="FF0000"/>
              </a:solidFill>
              <a:effectLst/>
              <a:latin typeface="Arial Narrow"/>
            </a:rPr>
            <a:t> </a:t>
          </a:r>
          <a:r>
            <a:rPr lang="fr-FR" sz="900"/>
            <a:t> </a:t>
          </a:r>
          <a:br>
            <a:rPr lang="fr-FR" sz="900"/>
          </a:b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Champ : titulaires de l’ESR de plus de 43 </a:t>
          </a: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ans, hors ATEC</a:t>
          </a:r>
          <a:r>
            <a:rPr lang="fr-FR" sz="900" b="0" i="0" u="none" strike="noStrike">
              <a:solidFill>
                <a:schemeClr val="tx1"/>
              </a:solidFill>
              <a:effectLst/>
              <a:latin typeface="Arial Narrow"/>
            </a:rPr>
            <a:t>/ Ensemble des cotisants en France</a:t>
          </a:r>
          <a:endParaRPr lang="fr-FR" sz="900" b="0">
            <a:solidFill>
              <a:schemeClr val="tx1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29240</xdr:colOff>
      <xdr:row>2</xdr:row>
      <xdr:rowOff>71104</xdr:rowOff>
    </xdr:from>
    <xdr:to>
      <xdr:col>6</xdr:col>
      <xdr:colOff>621906</xdr:colOff>
      <xdr:row>21</xdr:row>
      <xdr:rowOff>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pSpPr/>
      </xdr:nvGrpSpPr>
      <xdr:grpSpPr>
        <a:xfrm>
          <a:off x="29240" y="480679"/>
          <a:ext cx="5164666" cy="3929396"/>
          <a:chOff x="4862181" y="1063255"/>
          <a:chExt cx="5180172" cy="4097475"/>
        </a:xfrm>
      </xdr:grpSpPr>
      <xdr:sp macro="" textlink="">
        <xdr:nvSpPr>
          <xdr:cNvPr id="10" name="ZoneTexte 9">
            <a:extLst>
              <a:ext uri="{FF2B5EF4-FFF2-40B4-BE49-F238E27FC236}">
                <a16:creationId xmlns:a16="http://schemas.microsoft.com/office/drawing/2014/main" xmlns="" id="{00000000-0008-0000-0500-00000A000000}"/>
              </a:ext>
            </a:extLst>
          </xdr:cNvPr>
          <xdr:cNvSpPr txBox="1"/>
        </xdr:nvSpPr>
        <xdr:spPr>
          <a:xfrm>
            <a:off x="4955087" y="4564880"/>
            <a:ext cx="5029673" cy="595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fr-FR" sz="900" b="0" i="0" u="none" strike="noStrike">
                <a:solidFill>
                  <a:srgbClr val="000000"/>
                </a:solidFill>
                <a:effectLst/>
                <a:latin typeface="Arial Narrow"/>
              </a:rPr>
              <a:t>Sources </a:t>
            </a:r>
            <a:r>
              <a:rPr lang="fr-FR" sz="900" b="0" i="0" u="none" strike="noStrike">
                <a:solidFill>
                  <a:srgbClr val="000000"/>
                </a:solidFill>
                <a:effectLst/>
                <a:latin typeface="Arial Narrow"/>
                <a:ea typeface="+mn-ea"/>
                <a:cs typeface="+mn-cs"/>
              </a:rPr>
              <a:t>: SIES, bases SRE </a:t>
            </a:r>
            <a:br>
              <a:rPr lang="fr-FR" sz="900" b="0" i="0" u="none" strike="noStrike">
                <a:solidFill>
                  <a:srgbClr val="000000"/>
                </a:solidFill>
                <a:effectLst/>
                <a:latin typeface="Arial Narrow"/>
                <a:ea typeface="+mn-ea"/>
                <a:cs typeface="+mn-cs"/>
              </a:rPr>
            </a:br>
            <a:r>
              <a:rPr lang="fr-FR" sz="900" b="0" i="0" u="none" strike="noStrike">
                <a:solidFill>
                  <a:srgbClr val="000000"/>
                </a:solidFill>
                <a:effectLst/>
                <a:latin typeface="Arial Narrow"/>
                <a:ea typeface="+mn-ea"/>
                <a:cs typeface="+mn-cs"/>
              </a:rPr>
              <a:t>Champ : titulaires de l’ESR, hors ATEC, partis en 2014-2017</a:t>
            </a:r>
          </a:p>
        </xdr:txBody>
      </xdr:sp>
      <xdr:graphicFrame macro="">
        <xdr:nvGraphicFramePr>
          <xdr:cNvPr id="13" name="Graphique 12">
            <a:extLst>
              <a:ext uri="{FF2B5EF4-FFF2-40B4-BE49-F238E27FC236}">
                <a16:creationId xmlns:a16="http://schemas.microsoft.com/office/drawing/2014/main" xmlns="" id="{00000000-0008-0000-0500-00000D000000}"/>
              </a:ext>
            </a:extLst>
          </xdr:cNvPr>
          <xdr:cNvGraphicFramePr>
            <a:graphicFrameLocks/>
          </xdr:cNvGraphicFramePr>
        </xdr:nvGraphicFramePr>
        <xdr:xfrm>
          <a:off x="4862181" y="1063255"/>
          <a:ext cx="5180172" cy="34609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0.64117</cdr:x>
      <cdr:y>0.82759</cdr:y>
    </cdr:from>
    <cdr:to>
      <cdr:x>1</cdr:x>
      <cdr:y>1</cdr:y>
    </cdr:to>
    <cdr:sp macro="" textlink="">
      <cdr:nvSpPr>
        <cdr:cNvPr id="14" name="Zone de texte 3"/>
        <cdr:cNvSpPr txBox="1"/>
      </cdr:nvSpPr>
      <cdr:spPr>
        <a:xfrm xmlns:a="http://schemas.openxmlformats.org/drawingml/2006/main">
          <a:off x="1915620" y="1614389"/>
          <a:ext cx="1072055" cy="336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0.34852</cdr:x>
      <cdr:y>0.11287</cdr:y>
    </cdr:from>
    <cdr:to>
      <cdr:x>0.34886</cdr:x>
      <cdr:y>0.87109</cdr:y>
    </cdr:to>
    <cdr:cxnSp macro="">
      <cdr:nvCxnSpPr>
        <cdr:cNvPr id="16" name="Connecteur droit 15">
          <a:extLst xmlns:a="http://schemas.openxmlformats.org/drawingml/2006/main">
            <a:ext uri="{FF2B5EF4-FFF2-40B4-BE49-F238E27FC236}">
              <a16:creationId xmlns:a16="http://schemas.microsoft.com/office/drawing/2014/main" xmlns="" id="{E1778D5A-3EC6-481C-894D-F6109F44063D}"/>
            </a:ext>
          </a:extLst>
        </cdr:cNvPr>
        <cdr:cNvCxnSpPr/>
      </cdr:nvCxnSpPr>
      <cdr:spPr>
        <a:xfrm xmlns:a="http://schemas.openxmlformats.org/drawingml/2006/main" flipH="1" flipV="1">
          <a:off x="1795493" y="378391"/>
          <a:ext cx="1789" cy="254191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0.54184</cdr:x>
      <cdr:y>0.11127</cdr:y>
    </cdr:from>
    <cdr:to>
      <cdr:x>0.54483</cdr:x>
      <cdr:y>0.86965</cdr:y>
    </cdr:to>
    <cdr:cxnSp macro="">
      <cdr:nvCxnSpPr>
        <cdr:cNvPr id="5" name="Connecteur droit 4">
          <a:extLst xmlns:a="http://schemas.openxmlformats.org/drawingml/2006/main">
            <a:ext uri="{FF2B5EF4-FFF2-40B4-BE49-F238E27FC236}">
              <a16:creationId xmlns:a16="http://schemas.microsoft.com/office/drawing/2014/main" xmlns="" id="{77073C4D-8803-4550-BFD4-BADEB69BD1AD}"/>
            </a:ext>
          </a:extLst>
        </cdr:cNvPr>
        <cdr:cNvCxnSpPr/>
      </cdr:nvCxnSpPr>
      <cdr:spPr>
        <a:xfrm xmlns:a="http://schemas.openxmlformats.org/drawingml/2006/main" flipV="1">
          <a:off x="2791479" y="373040"/>
          <a:ext cx="15377" cy="254243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</xdr:row>
      <xdr:rowOff>57150</xdr:rowOff>
    </xdr:from>
    <xdr:to>
      <xdr:col>5</xdr:col>
      <xdr:colOff>557476</xdr:colOff>
      <xdr:row>18</xdr:row>
      <xdr:rowOff>130970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0.66681</cdr:x>
      <cdr:y>0.13486</cdr:y>
    </cdr:from>
    <cdr:to>
      <cdr:x>0.99421</cdr:x>
      <cdr:y>0.36413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907505" y="476251"/>
          <a:ext cx="1427581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50">
              <a:effectLst/>
              <a:latin typeface="+mn-lt"/>
              <a:ea typeface="+mn-ea"/>
              <a:cs typeface="+mn-cs"/>
            </a:rPr>
            <a:t>S1 :  hausse des âges réglementaires</a:t>
          </a:r>
          <a:r>
            <a:rPr lang="fr-FR" sz="1100">
              <a:effectLst/>
              <a:latin typeface="+mn-lt"/>
              <a:ea typeface="+mn-ea"/>
              <a:cs typeface="+mn-cs"/>
            </a:rPr>
            <a:t>, en application des réformes passées</a:t>
          </a:r>
        </a:p>
        <a:p xmlns:a="http://schemas.openxmlformats.org/drawingml/2006/main">
          <a:endParaRPr lang="fr-FR" sz="1050"/>
        </a:p>
      </cdr:txBody>
    </cdr:sp>
  </cdr:relSizeAnchor>
  <cdr:relSizeAnchor xmlns:cdr="http://schemas.openxmlformats.org/drawingml/2006/chartDrawing">
    <cdr:from>
      <cdr:x>0.6821</cdr:x>
      <cdr:y>0.54242</cdr:y>
    </cdr:from>
    <cdr:to>
      <cdr:x>0.97379</cdr:x>
      <cdr:y>0.62344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974167" y="2163490"/>
          <a:ext cx="1271865" cy="323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>
              <a:effectLst/>
              <a:latin typeface="+mn-lt"/>
              <a:ea typeface="+mn-ea"/>
              <a:cs typeface="+mn-cs"/>
            </a:rPr>
            <a:t>S0 :  gel des hausses dès 2018 </a:t>
          </a:r>
          <a:endParaRPr lang="fr-FR" sz="1050"/>
        </a:p>
      </cdr:txBody>
    </cdr:sp>
  </cdr:relSizeAnchor>
  <cdr:relSizeAnchor xmlns:cdr="http://schemas.openxmlformats.org/drawingml/2006/chartDrawing">
    <cdr:from>
      <cdr:x>0</cdr:x>
      <cdr:y>0.88282</cdr:y>
    </cdr:from>
    <cdr:to>
      <cdr:x>1</cdr:x>
      <cdr:y>1</cdr:y>
    </cdr:to>
    <cdr:sp macro="" textlink="">
      <cdr:nvSpPr>
        <cdr:cNvPr id="4" name="ZoneTexte 22"/>
        <cdr:cNvSpPr txBox="1"/>
      </cdr:nvSpPr>
      <cdr:spPr>
        <a:xfrm xmlns:a="http://schemas.openxmlformats.org/drawingml/2006/main">
          <a:off x="0" y="2924174"/>
          <a:ext cx="4360332" cy="388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Sources : SIES, bases SRE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Champ : titulaires de l’ESR de plus de 43 </a:t>
          </a: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ans, hors ATEC</a:t>
          </a:r>
          <a:endParaRPr lang="fr-FR" sz="900" b="0">
            <a:solidFill>
              <a:schemeClr val="tx1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7144</xdr:colOff>
      <xdr:row>2</xdr:row>
      <xdr:rowOff>57150</xdr:rowOff>
    </xdr:from>
    <xdr:to>
      <xdr:col>5</xdr:col>
      <xdr:colOff>557476</xdr:colOff>
      <xdr:row>18</xdr:row>
      <xdr:rowOff>130970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0.66681</cdr:x>
      <cdr:y>0.13486</cdr:y>
    </cdr:from>
    <cdr:to>
      <cdr:x>0.99421</cdr:x>
      <cdr:y>0.36413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907505" y="476251"/>
          <a:ext cx="1427581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50">
              <a:effectLst/>
              <a:latin typeface="+mn-lt"/>
              <a:ea typeface="+mn-ea"/>
              <a:cs typeface="+mn-cs"/>
            </a:rPr>
            <a:t>S1 :  hausse des âges réglementaires</a:t>
          </a:r>
          <a:r>
            <a:rPr lang="fr-FR" sz="1100">
              <a:effectLst/>
              <a:latin typeface="+mn-lt"/>
              <a:ea typeface="+mn-ea"/>
              <a:cs typeface="+mn-cs"/>
            </a:rPr>
            <a:t>, en application des réformes passées</a:t>
          </a:r>
        </a:p>
        <a:p xmlns:a="http://schemas.openxmlformats.org/drawingml/2006/main">
          <a:endParaRPr lang="fr-FR" sz="1050"/>
        </a:p>
      </cdr:txBody>
    </cdr:sp>
  </cdr:relSizeAnchor>
  <cdr:relSizeAnchor xmlns:cdr="http://schemas.openxmlformats.org/drawingml/2006/chartDrawing">
    <cdr:from>
      <cdr:x>0.66899</cdr:x>
      <cdr:y>0.53494</cdr:y>
    </cdr:from>
    <cdr:to>
      <cdr:x>0.96068</cdr:x>
      <cdr:y>0.61596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917032" y="1889094"/>
          <a:ext cx="1271865" cy="286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050">
              <a:effectLst/>
              <a:latin typeface="+mn-lt"/>
              <a:ea typeface="+mn-ea"/>
              <a:cs typeface="+mn-cs"/>
            </a:rPr>
            <a:t>S0 :  gel des hausses dès 2018 </a:t>
          </a:r>
          <a:endParaRPr lang="fr-FR" sz="1050"/>
        </a:p>
      </cdr:txBody>
    </cdr:sp>
  </cdr:relSizeAnchor>
  <cdr:relSizeAnchor xmlns:cdr="http://schemas.openxmlformats.org/drawingml/2006/chartDrawing">
    <cdr:from>
      <cdr:x>0</cdr:x>
      <cdr:y>0.88282</cdr:y>
    </cdr:from>
    <cdr:to>
      <cdr:x>1</cdr:x>
      <cdr:y>1</cdr:y>
    </cdr:to>
    <cdr:sp macro="" textlink="">
      <cdr:nvSpPr>
        <cdr:cNvPr id="4" name="ZoneTexte 22"/>
        <cdr:cNvSpPr txBox="1"/>
      </cdr:nvSpPr>
      <cdr:spPr>
        <a:xfrm xmlns:a="http://schemas.openxmlformats.org/drawingml/2006/main">
          <a:off x="0" y="2924174"/>
          <a:ext cx="4360332" cy="3881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Sources : SIES, bases SRE</a:t>
          </a:r>
        </a:p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Champ : titulaires de l’ESR de plus de 43 </a:t>
          </a:r>
          <a:r>
            <a:rPr lang="fr-FR" sz="900" b="0" i="0" u="none" strike="noStrike">
              <a:solidFill>
                <a:srgbClr val="000000"/>
              </a:solidFill>
              <a:effectLst/>
              <a:latin typeface="Arial Narrow"/>
            </a:rPr>
            <a:t>ans, hors ATEC</a:t>
          </a:r>
          <a:endParaRPr lang="fr-FR" sz="900" b="0">
            <a:solidFill>
              <a:schemeClr val="tx1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0</xdr:rowOff>
    </xdr:from>
    <xdr:to>
      <xdr:col>9</xdr:col>
      <xdr:colOff>266702</xdr:colOff>
      <xdr:row>34</xdr:row>
      <xdr:rowOff>81491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pSpPr/>
      </xdr:nvGrpSpPr>
      <xdr:grpSpPr>
        <a:xfrm>
          <a:off x="28575" y="619125"/>
          <a:ext cx="7096127" cy="5139266"/>
          <a:chOff x="9943041" y="762000"/>
          <a:chExt cx="7096127" cy="5154084"/>
        </a:xfrm>
      </xdr:grpSpPr>
      <xdr:grpSp>
        <xdr:nvGrpSpPr>
          <xdr:cNvPr id="6" name="Groupe 5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GrpSpPr/>
        </xdr:nvGrpSpPr>
        <xdr:grpSpPr>
          <a:xfrm>
            <a:off x="9943041" y="970491"/>
            <a:ext cx="7096127" cy="4945593"/>
            <a:chOff x="9943041" y="600074"/>
            <a:chExt cx="7096127" cy="4945593"/>
          </a:xfrm>
        </xdr:grpSpPr>
        <xdr:grpSp>
          <xdr:nvGrpSpPr>
            <xdr:cNvPr id="14" name="Groupe 13">
              <a:extLst>
                <a:ext uri="{FF2B5EF4-FFF2-40B4-BE49-F238E27FC236}">
                  <a16:creationId xmlns:a16="http://schemas.microsoft.com/office/drawing/2014/main" xmlns="" id="{00000000-0008-0000-0A00-00000E000000}"/>
                </a:ext>
              </a:extLst>
            </xdr:cNvPr>
            <xdr:cNvGrpSpPr/>
          </xdr:nvGrpSpPr>
          <xdr:grpSpPr>
            <a:xfrm>
              <a:off x="10181166" y="600074"/>
              <a:ext cx="6741583" cy="4130693"/>
              <a:chOff x="9402044" y="282575"/>
              <a:chExt cx="7568331" cy="3971552"/>
            </a:xfrm>
          </xdr:grpSpPr>
          <xdr:graphicFrame macro="">
            <xdr:nvGraphicFramePr>
              <xdr:cNvPr id="2" name="Graphique 1">
                <a:extLst>
                  <a:ext uri="{FF2B5EF4-FFF2-40B4-BE49-F238E27FC236}">
                    <a16:creationId xmlns:a16="http://schemas.microsoft.com/office/drawing/2014/main" xmlns="" id="{00000000-0008-0000-0A00-000002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402044" y="2096271"/>
              <a:ext cx="3722158" cy="20990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3" name="Graphique 2">
                <a:extLst>
                  <a:ext uri="{FF2B5EF4-FFF2-40B4-BE49-F238E27FC236}">
                    <a16:creationId xmlns:a16="http://schemas.microsoft.com/office/drawing/2014/main" xmlns="" id="{00000000-0008-0000-0A00-000003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437687" y="282575"/>
              <a:ext cx="3722158" cy="20990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4" name="Graphique 3">
                <a:extLst>
                  <a:ext uri="{FF2B5EF4-FFF2-40B4-BE49-F238E27FC236}">
                    <a16:creationId xmlns:a16="http://schemas.microsoft.com/office/drawing/2014/main" xmlns="" id="{00000000-0008-0000-0A00-000004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3181542" y="2144690"/>
              <a:ext cx="3788833" cy="2109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5" name="Graphique 4">
                <a:extLst>
                  <a:ext uri="{FF2B5EF4-FFF2-40B4-BE49-F238E27FC236}">
                    <a16:creationId xmlns:a16="http://schemas.microsoft.com/office/drawing/2014/main" xmlns="" id="{00000000-0008-0000-0A00-000005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3181542" y="284345"/>
              <a:ext cx="3788833" cy="20969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xmlns="" id="{00000000-0008-0000-0A00-000007000000}"/>
                </a:ext>
              </a:extLst>
            </xdr:cNvPr>
            <xdr:cNvSpPr txBox="1"/>
          </xdr:nvSpPr>
          <xdr:spPr>
            <a:xfrm>
              <a:off x="9943041" y="4722582"/>
              <a:ext cx="7096127" cy="82308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fr-FR" sz="900" b="0" i="0" u="none" strike="noStrike">
                  <a:solidFill>
                    <a:srgbClr val="000000"/>
                  </a:solidFill>
                  <a:effectLst/>
                  <a:latin typeface="Arial Narrow"/>
                </a:rPr>
                <a:t>Note</a:t>
              </a:r>
              <a:r>
                <a:rPr lang="fr-FR" sz="900" b="0" i="0" u="none" strike="noStrike" baseline="0">
                  <a:solidFill>
                    <a:srgbClr val="000000"/>
                  </a:solidFill>
                  <a:effectLst/>
                  <a:latin typeface="Arial Narrow"/>
                </a:rPr>
                <a:t> : </a:t>
              </a:r>
              <a:r>
                <a:rPr lang="fr-FR" sz="900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les "effectifs titularisés" et encore en activite en 2014 ne représentent pas fidèlement les effectifs ecrutés, toutes générations confondues ; ils mettent néanmoins en évidence des pics nets pour les EPST</a:t>
              </a:r>
              <a:endParaRPr lang="fr-FR" sz="900" b="0" i="0" u="none" strike="noStrike">
                <a:solidFill>
                  <a:srgbClr val="000000"/>
                </a:solidFill>
                <a:effectLst/>
                <a:latin typeface="Arial Narrow" panose="020B0606020202030204" pitchFamily="34" charset="0"/>
              </a:endParaRPr>
            </a:p>
            <a:p>
              <a:pPr algn="r"/>
              <a:r>
                <a:rPr lang="fr-FR" sz="900" b="0" i="0" u="none" strike="noStrike">
                  <a:solidFill>
                    <a:srgbClr val="000000"/>
                  </a:solidFill>
                  <a:effectLst/>
                  <a:latin typeface="Arial Narrow"/>
                </a:rPr>
                <a:t>Sources : SIES, bases SRE </a:t>
              </a:r>
              <a:br>
                <a:rPr lang="fr-FR" sz="900" b="0" i="0" u="none" strike="noStrike">
                  <a:solidFill>
                    <a:srgbClr val="000000"/>
                  </a:solidFill>
                  <a:effectLst/>
                  <a:latin typeface="Arial Narrow"/>
                </a:rPr>
              </a:br>
              <a:r>
                <a:rPr lang="fr-FR" sz="900" b="0" i="0" u="none" strike="noStrike">
                  <a:solidFill>
                    <a:srgbClr val="000000"/>
                  </a:solidFill>
                  <a:effectLst/>
                  <a:latin typeface="Arial Narrow"/>
                </a:rPr>
                <a:t>Champ : titulaires de l’ESR en poste en 2014 </a:t>
              </a:r>
              <a:endParaRPr lang="fr-FR" sz="900"/>
            </a:p>
          </xdr:txBody>
        </xdr:sp>
      </xdr:grp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xmlns="" id="{00000000-0008-0000-0A00-000008000000}"/>
              </a:ext>
            </a:extLst>
          </xdr:cNvPr>
          <xdr:cNvSpPr txBox="1"/>
        </xdr:nvSpPr>
        <xdr:spPr>
          <a:xfrm>
            <a:off x="10318749" y="762000"/>
            <a:ext cx="5015441" cy="40216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100" b="1">
                <a:latin typeface="Arial Narrow" panose="020B0606020202030204" pitchFamily="34" charset="0"/>
              </a:rPr>
              <a:t>FIGURES 11, 12, 13, 14 : </a:t>
            </a:r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Années de titularisation des personnels en activité en 2014</a:t>
            </a:r>
            <a:endParaRPr lang="fr-FR">
              <a:effectLst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470296</xdr:colOff>
      <xdr:row>4</xdr:row>
      <xdr:rowOff>77390</xdr:rowOff>
    </xdr:from>
    <xdr:to>
      <xdr:col>2</xdr:col>
      <xdr:colOff>470296</xdr:colOff>
      <xdr:row>9</xdr:row>
      <xdr:rowOff>89296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>
          <a:off x="11209734" y="1214437"/>
          <a:ext cx="0" cy="11370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372665</xdr:colOff>
      <xdr:row>4</xdr:row>
      <xdr:rowOff>75008</xdr:rowOff>
    </xdr:from>
    <xdr:to>
      <xdr:col>6</xdr:col>
      <xdr:colOff>372665</xdr:colOff>
      <xdr:row>9</xdr:row>
      <xdr:rowOff>86914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>
          <a:off x="14160103" y="1212055"/>
          <a:ext cx="0" cy="11370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364331</xdr:colOff>
      <xdr:row>17</xdr:row>
      <xdr:rowOff>150018</xdr:rowOff>
    </xdr:from>
    <xdr:to>
      <xdr:col>6</xdr:col>
      <xdr:colOff>364331</xdr:colOff>
      <xdr:row>25</xdr:row>
      <xdr:rowOff>1190</xdr:rowOff>
    </xdr:to>
    <xdr:cxnSp macro="">
      <xdr:nvCxnSpPr>
        <xdr:cNvPr id="17" name="Connecteur droit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>
          <a:off x="14151769" y="3215877"/>
          <a:ext cx="0" cy="11370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439340</xdr:colOff>
      <xdr:row>17</xdr:row>
      <xdr:rowOff>147636</xdr:rowOff>
    </xdr:from>
    <xdr:to>
      <xdr:col>2</xdr:col>
      <xdr:colOff>439340</xdr:colOff>
      <xdr:row>25</xdr:row>
      <xdr:rowOff>159542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>
          <a:off x="11178778" y="3213495"/>
          <a:ext cx="0" cy="11370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133955</xdr:colOff>
      <xdr:row>2</xdr:row>
      <xdr:rowOff>94203</xdr:rowOff>
    </xdr:from>
    <xdr:to>
      <xdr:col>7</xdr:col>
      <xdr:colOff>630814</xdr:colOff>
      <xdr:row>30</xdr:row>
      <xdr:rowOff>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pSpPr/>
      </xdr:nvGrpSpPr>
      <xdr:grpSpPr>
        <a:xfrm>
          <a:off x="133955" y="456153"/>
          <a:ext cx="5830859" cy="5182647"/>
          <a:chOff x="9355411" y="931566"/>
          <a:chExt cx="5845513" cy="5117089"/>
        </a:xfrm>
      </xdr:grpSpPr>
      <xdr:grpSp>
        <xdr:nvGrpSpPr>
          <xdr:cNvPr id="5" name="Groupe 4">
            <a:extLst>
              <a:ext uri="{FF2B5EF4-FFF2-40B4-BE49-F238E27FC236}">
                <a16:creationId xmlns:a16="http://schemas.microsoft.com/office/drawing/2014/main" xmlns="" id="{00000000-0008-0000-0B00-000005000000}"/>
              </a:ext>
            </a:extLst>
          </xdr:cNvPr>
          <xdr:cNvGrpSpPr/>
        </xdr:nvGrpSpPr>
        <xdr:grpSpPr>
          <a:xfrm>
            <a:off x="9355411" y="1128655"/>
            <a:ext cx="5845513" cy="4920000"/>
            <a:chOff x="9355411" y="762309"/>
            <a:chExt cx="5845513" cy="4920000"/>
          </a:xfrm>
        </xdr:grpSpPr>
        <xdr:grpSp>
          <xdr:nvGrpSpPr>
            <xdr:cNvPr id="21" name="Groupe 20">
              <a:extLst>
                <a:ext uri="{FF2B5EF4-FFF2-40B4-BE49-F238E27FC236}">
                  <a16:creationId xmlns:a16="http://schemas.microsoft.com/office/drawing/2014/main" xmlns="" id="{00000000-0008-0000-0B00-000015000000}"/>
                </a:ext>
              </a:extLst>
            </xdr:cNvPr>
            <xdr:cNvGrpSpPr/>
          </xdr:nvGrpSpPr>
          <xdr:grpSpPr>
            <a:xfrm>
              <a:off x="9355411" y="762309"/>
              <a:ext cx="5842663" cy="3938668"/>
              <a:chOff x="1360714" y="10885715"/>
              <a:chExt cx="7174676" cy="5727369"/>
            </a:xfrm>
          </xdr:grpSpPr>
          <xdr:graphicFrame macro="">
            <xdr:nvGraphicFramePr>
              <xdr:cNvPr id="22" name="Graphique 21">
                <a:extLst>
                  <a:ext uri="{FF2B5EF4-FFF2-40B4-BE49-F238E27FC236}">
                    <a16:creationId xmlns:a16="http://schemas.microsoft.com/office/drawing/2014/main" xmlns="" id="{00000000-0008-0000-0B00-000016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373084" y="10885715"/>
              <a:ext cx="3513115" cy="308492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23" name="Graphique 22">
                <a:extLst>
                  <a:ext uri="{FF2B5EF4-FFF2-40B4-BE49-F238E27FC236}">
                    <a16:creationId xmlns:a16="http://schemas.microsoft.com/office/drawing/2014/main" xmlns="" id="{00000000-0008-0000-0B00-000017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022274" y="10898084"/>
              <a:ext cx="3513116" cy="311468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24" name="Graphique 23">
                <a:extLst>
                  <a:ext uri="{FF2B5EF4-FFF2-40B4-BE49-F238E27FC236}">
                    <a16:creationId xmlns:a16="http://schemas.microsoft.com/office/drawing/2014/main" xmlns="" id="{00000000-0008-0000-0B00-000018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360714" y="13961892"/>
              <a:ext cx="3513116" cy="26388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25" name="Graphique 24">
                <a:extLst>
                  <a:ext uri="{FF2B5EF4-FFF2-40B4-BE49-F238E27FC236}">
                    <a16:creationId xmlns:a16="http://schemas.microsoft.com/office/drawing/2014/main" xmlns="" id="{00000000-0008-0000-0B00-000019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022273" y="13998966"/>
              <a:ext cx="3513116" cy="261411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</xdr:grpSp>
        <xdr:grpSp>
          <xdr:nvGrpSpPr>
            <xdr:cNvPr id="19" name="Groupe 18">
              <a:extLst>
                <a:ext uri="{FF2B5EF4-FFF2-40B4-BE49-F238E27FC236}">
                  <a16:creationId xmlns:a16="http://schemas.microsoft.com/office/drawing/2014/main" xmlns="" id="{00000000-0008-0000-0B00-000013000000}"/>
                </a:ext>
              </a:extLst>
            </xdr:cNvPr>
            <xdr:cNvGrpSpPr/>
          </xdr:nvGrpSpPr>
          <xdr:grpSpPr>
            <a:xfrm>
              <a:off x="9821662" y="4701991"/>
              <a:ext cx="5369947" cy="541389"/>
              <a:chOff x="0" y="35169"/>
              <a:chExt cx="5319414" cy="545417"/>
            </a:xfrm>
          </xdr:grpSpPr>
          <xdr:grpSp>
            <xdr:nvGrpSpPr>
              <xdr:cNvPr id="20" name="Groupe 19">
                <a:extLst>
                  <a:ext uri="{FF2B5EF4-FFF2-40B4-BE49-F238E27FC236}">
                    <a16:creationId xmlns:a16="http://schemas.microsoft.com/office/drawing/2014/main" xmlns="" id="{00000000-0008-0000-0B00-000014000000}"/>
                  </a:ext>
                </a:extLst>
              </xdr:cNvPr>
              <xdr:cNvGrpSpPr/>
            </xdr:nvGrpSpPr>
            <xdr:grpSpPr>
              <a:xfrm>
                <a:off x="0" y="35169"/>
                <a:ext cx="2286773" cy="417195"/>
                <a:chOff x="0" y="0"/>
                <a:chExt cx="2286773" cy="417195"/>
              </a:xfrm>
            </xdr:grpSpPr>
            <xdr:cxnSp macro="">
              <xdr:nvCxnSpPr>
                <xdr:cNvPr id="31" name="Connecteur droit 30">
                  <a:extLst>
                    <a:ext uri="{FF2B5EF4-FFF2-40B4-BE49-F238E27FC236}">
                      <a16:creationId xmlns:a16="http://schemas.microsoft.com/office/drawing/2014/main" xmlns="" id="{00000000-0008-0000-0B00-00001F000000}"/>
                    </a:ext>
                  </a:extLst>
                </xdr:cNvPr>
                <xdr:cNvCxnSpPr/>
              </xdr:nvCxnSpPr>
              <xdr:spPr>
                <a:xfrm>
                  <a:off x="1956573" y="219728"/>
                  <a:ext cx="330200" cy="0"/>
                </a:xfrm>
                <a:prstGeom prst="line">
                  <a:avLst/>
                </a:prstGeom>
                <a:ln w="19050">
                  <a:solidFill>
                    <a:schemeClr val="bg1">
                      <a:lumMod val="50000"/>
                    </a:schemeClr>
                  </a:solidFill>
                  <a:prstDash val="sys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2" name="Connecteur droit 31">
                  <a:extLst>
                    <a:ext uri="{FF2B5EF4-FFF2-40B4-BE49-F238E27FC236}">
                      <a16:creationId xmlns:a16="http://schemas.microsoft.com/office/drawing/2014/main" xmlns="" id="{00000000-0008-0000-0B00-000020000000}"/>
                    </a:ext>
                  </a:extLst>
                </xdr:cNvPr>
                <xdr:cNvCxnSpPr/>
              </xdr:nvCxnSpPr>
              <xdr:spPr>
                <a:xfrm>
                  <a:off x="0" y="167054"/>
                  <a:ext cx="330200" cy="0"/>
                </a:xfrm>
                <a:prstGeom prst="line">
                  <a:avLst/>
                </a:prstGeom>
                <a:ln w="19050">
                  <a:solidFill>
                    <a:schemeClr val="accent2"/>
                  </a:solidFill>
                  <a:prstDash val="sys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33" name="Zone de texte 42">
                  <a:extLst>
                    <a:ext uri="{FF2B5EF4-FFF2-40B4-BE49-F238E27FC236}">
                      <a16:creationId xmlns:a16="http://schemas.microsoft.com/office/drawing/2014/main" xmlns="" id="{00000000-0008-0000-0B00-000021000000}"/>
                    </a:ext>
                  </a:extLst>
                </xdr:cNvPr>
                <xdr:cNvSpPr txBox="1"/>
              </xdr:nvSpPr>
              <xdr:spPr>
                <a:xfrm>
                  <a:off x="307731" y="0"/>
                  <a:ext cx="1670685" cy="417195"/>
                </a:xfrm>
                <a:prstGeom prst="rect">
                  <a:avLst/>
                </a:prstGeom>
                <a:solidFill>
                  <a:schemeClr val="lt1"/>
                </a:solidFill>
                <a:ln w="6350">
                  <a:noFill/>
                </a:ln>
                <a:effectLst/>
              </xdr:spPr>
              <xdr:style>
                <a:lnRef idx="0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dk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just">
                    <a:lnSpc>
                      <a:spcPct val="115000"/>
                    </a:lnSpc>
                    <a:spcBef>
                      <a:spcPts val="600"/>
                    </a:spcBef>
                    <a:spcAft>
                      <a:spcPts val="800"/>
                    </a:spcAft>
                  </a:pPr>
                  <a:r>
                    <a:rPr lang="fr-FR" sz="1000">
                      <a:effectLst/>
                      <a:latin typeface="Arial Narrow" panose="020B0606020202030204" pitchFamily="34" charset="0"/>
                      <a:ea typeface="Calibri"/>
                      <a:cs typeface="Times New Roman"/>
                    </a:rPr>
                    <a:t>départs en retraite </a:t>
                  </a:r>
                  <a:endParaRPr lang="fr-FR" sz="1050">
                    <a:effectLst/>
                    <a:latin typeface="Arial Narrow" panose="020B0606020202030204" pitchFamily="34" charset="0"/>
                    <a:ea typeface="Calibri"/>
                    <a:cs typeface="Times New Roman"/>
                  </a:endParaRPr>
                </a:p>
              </xdr:txBody>
            </xdr:sp>
          </xdr:grpSp>
          <xdr:grpSp>
            <xdr:nvGrpSpPr>
              <xdr:cNvPr id="26" name="Groupe 25">
                <a:extLst>
                  <a:ext uri="{FF2B5EF4-FFF2-40B4-BE49-F238E27FC236}">
                    <a16:creationId xmlns:a16="http://schemas.microsoft.com/office/drawing/2014/main" xmlns="" id="{00000000-0008-0000-0B00-00001A000000}"/>
                  </a:ext>
                </a:extLst>
              </xdr:cNvPr>
              <xdr:cNvGrpSpPr/>
            </xdr:nvGrpSpPr>
            <xdr:grpSpPr>
              <a:xfrm>
                <a:off x="2250831" y="43934"/>
                <a:ext cx="3068583" cy="536652"/>
                <a:chOff x="0" y="43934"/>
                <a:chExt cx="3068583" cy="536652"/>
              </a:xfrm>
            </xdr:grpSpPr>
            <xdr:grpSp>
              <xdr:nvGrpSpPr>
                <xdr:cNvPr id="27" name="Groupe 26">
                  <a:extLst>
                    <a:ext uri="{FF2B5EF4-FFF2-40B4-BE49-F238E27FC236}">
                      <a16:creationId xmlns:a16="http://schemas.microsoft.com/office/drawing/2014/main" xmlns="" id="{00000000-0008-0000-0B00-00001B000000}"/>
                    </a:ext>
                  </a:extLst>
                </xdr:cNvPr>
                <xdr:cNvGrpSpPr/>
              </xdr:nvGrpSpPr>
              <xdr:grpSpPr>
                <a:xfrm>
                  <a:off x="0" y="43934"/>
                  <a:ext cx="1925876" cy="536652"/>
                  <a:chOff x="0" y="-27"/>
                  <a:chExt cx="1925876" cy="536652"/>
                </a:xfrm>
              </xdr:grpSpPr>
              <xdr:cxnSp macro="">
                <xdr:nvCxnSpPr>
                  <xdr:cNvPr id="29" name="Connecteur droit 28">
                    <a:extLst>
                      <a:ext uri="{FF2B5EF4-FFF2-40B4-BE49-F238E27FC236}">
                        <a16:creationId xmlns:a16="http://schemas.microsoft.com/office/drawing/2014/main" xmlns="" id="{00000000-0008-0000-0B00-00001D000000}"/>
                      </a:ext>
                    </a:extLst>
                  </xdr:cNvPr>
                  <xdr:cNvCxnSpPr/>
                </xdr:nvCxnSpPr>
                <xdr:spPr>
                  <a:xfrm>
                    <a:off x="1595676" y="202053"/>
                    <a:ext cx="330200" cy="0"/>
                  </a:xfrm>
                  <a:prstGeom prst="line">
                    <a:avLst/>
                  </a:prstGeom>
                  <a:ln w="19050">
                    <a:solidFill>
                      <a:schemeClr val="tx1"/>
                    </a:solidFill>
                    <a:prstDash val="sys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30" name="Zone de texte 43">
                    <a:extLst>
                      <a:ext uri="{FF2B5EF4-FFF2-40B4-BE49-F238E27FC236}">
                        <a16:creationId xmlns:a16="http://schemas.microsoft.com/office/drawing/2014/main" xmlns="" id="{00000000-0008-0000-0B00-00001E000000}"/>
                      </a:ext>
                    </a:extLst>
                  </xdr:cNvPr>
                  <xdr:cNvSpPr txBox="1"/>
                </xdr:nvSpPr>
                <xdr:spPr>
                  <a:xfrm>
                    <a:off x="0" y="-27"/>
                    <a:ext cx="1240058" cy="536652"/>
                  </a:xfrm>
                  <a:prstGeom prst="rect">
                    <a:avLst/>
                  </a:prstGeom>
                  <a:solidFill>
                    <a:schemeClr val="lt1"/>
                  </a:solidFill>
                  <a:ln w="6350">
                    <a:noFill/>
                  </a:ln>
                  <a:effectLst/>
                </xdr:spPr>
                <xdr:style>
                  <a:lnRef idx="0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dk1"/>
                  </a:fontRef>
                </xdr:style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l">
                      <a:lnSpc>
                        <a:spcPct val="115000"/>
                      </a:lnSpc>
                      <a:spcBef>
                        <a:spcPts val="600"/>
                      </a:spcBef>
                      <a:spcAft>
                        <a:spcPts val="800"/>
                      </a:spcAft>
                    </a:pPr>
                    <a:r>
                      <a:rPr lang="fr-FR" sz="1000">
                        <a:effectLst/>
                        <a:latin typeface="Arial Narrow" panose="020B0606020202030204" pitchFamily="34" charset="0"/>
                        <a:ea typeface="Calibri"/>
                        <a:cs typeface="Times New Roman"/>
                      </a:rPr>
                      <a:t>dont départs en retraite après AOD </a:t>
                    </a:r>
                  </a:p>
                </xdr:txBody>
              </xdr:sp>
            </xdr:grpSp>
            <xdr:sp macro="" textlink="">
              <xdr:nvSpPr>
                <xdr:cNvPr id="28" name="Zone de texte 44">
                  <a:extLst>
                    <a:ext uri="{FF2B5EF4-FFF2-40B4-BE49-F238E27FC236}">
                      <a16:creationId xmlns:a16="http://schemas.microsoft.com/office/drawing/2014/main" xmlns="" id="{00000000-0008-0000-0B00-00001C000000}"/>
                    </a:ext>
                  </a:extLst>
                </xdr:cNvPr>
                <xdr:cNvSpPr txBox="1"/>
              </xdr:nvSpPr>
              <xdr:spPr>
                <a:xfrm>
                  <a:off x="1872308" y="49121"/>
                  <a:ext cx="1196275" cy="531465"/>
                </a:xfrm>
                <a:prstGeom prst="rect">
                  <a:avLst/>
                </a:prstGeom>
                <a:solidFill>
                  <a:schemeClr val="lt1"/>
                </a:solidFill>
                <a:ln w="6350">
                  <a:noFill/>
                </a:ln>
                <a:effectLst/>
              </xdr:spPr>
              <xdr:style>
                <a:lnRef idx="0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dk1"/>
                </a:fontRef>
              </xdr:style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just">
                    <a:lnSpc>
                      <a:spcPct val="115000"/>
                    </a:lnSpc>
                    <a:spcBef>
                      <a:spcPts val="600"/>
                    </a:spcBef>
                    <a:spcAft>
                      <a:spcPts val="800"/>
                    </a:spcAft>
                  </a:pPr>
                  <a:r>
                    <a:rPr lang="fr-FR" sz="1000">
                      <a:effectLst/>
                      <a:latin typeface="Arial Narrow" panose="020B0606020202030204" pitchFamily="34" charset="0"/>
                      <a:ea typeface="Calibri"/>
                      <a:cs typeface="Times New Roman"/>
                    </a:rPr>
                    <a:t>taux de départs en retraite après AOD  </a:t>
                  </a:r>
                </a:p>
              </xdr:txBody>
            </xdr:sp>
          </xdr:grpSp>
        </xdr:grpSp>
        <xdr:sp macro="" textlink="">
          <xdr:nvSpPr>
            <xdr:cNvPr id="34" name="ZoneTexte 33">
              <a:extLst>
                <a:ext uri="{FF2B5EF4-FFF2-40B4-BE49-F238E27FC236}">
                  <a16:creationId xmlns:a16="http://schemas.microsoft.com/office/drawing/2014/main" xmlns="" id="{00000000-0008-0000-0B00-000022000000}"/>
                </a:ext>
              </a:extLst>
            </xdr:cNvPr>
            <xdr:cNvSpPr txBox="1"/>
          </xdr:nvSpPr>
          <xdr:spPr>
            <a:xfrm>
              <a:off x="9901813" y="5100226"/>
              <a:ext cx="5299111" cy="58208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lang="fr-FR" sz="900" b="0" i="0" u="none" strike="noStrike">
                  <a:solidFill>
                    <a:srgbClr val="000000"/>
                  </a:solidFill>
                  <a:effectLst/>
                  <a:latin typeface="Arial Narrow" panose="020B0606020202030204" pitchFamily="34" charset="0"/>
                </a:rPr>
                <a:t>Sources : SIES  bases SRE</a:t>
              </a:r>
              <a:r>
                <a:rPr lang="fr-FR" sz="900" b="0" i="0" u="none" strike="noStrike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/>
              </a:r>
              <a:br>
                <a:rPr lang="fr-FR" sz="900" b="0" i="0" u="none" strike="noStrike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</a:br>
              <a:r>
                <a:rPr lang="fr-FR" sz="900">
                  <a:latin typeface="Arial Narrow" panose="020B0606020202030204" pitchFamily="34" charset="0"/>
                </a:rPr>
                <a:t> </a:t>
              </a:r>
              <a:r>
                <a:rPr lang="fr-FR" sz="900" b="0" i="0" u="none" strike="noStrike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Champ : </a:t>
              </a:r>
              <a:r>
                <a:rPr lang="fr-FR" sz="900" b="0" i="0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titulaires </a:t>
              </a:r>
              <a:r>
                <a:rPr lang="fr-FR" sz="900" b="0" i="0" u="none" strike="noStrike">
                  <a:solidFill>
                    <a:schemeClr val="dk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de l’ESR de plus de 43 ans, hors ATEC</a:t>
              </a:r>
              <a:r>
                <a:rPr lang="fr-FR" sz="900">
                  <a:latin typeface="Arial Narrow" panose="020B0606020202030204" pitchFamily="34" charset="0"/>
                </a:rPr>
                <a:t> </a:t>
              </a:r>
            </a:p>
          </xdr:txBody>
        </xdr:sp>
      </xdr:grpSp>
      <xdr:sp macro="" textlink="">
        <xdr:nvSpPr>
          <xdr:cNvPr id="2" name="ZoneTexte 1">
            <a:extLst>
              <a:ext uri="{FF2B5EF4-FFF2-40B4-BE49-F238E27FC236}">
                <a16:creationId xmlns:a16="http://schemas.microsoft.com/office/drawing/2014/main" xmlns="" id="{00000000-0008-0000-0B00-000002000000}"/>
              </a:ext>
            </a:extLst>
          </xdr:cNvPr>
          <xdr:cNvSpPr txBox="1"/>
        </xdr:nvSpPr>
        <xdr:spPr>
          <a:xfrm>
            <a:off x="9598269" y="931566"/>
            <a:ext cx="3014506" cy="2616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1">
                <a:latin typeface="Arial Narrow" panose="020B0606020202030204" pitchFamily="34" charset="0"/>
              </a:rPr>
              <a:t>Projection des départs en retraite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nees/ENS/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XPRO/DONNEES/Constats%20delta%20c&#244;u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DRR\DPESRA3\EBENE07\stats98\DEMO98\GDIS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nnees/Etudes/Besoins%20recrutement/Liss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istrateur/Mes%20documents/exports%20antares/CP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Stats%20et%20Etudes/BlueNote/92-93/NI9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tats%20et%20Etudes/BLUENOTE/2003-2004/bluenot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XPRO\DONNEES\Constats%20delta%20c&#244;u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teur\Mes%20documents\exports%20antares\CPT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Stats%20et%20Etudes\BlueNote\92-93\NI9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BLUENOTE\2003-2004\bluenot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DRR/DPESRA3/EBENE07/stats98/DEMO98/GDIS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vr200011\dr\statistiques\cnracl\stat\recueil\2001\evolution\actifs\age%202001%20avac%20pyr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nelle\VOL2\Mes%20documents\COR\COR_projections2004\pr&#233;sentation_r&#233;sult\Ensemble_CG\AGI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STAT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PST95\ENSUP\15_05\CNRSCRD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DRR\DPESRA3\EBENE07\stats98\DEMO98\GDIS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nelle\VOL2\Mes%20documents\COR\COR_projections2004\pr&#233;sentation_r&#233;sult\Ensemble_CG\CNAV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concentration%20entreprises%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che.media.enseignementsup-recherche.gouv.fr/EQ_SIESC1/Danielle/EESR/DONNEES/EESR11_2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memento%20DPE\2003\m&#233;mento%20A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travail%20sur%20qualification/2013/qualif%20bilan%20promo%202013_corrig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fem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AS/gesbertm/Jaune/v3/chiffres-cl&#233;s%202011P_rect_DB_OJ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nnees\Etudes\Education-Formation%2099\statec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str-dgesip-dgri-a/Observatoire%20Emploi%20ESR/EES%202018/X5%20Excel%20maquette%20papier/EES18%20IV.1%20et%20IV.2%20entreprises_v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@Data/@@@GESUP/Gesup%20II/2015/Gesup_mars2015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artemis\abaehr$\Docs%20Retraites\COR\Projection%20FP%20CZaidman_septembre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nelle\Vol2\10%20-%20Espace%20commun\Projections%202004\Projections%20des%20r&#233;gimes\Projections2004\Retour%20r&#233;gimes\Fiches_r&#233;gimes_actualis&#233;es\CANCAVA_graph29mar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2006\2006\2006\qualif2006.dbf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resbranch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soutien_p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mploi%20Scientifique\Rapport%202009\chercheurs%20en%20entreprise%20EP\bases_sas\personnel_soutien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RECRUT/recr02/origines/tab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sdegp-2\sys\RECRUT\REC98\BILAN\RESULT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\APPLIQ\RECRUT\REC99-2000\RESULT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ts%20et%20Etudes\Gestion%20(SDPE-Gesup-Demandes%20Externes)\PROMO\Promo%201998-2002\Tableaux%20Promos%2098-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lperrain/Mes%20documents/demandes%20TRAVAUX/Obs%20Emploi%20Scientifique/2013/volet%20chercheur/travail/OES13_IV%20chercheurs_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travail%20sur%20qualification\restequalif2003\restequalif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CNU"/>
      <sheetName val="CORPS"/>
      <sheetName val="DISCEMP"/>
      <sheetName val="EQU2DCNU"/>
      <sheetName val="GRDISC"/>
      <sheetName val="GROUPE"/>
      <sheetName val="TABCNU"/>
      <sheetName val="TABDISC"/>
      <sheetName val="TABECHEL"/>
      <sheetName val="TABGRADE"/>
      <sheetName val="TABNAT"/>
      <sheetName val="ACAD"/>
      <sheetName val="NATION"/>
      <sheetName val="ETABDETA"/>
      <sheetName val="ETABT"/>
      <sheetName val="TABDS"/>
    </sheetNames>
    <sheetDataSet>
      <sheetData sheetId="0" refreshError="1"/>
      <sheetData sheetId="1">
        <row r="1">
          <cell r="A1" t="str">
            <v>CORPS</v>
          </cell>
          <cell r="B1" t="str">
            <v>LIBCORPS</v>
          </cell>
          <cell r="C1" t="str">
            <v>CORPS_GRP1</v>
          </cell>
        </row>
        <row r="2">
          <cell r="A2" t="str">
            <v>AST</v>
          </cell>
          <cell r="B2" t="str">
            <v>Astronome</v>
          </cell>
          <cell r="C2" t="str">
            <v>PR</v>
          </cell>
        </row>
        <row r="3">
          <cell r="A3" t="str">
            <v>CHPR</v>
          </cell>
          <cell r="B3" t="str">
            <v>Chercheur assimilé professeur</v>
          </cell>
          <cell r="C3" t="str">
            <v>PR</v>
          </cell>
        </row>
        <row r="4">
          <cell r="A4" t="str">
            <v>DIRH</v>
          </cell>
          <cell r="B4" t="str">
            <v>Directeur d'études EHESS</v>
          </cell>
          <cell r="C4" t="str">
            <v>PR</v>
          </cell>
        </row>
        <row r="5">
          <cell r="A5" t="str">
            <v>DIRP</v>
          </cell>
          <cell r="B5" t="str">
            <v>Directeur d'études EPHE</v>
          </cell>
          <cell r="C5" t="str">
            <v>PR</v>
          </cell>
        </row>
        <row r="6">
          <cell r="A6" t="str">
            <v>MC</v>
          </cell>
          <cell r="B6" t="str">
            <v>Maitre de Conférences (médecine ancien régime)</v>
          </cell>
          <cell r="C6" t="str">
            <v>PR</v>
          </cell>
        </row>
        <row r="7">
          <cell r="A7" t="str">
            <v>PHY</v>
          </cell>
          <cell r="B7" t="str">
            <v>Physicien</v>
          </cell>
          <cell r="C7" t="str">
            <v>PR</v>
          </cell>
        </row>
        <row r="8">
          <cell r="A8" t="str">
            <v>PR</v>
          </cell>
          <cell r="B8" t="str">
            <v>Professeur des Universités</v>
          </cell>
          <cell r="C8" t="str">
            <v>PR</v>
          </cell>
        </row>
        <row r="9">
          <cell r="A9" t="str">
            <v>PRAM</v>
          </cell>
          <cell r="B9" t="str">
            <v>Professeur du CNAM</v>
          </cell>
          <cell r="C9" t="str">
            <v>PR</v>
          </cell>
        </row>
        <row r="10">
          <cell r="A10" t="str">
            <v>PRCF</v>
          </cell>
          <cell r="B10" t="str">
            <v>Professeur du Collège de France</v>
          </cell>
          <cell r="C10" t="str">
            <v>PR</v>
          </cell>
        </row>
        <row r="11">
          <cell r="A11" t="str">
            <v>PRME</v>
          </cell>
          <cell r="B11" t="str">
            <v>Professeur de Médecine</v>
          </cell>
          <cell r="C11" t="str">
            <v>PR</v>
          </cell>
        </row>
        <row r="12">
          <cell r="A12" t="str">
            <v>PRMU</v>
          </cell>
          <cell r="B12" t="str">
            <v>Professeur du Muséum</v>
          </cell>
          <cell r="C12" t="str">
            <v>PR</v>
          </cell>
        </row>
        <row r="13">
          <cell r="A13" t="str">
            <v>PSC</v>
          </cell>
          <cell r="B13" t="str">
            <v>Professeur sans Chaire</v>
          </cell>
          <cell r="C13" t="str">
            <v>PR</v>
          </cell>
        </row>
        <row r="14">
          <cell r="A14" t="str">
            <v>SDAM</v>
          </cell>
          <cell r="B14" t="str">
            <v>Sous-Directeur de Laboratoire du CNAM</v>
          </cell>
          <cell r="C14" t="str">
            <v>PR</v>
          </cell>
        </row>
        <row r="15">
          <cell r="A15" t="str">
            <v>SDGE</v>
          </cell>
          <cell r="B15" t="str">
            <v>Sous-Directeur du Collège de France</v>
          </cell>
          <cell r="C15" t="str">
            <v>PR</v>
          </cell>
        </row>
        <row r="16">
          <cell r="A16" t="str">
            <v>ASAD</v>
          </cell>
          <cell r="B16" t="str">
            <v>Astronome Adjoint</v>
          </cell>
          <cell r="C16" t="str">
            <v>MCF</v>
          </cell>
        </row>
        <row r="17">
          <cell r="A17" t="str">
            <v>CDT</v>
          </cell>
          <cell r="B17" t="str">
            <v>Chef de Travaux</v>
          </cell>
          <cell r="C17" t="str">
            <v>MCF</v>
          </cell>
        </row>
        <row r="18">
          <cell r="A18" t="str">
            <v>CHMC</v>
          </cell>
          <cell r="B18" t="str">
            <v>Chercheur assimilé maître de conférences</v>
          </cell>
          <cell r="C18" t="str">
            <v>MCF</v>
          </cell>
        </row>
        <row r="19">
          <cell r="A19" t="str">
            <v>CTAM</v>
          </cell>
          <cell r="B19" t="str">
            <v>Chef de Travaux du CNAM</v>
          </cell>
          <cell r="C19" t="str">
            <v>MCF</v>
          </cell>
        </row>
        <row r="20">
          <cell r="A20" t="str">
            <v>CTPE</v>
          </cell>
          <cell r="B20" t="str">
            <v>Chef de Travaux Pratiques d'ENSAM</v>
          </cell>
          <cell r="C20" t="str">
            <v>MCF</v>
          </cell>
        </row>
        <row r="21">
          <cell r="A21" t="str">
            <v>MA</v>
          </cell>
          <cell r="B21" t="str">
            <v>Maître-Assistant</v>
          </cell>
          <cell r="C21" t="str">
            <v>MCF</v>
          </cell>
        </row>
        <row r="22">
          <cell r="A22" t="str">
            <v>MCF</v>
          </cell>
          <cell r="B22" t="str">
            <v>Maître de Conférences</v>
          </cell>
          <cell r="C22" t="str">
            <v>MCF</v>
          </cell>
        </row>
        <row r="23">
          <cell r="A23" t="str">
            <v>MCFH</v>
          </cell>
          <cell r="B23" t="str">
            <v>Maître de Conférences EHESS</v>
          </cell>
          <cell r="C23" t="str">
            <v>MCF</v>
          </cell>
        </row>
        <row r="24">
          <cell r="A24" t="str">
            <v>MCFP</v>
          </cell>
          <cell r="B24" t="str">
            <v>Maître de Conférences EPHE</v>
          </cell>
          <cell r="C24" t="str">
            <v>MCF</v>
          </cell>
        </row>
        <row r="25">
          <cell r="A25" t="str">
            <v>MCMU</v>
          </cell>
          <cell r="B25" t="str">
            <v>Maître de Conférences du Muséum</v>
          </cell>
          <cell r="C25" t="str">
            <v>MCF</v>
          </cell>
        </row>
        <row r="26">
          <cell r="A26" t="str">
            <v>PHAD</v>
          </cell>
          <cell r="B26" t="str">
            <v>Physicien Adjoint</v>
          </cell>
          <cell r="C26" t="str">
            <v>MCF</v>
          </cell>
        </row>
        <row r="27">
          <cell r="A27" t="str">
            <v>PROD</v>
          </cell>
          <cell r="B27" t="str">
            <v>Professeur d'Odontologie</v>
          </cell>
          <cell r="C27" t="str">
            <v>MCF</v>
          </cell>
        </row>
        <row r="28">
          <cell r="A28" t="str">
            <v>ALER</v>
          </cell>
          <cell r="B28" t="str">
            <v>Allocataire d'enseignement et de recherche</v>
          </cell>
          <cell r="C28" t="str">
            <v>AU</v>
          </cell>
        </row>
        <row r="29">
          <cell r="A29" t="str">
            <v>ALLO</v>
          </cell>
          <cell r="B29" t="str">
            <v>Allocataire</v>
          </cell>
          <cell r="C29" t="str">
            <v>AU</v>
          </cell>
        </row>
        <row r="30">
          <cell r="A30" t="str">
            <v>CSUP</v>
          </cell>
          <cell r="B30" t="str">
            <v>Chaire du supérieur</v>
          </cell>
          <cell r="C30" t="str">
            <v>AU</v>
          </cell>
        </row>
        <row r="31">
          <cell r="A31" t="str">
            <v>DCIO</v>
          </cell>
          <cell r="B31" t="str">
            <v>Directeur de CIO</v>
          </cell>
          <cell r="C31" t="str">
            <v>AU</v>
          </cell>
        </row>
        <row r="32">
          <cell r="A32" t="str">
            <v>DELE</v>
          </cell>
          <cell r="B32" t="str">
            <v>Délégué</v>
          </cell>
          <cell r="C32" t="str">
            <v>AU</v>
          </cell>
        </row>
        <row r="33">
          <cell r="A33" t="str">
            <v>AASF</v>
          </cell>
          <cell r="B33" t="str">
            <v>Attaché Assistant</v>
          </cell>
          <cell r="C33" t="str">
            <v>AS</v>
          </cell>
        </row>
        <row r="34">
          <cell r="A34" t="str">
            <v>AHU</v>
          </cell>
          <cell r="B34" t="str">
            <v>Assistant Hospitalo-Universitaire</v>
          </cell>
          <cell r="C34" t="str">
            <v>AS</v>
          </cell>
        </row>
        <row r="35">
          <cell r="A35" t="str">
            <v>AS</v>
          </cell>
          <cell r="B35" t="str">
            <v>Assistant</v>
          </cell>
          <cell r="C35" t="str">
            <v>AS</v>
          </cell>
        </row>
        <row r="36">
          <cell r="A36" t="str">
            <v>ASAG</v>
          </cell>
          <cell r="B36" t="str">
            <v>Assistant Agrégé</v>
          </cell>
          <cell r="C36" t="str">
            <v>AS</v>
          </cell>
        </row>
        <row r="37">
          <cell r="A37" t="str">
            <v>ASAM</v>
          </cell>
          <cell r="B37" t="str">
            <v>Assistant du CNAM</v>
          </cell>
          <cell r="C37" t="str">
            <v>AS</v>
          </cell>
        </row>
        <row r="38">
          <cell r="A38" t="str">
            <v>ASDL</v>
          </cell>
          <cell r="B38" t="str">
            <v>Assistant de Droit et Lettres</v>
          </cell>
          <cell r="C38" t="str">
            <v>AS</v>
          </cell>
        </row>
        <row r="39">
          <cell r="A39" t="str">
            <v>ASGE</v>
          </cell>
          <cell r="B39" t="str">
            <v>Assistant des Grands Etablissements</v>
          </cell>
          <cell r="C39" t="str">
            <v>AS</v>
          </cell>
        </row>
        <row r="40">
          <cell r="A40" t="str">
            <v>ASNA</v>
          </cell>
          <cell r="B40" t="str">
            <v>Assistant Non Agrégé</v>
          </cell>
          <cell r="C40" t="str">
            <v>AS</v>
          </cell>
        </row>
        <row r="41">
          <cell r="A41" t="str">
            <v>ASOD</v>
          </cell>
          <cell r="B41" t="str">
            <v>Assistant d'odontologie</v>
          </cell>
          <cell r="C41" t="str">
            <v>AS</v>
          </cell>
        </row>
        <row r="42">
          <cell r="A42" t="str">
            <v>ATCC</v>
          </cell>
          <cell r="B42" t="str">
            <v>Attaché - Chef de Clinique</v>
          </cell>
          <cell r="C42" t="str">
            <v>AS</v>
          </cell>
        </row>
        <row r="43">
          <cell r="A43" t="str">
            <v>CCA</v>
          </cell>
          <cell r="B43" t="str">
            <v>Chef de Clinique-Assistant des hopitaux</v>
          </cell>
          <cell r="C43" t="str">
            <v>AS</v>
          </cell>
        </row>
        <row r="44">
          <cell r="A44" t="str">
            <v>PHU</v>
          </cell>
          <cell r="B44" t="str">
            <v>Praticien Hospitalo-Universitaire</v>
          </cell>
          <cell r="C44" t="str">
            <v>AS</v>
          </cell>
        </row>
        <row r="45">
          <cell r="A45" t="str">
            <v>ADEN</v>
          </cell>
          <cell r="B45" t="str">
            <v>Adjoint d'Enseignement</v>
          </cell>
          <cell r="C45" t="str">
            <v>2D</v>
          </cell>
        </row>
        <row r="46">
          <cell r="A46" t="str">
            <v>CEPS</v>
          </cell>
          <cell r="B46" t="str">
            <v>Chargé d'enseignement Education Physique Sportive</v>
          </cell>
          <cell r="C46" t="str">
            <v>2D</v>
          </cell>
        </row>
        <row r="47">
          <cell r="A47" t="str">
            <v>INST</v>
          </cell>
          <cell r="B47" t="str">
            <v>Instituteur</v>
          </cell>
          <cell r="C47" t="str">
            <v>2D</v>
          </cell>
        </row>
        <row r="48">
          <cell r="A48" t="str">
            <v>P1EC</v>
          </cell>
          <cell r="B48" t="str">
            <v>Professeur d'ECAM 1ère classe</v>
          </cell>
          <cell r="C48" t="str">
            <v>2D</v>
          </cell>
        </row>
        <row r="49">
          <cell r="A49" t="str">
            <v>P2EC</v>
          </cell>
          <cell r="B49" t="str">
            <v>Professeur d'ECAM 2ème classe</v>
          </cell>
          <cell r="C49" t="str">
            <v>2D</v>
          </cell>
        </row>
        <row r="50">
          <cell r="A50" t="str">
            <v>PBAA</v>
          </cell>
          <cell r="B50" t="str">
            <v>Professeur Bi-Admissible à l'Agrégation</v>
          </cell>
          <cell r="C50" t="str">
            <v>2D</v>
          </cell>
        </row>
        <row r="51">
          <cell r="A51" t="str">
            <v>PCHS</v>
          </cell>
          <cell r="B51" t="str">
            <v>Professeur Chaire du Supérieur</v>
          </cell>
          <cell r="C51" t="str">
            <v>2D</v>
          </cell>
        </row>
        <row r="52">
          <cell r="A52" t="str">
            <v>PEGC</v>
          </cell>
          <cell r="B52" t="str">
            <v>Professeur d'Enseignement Général des Collèges</v>
          </cell>
          <cell r="C52" t="str">
            <v>2D</v>
          </cell>
        </row>
        <row r="53">
          <cell r="A53" t="str">
            <v>PEPS</v>
          </cell>
          <cell r="B53" t="str">
            <v>Professeur d'Education Physique et Sportive</v>
          </cell>
          <cell r="C53" t="str">
            <v>2D</v>
          </cell>
        </row>
        <row r="54">
          <cell r="A54" t="str">
            <v>PLP1</v>
          </cell>
          <cell r="B54" t="str">
            <v>Professeur de Lycée Professionnel 1er Grade</v>
          </cell>
          <cell r="C54" t="str">
            <v>2D</v>
          </cell>
        </row>
        <row r="55">
          <cell r="A55" t="str">
            <v>PLP2</v>
          </cell>
          <cell r="B55" t="str">
            <v>Professeur de Lycée Professionnel 2ème Grade</v>
          </cell>
          <cell r="C55" t="str">
            <v>2D</v>
          </cell>
        </row>
        <row r="56">
          <cell r="A56" t="str">
            <v>PRAG</v>
          </cell>
          <cell r="B56" t="str">
            <v>Professeur Agrégé</v>
          </cell>
          <cell r="C56" t="str">
            <v>2D</v>
          </cell>
        </row>
        <row r="57">
          <cell r="A57" t="str">
            <v>PRCE</v>
          </cell>
          <cell r="B57" t="str">
            <v>Professeur Certifié</v>
          </cell>
          <cell r="C57" t="str">
            <v>2D</v>
          </cell>
        </row>
        <row r="58">
          <cell r="A58" t="str">
            <v>PREC</v>
          </cell>
          <cell r="B58" t="str">
            <v>Professeur des écoles</v>
          </cell>
          <cell r="C58" t="str">
            <v>2D</v>
          </cell>
        </row>
        <row r="59">
          <cell r="A59" t="str">
            <v>PRES</v>
          </cell>
          <cell r="B59" t="str">
            <v>Professeur d'ENSAM</v>
          </cell>
          <cell r="C59" t="str">
            <v>2D</v>
          </cell>
        </row>
        <row r="60">
          <cell r="A60" t="str">
            <v>PRET</v>
          </cell>
          <cell r="B60" t="str">
            <v>Professeur d'ENSAM des disciplines Techniques</v>
          </cell>
          <cell r="C60" t="str">
            <v>2D</v>
          </cell>
        </row>
        <row r="61">
          <cell r="A61" t="str">
            <v>PTAE</v>
          </cell>
          <cell r="B61" t="str">
            <v>Professeur Technique Adjoint d'ENSAM</v>
          </cell>
          <cell r="C61" t="str">
            <v>2D</v>
          </cell>
        </row>
        <row r="62">
          <cell r="A62" t="str">
            <v>PTLT</v>
          </cell>
          <cell r="B62" t="str">
            <v>Professeur Technique de Lycée Technique</v>
          </cell>
          <cell r="C62" t="str">
            <v>2D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  <sheetName val="_REF"/>
      <sheetName val="Etabt_corps _DLSP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 refreshError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 Retraite PR 97"/>
      <sheetName val="Simul Retraite MCF 97"/>
      <sheetName val="gd98"/>
      <sheetName val="RECAGE"/>
      <sheetName val="MCPRAGE"/>
      <sheetName val="Simu Retr PR 98"/>
      <sheetName val="Simu Retr MCF 98"/>
      <sheetName val="Méthode"/>
      <sheetName val="Lissage Esquisse Budget.2000"/>
      <sheetName val="Lissage Esq Budget.2000  (2)"/>
      <sheetName val="Lissage Esq Budget.2000 1page"/>
      <sheetName val="Tab III Taux de retraite"/>
      <sheetName val="AGE97"/>
      <sheetName val="Ret PR"/>
      <sheetName val="Ret M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  <sheetName val="NBT4 92_93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ts delta côuts"/>
      <sheetName val="#REF"/>
      <sheetName val="astra_digital"/>
      <sheetName val="Etabt-corps (DLSP)"/>
      <sheetName val="CORPS"/>
      <sheetName val="Tab 1"/>
      <sheetName val="Tab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1"/>
      <sheetName val="CPT1 (2)"/>
      <sheetName val="Feuil1"/>
      <sheetName val="2cand et +"/>
      <sheetName val="Feuil3"/>
      <sheetName val="candidatures"/>
      <sheetName val="tableau qualif"/>
      <sheetName val="Feuil2"/>
      <sheetName val="cp 0404 (2)"/>
      <sheetName val="Feuil1 (2)"/>
      <sheetName val="Feuil2 (2)"/>
    </sheetNames>
    <sheetDataSet>
      <sheetData sheetId="0">
        <row r="1">
          <cell r="B1" t="str">
            <v>D</v>
          </cell>
        </row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1</v>
          </cell>
        </row>
        <row r="4">
          <cell r="A4">
            <v>3</v>
          </cell>
          <cell r="B4">
            <v>1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5</v>
          </cell>
        </row>
        <row r="9">
          <cell r="A9">
            <v>8</v>
          </cell>
        </row>
        <row r="10">
          <cell r="A10">
            <v>9</v>
          </cell>
          <cell r="B10">
            <v>3</v>
          </cell>
        </row>
        <row r="11">
          <cell r="A11">
            <v>10</v>
          </cell>
        </row>
        <row r="12">
          <cell r="A12">
            <v>11</v>
          </cell>
          <cell r="B12">
            <v>6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  <cell r="B15">
            <v>3</v>
          </cell>
        </row>
        <row r="16">
          <cell r="A16">
            <v>15</v>
          </cell>
          <cell r="B16">
            <v>3</v>
          </cell>
        </row>
        <row r="17">
          <cell r="A17">
            <v>16</v>
          </cell>
        </row>
        <row r="18">
          <cell r="A18">
            <v>17</v>
          </cell>
          <cell r="B18">
            <v>4</v>
          </cell>
        </row>
        <row r="19">
          <cell r="A19">
            <v>18</v>
          </cell>
        </row>
        <row r="20">
          <cell r="A20">
            <v>19</v>
          </cell>
          <cell r="B20">
            <v>8</v>
          </cell>
        </row>
        <row r="21">
          <cell r="A21">
            <v>20</v>
          </cell>
          <cell r="B21">
            <v>9</v>
          </cell>
        </row>
        <row r="22">
          <cell r="A22">
            <v>21</v>
          </cell>
          <cell r="B22">
            <v>5</v>
          </cell>
        </row>
        <row r="23">
          <cell r="A23">
            <v>22</v>
          </cell>
          <cell r="B23">
            <v>8</v>
          </cell>
        </row>
        <row r="24">
          <cell r="A24">
            <v>23</v>
          </cell>
        </row>
        <row r="25">
          <cell r="A25">
            <v>24</v>
          </cell>
          <cell r="B25">
            <v>1</v>
          </cell>
        </row>
        <row r="26">
          <cell r="A26">
            <v>25</v>
          </cell>
          <cell r="B26">
            <v>5</v>
          </cell>
        </row>
        <row r="27">
          <cell r="A27">
            <v>26</v>
          </cell>
          <cell r="B27">
            <v>18</v>
          </cell>
        </row>
        <row r="28">
          <cell r="A28">
            <v>27</v>
          </cell>
          <cell r="B28">
            <v>20</v>
          </cell>
        </row>
        <row r="29">
          <cell r="A29">
            <v>28</v>
          </cell>
          <cell r="B29">
            <v>18</v>
          </cell>
        </row>
        <row r="30">
          <cell r="A30">
            <v>29</v>
          </cell>
          <cell r="B30">
            <v>11</v>
          </cell>
        </row>
        <row r="31">
          <cell r="A31">
            <v>30</v>
          </cell>
          <cell r="B31">
            <v>5</v>
          </cell>
        </row>
        <row r="32">
          <cell r="A32">
            <v>31</v>
          </cell>
          <cell r="B32">
            <v>11</v>
          </cell>
        </row>
        <row r="33">
          <cell r="A33">
            <v>32</v>
          </cell>
          <cell r="B33">
            <v>7</v>
          </cell>
        </row>
        <row r="34">
          <cell r="A34">
            <v>33</v>
          </cell>
          <cell r="B34">
            <v>12</v>
          </cell>
        </row>
        <row r="35">
          <cell r="A35">
            <v>34</v>
          </cell>
          <cell r="B35">
            <v>1</v>
          </cell>
        </row>
        <row r="36">
          <cell r="A36">
            <v>35</v>
          </cell>
          <cell r="B36">
            <v>6</v>
          </cell>
        </row>
        <row r="37">
          <cell r="A37">
            <v>36</v>
          </cell>
          <cell r="B37">
            <v>5</v>
          </cell>
        </row>
        <row r="38">
          <cell r="A38">
            <v>37</v>
          </cell>
          <cell r="B38">
            <v>2</v>
          </cell>
        </row>
        <row r="39">
          <cell r="A39">
            <v>39</v>
          </cell>
          <cell r="B39">
            <v>3</v>
          </cell>
        </row>
        <row r="40">
          <cell r="A40">
            <v>40</v>
          </cell>
          <cell r="B40">
            <v>4</v>
          </cell>
        </row>
        <row r="41">
          <cell r="A41">
            <v>41</v>
          </cell>
          <cell r="B41">
            <v>4</v>
          </cell>
        </row>
        <row r="42">
          <cell r="A42">
            <v>60</v>
          </cell>
          <cell r="B42">
            <v>15</v>
          </cell>
        </row>
        <row r="43">
          <cell r="A43">
            <v>61</v>
          </cell>
          <cell r="B43">
            <v>8</v>
          </cell>
        </row>
        <row r="44">
          <cell r="A44">
            <v>62</v>
          </cell>
          <cell r="B44">
            <v>4</v>
          </cell>
        </row>
        <row r="45">
          <cell r="A45">
            <v>63</v>
          </cell>
          <cell r="B45">
            <v>9</v>
          </cell>
        </row>
        <row r="46">
          <cell r="A46">
            <v>64</v>
          </cell>
          <cell r="B46">
            <v>12</v>
          </cell>
        </row>
        <row r="47">
          <cell r="A47">
            <v>65</v>
          </cell>
          <cell r="B47">
            <v>8</v>
          </cell>
        </row>
        <row r="48">
          <cell r="A48">
            <v>66</v>
          </cell>
          <cell r="B48">
            <v>3</v>
          </cell>
        </row>
        <row r="49">
          <cell r="A49">
            <v>67</v>
          </cell>
          <cell r="B49">
            <v>10</v>
          </cell>
        </row>
        <row r="50">
          <cell r="A50">
            <v>68</v>
          </cell>
          <cell r="B50">
            <v>7</v>
          </cell>
        </row>
        <row r="51">
          <cell r="A51">
            <v>69</v>
          </cell>
          <cell r="B51">
            <v>5</v>
          </cell>
        </row>
        <row r="52">
          <cell r="A52">
            <v>70</v>
          </cell>
          <cell r="B52">
            <v>4</v>
          </cell>
        </row>
        <row r="53">
          <cell r="A53">
            <v>71</v>
          </cell>
          <cell r="B53">
            <v>7</v>
          </cell>
        </row>
        <row r="54">
          <cell r="A54">
            <v>72</v>
          </cell>
          <cell r="B54">
            <v>4</v>
          </cell>
        </row>
        <row r="55">
          <cell r="A55">
            <v>73</v>
          </cell>
        </row>
        <row r="56">
          <cell r="A56">
            <v>74</v>
          </cell>
          <cell r="B56">
            <v>4</v>
          </cell>
        </row>
        <row r="57">
          <cell r="A57">
            <v>76</v>
          </cell>
        </row>
        <row r="58">
          <cell r="A58">
            <v>77</v>
          </cell>
        </row>
        <row r="59">
          <cell r="B59">
            <v>294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T1"/>
      <sheetName val="NBT1BIS"/>
      <sheetName val="NBT2"/>
      <sheetName val="NBT3"/>
      <sheetName val="NBT4"/>
      <sheetName val="NBT5"/>
      <sheetName val="NBT6"/>
      <sheetName val="NBT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thodes &amp; calculs"/>
      <sheetName val="gcorps"/>
      <sheetName val="corps typetab 2d"/>
      <sheetName val="corps typetab"/>
      <sheetName val="NBT4 92-93"/>
      <sheetName val="Retraites réduit"/>
      <sheetName val="Tab 7 âges moyens 2003"/>
      <sheetName val="Feuil1"/>
      <sheetName val="stat pour stock age moyen et se"/>
      <sheetName val="stat 2d corps gd"/>
      <sheetName val="bnot3 "/>
      <sheetName val="bnot4"/>
      <sheetName val="bnot5"/>
      <sheetName val="bnot5b"/>
      <sheetName val="bnot6"/>
      <sheetName val="bnot6b"/>
      <sheetName val="bnot6t"/>
      <sheetName val="bnot8"/>
      <sheetName val="par acad"/>
      <sheetName val="bnotw"/>
      <sheetName val="trav02"/>
      <sheetName val="trav10"/>
      <sheetName val="trav10 (2)"/>
      <sheetName val="tableau pour evolution"/>
    </sheetNames>
    <sheetDataSet>
      <sheetData sheetId="0"/>
      <sheetData sheetId="1"/>
      <sheetData sheetId="2"/>
      <sheetData sheetId="3"/>
      <sheetData sheetId="4">
        <row r="1">
          <cell r="A1" t="str">
            <v>TABLEAU IV - Répartition des enseignants pat tranches d'âge dans chaque fonction, et selon le sexe dans chaque discipline (en pourcentage)</v>
          </cell>
        </row>
        <row r="3">
          <cell r="A3" t="str">
            <v>France - Public</v>
          </cell>
          <cell r="V3" t="str">
            <v>1992-1993</v>
          </cell>
        </row>
        <row r="4">
          <cell r="B4" t="str">
            <v>Disciplines</v>
          </cell>
          <cell r="C4" t="str">
            <v xml:space="preserve">  D R O I T</v>
          </cell>
          <cell r="G4" t="str">
            <v>L E T T R E S</v>
          </cell>
          <cell r="K4" t="str">
            <v>S C I E N C E S</v>
          </cell>
          <cell r="O4" t="str">
            <v xml:space="preserve">   S A N T E</v>
          </cell>
          <cell r="S4" t="str">
            <v xml:space="preserve">   T O T A L</v>
          </cell>
        </row>
        <row r="5">
          <cell r="A5" t="str">
            <v>Fonctions</v>
          </cell>
          <cell r="B5" t="str">
            <v>Sexe</v>
          </cell>
          <cell r="C5" t="str">
            <v>Hommes</v>
          </cell>
          <cell r="D5" t="str">
            <v>Femmes</v>
          </cell>
          <cell r="E5" t="str">
            <v>Total</v>
          </cell>
          <cell r="F5" t="str">
            <v>dont %</v>
          </cell>
          <cell r="G5" t="str">
            <v>Hommes</v>
          </cell>
          <cell r="H5" t="str">
            <v>Femmes</v>
          </cell>
          <cell r="I5" t="str">
            <v>Total</v>
          </cell>
          <cell r="J5" t="str">
            <v>dont %</v>
          </cell>
          <cell r="K5" t="str">
            <v>Hommes</v>
          </cell>
          <cell r="L5" t="str">
            <v>Femmes</v>
          </cell>
          <cell r="M5" t="str">
            <v>Total</v>
          </cell>
          <cell r="N5" t="str">
            <v>dont %</v>
          </cell>
          <cell r="O5" t="str">
            <v>Hommes</v>
          </cell>
          <cell r="P5" t="str">
            <v>Femmes</v>
          </cell>
          <cell r="Q5" t="str">
            <v>Total</v>
          </cell>
          <cell r="R5" t="str">
            <v>dont %</v>
          </cell>
          <cell r="S5" t="str">
            <v>Hommes</v>
          </cell>
          <cell r="T5" t="str">
            <v>Femmes</v>
          </cell>
          <cell r="U5" t="str">
            <v>Total</v>
          </cell>
          <cell r="V5" t="str">
            <v>dont %</v>
          </cell>
        </row>
        <row r="6">
          <cell r="A6" t="str">
            <v>et tranches d'âge</v>
          </cell>
          <cell r="F6" t="str">
            <v>femmes</v>
          </cell>
          <cell r="J6" t="str">
            <v>femmes</v>
          </cell>
          <cell r="N6" t="str">
            <v>femmes</v>
          </cell>
          <cell r="R6" t="str">
            <v>femmes</v>
          </cell>
          <cell r="V6" t="str">
            <v>femmes</v>
          </cell>
        </row>
        <row r="7">
          <cell r="B7" t="str">
            <v>moins de 30 ans</v>
          </cell>
          <cell r="C7">
            <v>6.7934782608695649E-2</v>
          </cell>
          <cell r="D7">
            <v>0.93023255813953487</v>
          </cell>
          <cell r="E7">
            <v>0.17783046828689983</v>
          </cell>
          <cell r="F7">
            <v>66.666666666666657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1.8018018018018018E-2</v>
          </cell>
          <cell r="L7">
            <v>0</v>
          </cell>
          <cell r="M7">
            <v>1.6423057973394647E-2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1.45032632342277E-2</v>
          </cell>
          <cell r="T7">
            <v>0.10346611484738748</v>
          </cell>
          <cell r="U7">
            <v>2.5440437575526303E-2</v>
          </cell>
          <cell r="V7">
            <v>50</v>
          </cell>
        </row>
        <row r="8">
          <cell r="B8" t="str">
            <v>30 - 34 ans</v>
          </cell>
          <cell r="C8">
            <v>2.1739130434782608</v>
          </cell>
          <cell r="D8">
            <v>5.1162790697674421</v>
          </cell>
          <cell r="E8">
            <v>2.5489033787788973</v>
          </cell>
          <cell r="F8">
            <v>25.581395348837212</v>
          </cell>
          <cell r="G8">
            <v>8.0032012805122052E-2</v>
          </cell>
          <cell r="H8">
            <v>0.12610340479192939</v>
          </cell>
          <cell r="I8">
            <v>9.113001215066828E-2</v>
          </cell>
          <cell r="J8">
            <v>33.333333333333329</v>
          </cell>
          <cell r="K8">
            <v>1.027027027027027</v>
          </cell>
          <cell r="L8">
            <v>0.55658627087198509</v>
          </cell>
          <cell r="M8">
            <v>0.98538347840367879</v>
          </cell>
          <cell r="N8">
            <v>5</v>
          </cell>
          <cell r="O8">
            <v>7.0274068868587489E-2</v>
          </cell>
          <cell r="P8">
            <v>0</v>
          </cell>
          <cell r="Q8">
            <v>6.4446831364124588E-2</v>
          </cell>
          <cell r="R8">
            <v>0</v>
          </cell>
          <cell r="S8">
            <v>0.68165337200870191</v>
          </cell>
          <cell r="T8">
            <v>0.7759958613554061</v>
          </cell>
          <cell r="U8">
            <v>0.69325192393309165</v>
          </cell>
          <cell r="V8">
            <v>13.761467889908257</v>
          </cell>
        </row>
        <row r="9">
          <cell r="B9" t="str">
            <v>35 - 39 ans</v>
          </cell>
          <cell r="C9">
            <v>5.9103260869565215</v>
          </cell>
          <cell r="D9">
            <v>10.697674418604651</v>
          </cell>
          <cell r="E9">
            <v>6.5204505038529943</v>
          </cell>
          <cell r="F9">
            <v>20.909090909090907</v>
          </cell>
          <cell r="G9">
            <v>1.6006402561024411</v>
          </cell>
          <cell r="H9">
            <v>1.1349306431273645</v>
          </cell>
          <cell r="I9">
            <v>1.488456865127582</v>
          </cell>
          <cell r="J9">
            <v>18.367346938775512</v>
          </cell>
          <cell r="K9">
            <v>3.6576576576576576</v>
          </cell>
          <cell r="L9">
            <v>4.2671614100185531</v>
          </cell>
          <cell r="M9">
            <v>3.7116111019871902</v>
          </cell>
          <cell r="N9">
            <v>10.176991150442479</v>
          </cell>
          <cell r="O9">
            <v>2.8343874443663619</v>
          </cell>
          <cell r="P9">
            <v>3.6269430051813467</v>
          </cell>
          <cell r="Q9">
            <v>2.9001074113856067</v>
          </cell>
          <cell r="R9">
            <v>10.37037037037037</v>
          </cell>
          <cell r="S9">
            <v>3.2704858593183466</v>
          </cell>
          <cell r="T9">
            <v>3.569580962234868</v>
          </cell>
          <cell r="U9">
            <v>3.3072568848184187</v>
          </cell>
          <cell r="V9">
            <v>13.26923076923077</v>
          </cell>
        </row>
        <row r="10">
          <cell r="B10" t="str">
            <v>40 - 44 ans</v>
          </cell>
          <cell r="C10">
            <v>12.635869565217392</v>
          </cell>
          <cell r="D10">
            <v>11.627906976744185</v>
          </cell>
          <cell r="E10">
            <v>12.507409602845287</v>
          </cell>
          <cell r="F10">
            <v>11.848341232227488</v>
          </cell>
          <cell r="G10">
            <v>6.6826730692276914</v>
          </cell>
          <cell r="H10">
            <v>7.0617906683480465</v>
          </cell>
          <cell r="I10">
            <v>6.773997569866343</v>
          </cell>
          <cell r="J10">
            <v>25.112107623318387</v>
          </cell>
          <cell r="K10">
            <v>8.5225225225225234</v>
          </cell>
          <cell r="L10">
            <v>10.204081632653061</v>
          </cell>
          <cell r="M10">
            <v>8.6713746099523732</v>
          </cell>
          <cell r="N10">
            <v>10.416666666666668</v>
          </cell>
          <cell r="O10">
            <v>12.485359568985711</v>
          </cell>
          <cell r="P10">
            <v>14.766839378238341</v>
          </cell>
          <cell r="Q10">
            <v>12.674543501611172</v>
          </cell>
          <cell r="R10">
            <v>9.6610169491525433</v>
          </cell>
          <cell r="S10">
            <v>9.8549673676577232</v>
          </cell>
          <cell r="T10">
            <v>9.9844800827728921</v>
          </cell>
          <cell r="U10">
            <v>9.8708897793042034</v>
          </cell>
          <cell r="V10">
            <v>12.435567010309278</v>
          </cell>
        </row>
        <row r="11">
          <cell r="B11" t="str">
            <v>45 - 49 ans</v>
          </cell>
          <cell r="C11">
            <v>27.785326086956523</v>
          </cell>
          <cell r="D11">
            <v>26.046511627906977</v>
          </cell>
          <cell r="E11">
            <v>27.563722584469474</v>
          </cell>
          <cell r="F11">
            <v>12.043010752688172</v>
          </cell>
          <cell r="G11">
            <v>18.127250900360146</v>
          </cell>
          <cell r="H11">
            <v>20.428751576292559</v>
          </cell>
          <cell r="I11">
            <v>18.681652490887</v>
          </cell>
          <cell r="J11">
            <v>26.341463414634148</v>
          </cell>
          <cell r="K11">
            <v>27.117117117117118</v>
          </cell>
          <cell r="L11">
            <v>30.241187384044526</v>
          </cell>
          <cell r="M11">
            <v>27.39366069962227</v>
          </cell>
          <cell r="N11">
            <v>9.7721822541966432</v>
          </cell>
          <cell r="O11">
            <v>19.910986179433124</v>
          </cell>
          <cell r="P11">
            <v>23.05699481865285</v>
          </cell>
          <cell r="Q11">
            <v>20.171858216970996</v>
          </cell>
          <cell r="R11">
            <v>9.4781682641107565</v>
          </cell>
          <cell r="S11">
            <v>23.328498912255256</v>
          </cell>
          <cell r="T11">
            <v>24.314536989136055</v>
          </cell>
          <cell r="U11">
            <v>23.449723335241366</v>
          </cell>
          <cell r="V11">
            <v>12.747491185245458</v>
          </cell>
        </row>
        <row r="12">
          <cell r="B12" t="str">
            <v>50 - 54 ans</v>
          </cell>
          <cell r="C12">
            <v>20.380434782608695</v>
          </cell>
          <cell r="D12">
            <v>19.534883720930232</v>
          </cell>
          <cell r="E12">
            <v>20.272673384706579</v>
          </cell>
          <cell r="F12">
            <v>12.280701754385964</v>
          </cell>
          <cell r="G12">
            <v>21.608643457382954</v>
          </cell>
          <cell r="H12">
            <v>23.329129886506937</v>
          </cell>
          <cell r="I12">
            <v>22.023086269744834</v>
          </cell>
          <cell r="J12">
            <v>25.517241379310345</v>
          </cell>
          <cell r="K12">
            <v>28.306306306306304</v>
          </cell>
          <cell r="L12">
            <v>27.643784786641927</v>
          </cell>
          <cell r="M12">
            <v>28.247659714238793</v>
          </cell>
          <cell r="N12">
            <v>8.6627906976744189</v>
          </cell>
          <cell r="O12">
            <v>16.889201218083862</v>
          </cell>
          <cell r="P12">
            <v>20.207253886010363</v>
          </cell>
          <cell r="Q12">
            <v>17.164339419978518</v>
          </cell>
          <cell r="R12">
            <v>9.7622027534418017</v>
          </cell>
          <cell r="S12">
            <v>22.712110224800579</v>
          </cell>
          <cell r="T12">
            <v>23.486808070356958</v>
          </cell>
          <cell r="U12">
            <v>22.807352286459327</v>
          </cell>
          <cell r="V12">
            <v>12.660345789180145</v>
          </cell>
        </row>
        <row r="13">
          <cell r="B13" t="str">
            <v>55 - 59 ans</v>
          </cell>
          <cell r="C13">
            <v>15.828804347826086</v>
          </cell>
          <cell r="D13">
            <v>15.813953488372093</v>
          </cell>
          <cell r="E13">
            <v>15.826911677534083</v>
          </cell>
          <cell r="F13">
            <v>12.734082397003746</v>
          </cell>
          <cell r="G13">
            <v>25.170068027210885</v>
          </cell>
          <cell r="H13">
            <v>23.581336696090794</v>
          </cell>
          <cell r="I13">
            <v>24.787363304981774</v>
          </cell>
          <cell r="J13">
            <v>22.916666666666664</v>
          </cell>
          <cell r="K13">
            <v>21.171171171171171</v>
          </cell>
          <cell r="L13">
            <v>18.552875695732837</v>
          </cell>
          <cell r="M13">
            <v>20.939398916078172</v>
          </cell>
          <cell r="N13">
            <v>7.8431372549019605</v>
          </cell>
          <cell r="O13">
            <v>18.880299836027174</v>
          </cell>
          <cell r="P13">
            <v>18.911917098445596</v>
          </cell>
          <cell r="Q13">
            <v>18.882921589688507</v>
          </cell>
          <cell r="R13">
            <v>8.3048919226393618</v>
          </cell>
          <cell r="S13">
            <v>20.61638868745468</v>
          </cell>
          <cell r="T13">
            <v>20.382824624935335</v>
          </cell>
          <cell r="U13">
            <v>20.587674107994658</v>
          </cell>
          <cell r="V13">
            <v>12.171763978992894</v>
          </cell>
        </row>
        <row r="14">
          <cell r="B14" t="str">
            <v>60 ans et plus</v>
          </cell>
          <cell r="C14">
            <v>15.217391304347828</v>
          </cell>
          <cell r="D14">
            <v>10.232558139534884</v>
          </cell>
          <cell r="E14">
            <v>14.582098399525787</v>
          </cell>
          <cell r="F14">
            <v>8.9430894308943092</v>
          </cell>
          <cell r="G14">
            <v>26.730692276910766</v>
          </cell>
          <cell r="H14">
            <v>24.337957124842372</v>
          </cell>
          <cell r="I14">
            <v>26.154313487241797</v>
          </cell>
          <cell r="J14">
            <v>22.415795586527292</v>
          </cell>
          <cell r="K14">
            <v>10.18018018018018</v>
          </cell>
          <cell r="L14">
            <v>8.5343228200371062</v>
          </cell>
          <cell r="M14">
            <v>10.034488421744129</v>
          </cell>
          <cell r="N14">
            <v>7.5286415711947621</v>
          </cell>
          <cell r="O14">
            <v>28.929491684235181</v>
          </cell>
          <cell r="P14">
            <v>19.430051813471501</v>
          </cell>
          <cell r="Q14">
            <v>28.141783029001072</v>
          </cell>
          <cell r="R14">
            <v>5.7251908396946565</v>
          </cell>
          <cell r="S14">
            <v>19.521392313270486</v>
          </cell>
          <cell r="T14">
            <v>17.382307294361095</v>
          </cell>
          <cell r="U14">
            <v>19.258411244673411</v>
          </cell>
          <cell r="V14">
            <v>11.096433289299867</v>
          </cell>
        </row>
        <row r="15">
          <cell r="B15" t="str">
            <v>TOTAL</v>
          </cell>
          <cell r="F15">
            <v>12.744516893894486</v>
          </cell>
          <cell r="J15">
            <v>24.088699878493316</v>
          </cell>
          <cell r="N15">
            <v>8.8520282476597139</v>
          </cell>
          <cell r="R15">
            <v>8.292158968850698</v>
          </cell>
          <cell r="V15">
            <v>12.294091458373083</v>
          </cell>
        </row>
        <row r="16">
          <cell r="B16" t="str">
            <v>moins de 30 ans</v>
          </cell>
          <cell r="C16">
            <v>1.3716525146962768</v>
          </cell>
          <cell r="D16">
            <v>2.7565084226646248</v>
          </cell>
          <cell r="E16">
            <v>1.7857142857142856</v>
          </cell>
          <cell r="F16">
            <v>46.153846153846153</v>
          </cell>
          <cell r="G16">
            <v>0.11412268188302425</v>
          </cell>
          <cell r="H16">
            <v>0.65917022101589762</v>
          </cell>
          <cell r="I16">
            <v>0.34516765285996054</v>
          </cell>
          <cell r="J16">
            <v>80.952380952380949</v>
          </cell>
          <cell r="K16">
            <v>2.7569815805109923</v>
          </cell>
          <cell r="L16">
            <v>4.4283919597989945</v>
          </cell>
          <cell r="M16">
            <v>3.2157944650400894</v>
          </cell>
          <cell r="N16">
            <v>37.801608579088466</v>
          </cell>
          <cell r="O16">
            <v>0.1892744479495268</v>
          </cell>
          <cell r="P16">
            <v>0.21321961620469082</v>
          </cell>
          <cell r="Q16">
            <v>0.20053475935828879</v>
          </cell>
          <cell r="R16">
            <v>50</v>
          </cell>
          <cell r="S16">
            <v>1.7291832934291034</v>
          </cell>
          <cell r="T16">
            <v>2.2881247603221273</v>
          </cell>
          <cell r="U16">
            <v>1.920468961896846</v>
          </cell>
          <cell r="V16">
            <v>40.774487471526193</v>
          </cell>
        </row>
        <row r="17">
          <cell r="B17" t="str">
            <v>30 - 34 ans</v>
          </cell>
          <cell r="C17">
            <v>11.430437622468975</v>
          </cell>
          <cell r="D17">
            <v>21.439509954058192</v>
          </cell>
          <cell r="E17">
            <v>14.423076923076922</v>
          </cell>
          <cell r="F17">
            <v>44.444444444444443</v>
          </cell>
          <cell r="G17">
            <v>4.4793152639087017</v>
          </cell>
          <cell r="H17">
            <v>5.6223342380767738</v>
          </cell>
          <cell r="I17">
            <v>4.9638395792241949</v>
          </cell>
          <cell r="J17">
            <v>48.013245033112582</v>
          </cell>
          <cell r="K17">
            <v>14.319667260843733</v>
          </cell>
          <cell r="L17">
            <v>17.336683417085428</v>
          </cell>
          <cell r="M17">
            <v>15.147857573928786</v>
          </cell>
          <cell r="N17">
            <v>31.417188389299945</v>
          </cell>
          <cell r="O17">
            <v>5.9936908517350158</v>
          </cell>
          <cell r="P17">
            <v>4.8329779673063253</v>
          </cell>
          <cell r="Q17">
            <v>5.4478609625668453</v>
          </cell>
          <cell r="R17">
            <v>41.717791411042946</v>
          </cell>
          <cell r="S17">
            <v>10.853950518754989</v>
          </cell>
          <cell r="T17">
            <v>11.568452000511313</v>
          </cell>
          <cell r="U17">
            <v>11.098473249048514</v>
          </cell>
          <cell r="V17">
            <v>35.672053606621994</v>
          </cell>
        </row>
        <row r="18">
          <cell r="B18" t="str">
            <v>35 - 39 ans</v>
          </cell>
          <cell r="C18">
            <v>14.892227302416721</v>
          </cell>
          <cell r="D18">
            <v>14.39509954058193</v>
          </cell>
          <cell r="E18">
            <v>14.743589743589745</v>
          </cell>
          <cell r="F18">
            <v>29.19254658385093</v>
          </cell>
          <cell r="G18">
            <v>10.213980028530671</v>
          </cell>
          <cell r="H18">
            <v>11.632415664986429</v>
          </cell>
          <cell r="I18">
            <v>10.815253122945432</v>
          </cell>
          <cell r="J18">
            <v>45.59270516717325</v>
          </cell>
          <cell r="K18">
            <v>12.026143790849673</v>
          </cell>
          <cell r="L18">
            <v>10.615577889447236</v>
          </cell>
          <cell r="M18">
            <v>11.638934390895766</v>
          </cell>
          <cell r="N18">
            <v>25.037037037037035</v>
          </cell>
          <cell r="O18">
            <v>14.637223974763408</v>
          </cell>
          <cell r="P18">
            <v>11.371712864250178</v>
          </cell>
          <cell r="Q18">
            <v>13.101604278074866</v>
          </cell>
          <cell r="R18">
            <v>40.816326530612244</v>
          </cell>
          <cell r="S18">
            <v>12.170790103750997</v>
          </cell>
          <cell r="T18">
            <v>11.402275341940433</v>
          </cell>
          <cell r="U18">
            <v>11.907782492672471</v>
          </cell>
          <cell r="V18">
            <v>32.770022042615729</v>
          </cell>
        </row>
        <row r="19">
          <cell r="B19" t="str">
            <v>40 - 44 ans</v>
          </cell>
          <cell r="C19">
            <v>18.22338340953625</v>
          </cell>
          <cell r="D19">
            <v>18.070444104134761</v>
          </cell>
          <cell r="E19">
            <v>18.177655677655675</v>
          </cell>
          <cell r="F19">
            <v>29.722921914357681</v>
          </cell>
          <cell r="G19">
            <v>16.890156918687591</v>
          </cell>
          <cell r="H19">
            <v>15.471112834431949</v>
          </cell>
          <cell r="I19">
            <v>16.288625904010519</v>
          </cell>
          <cell r="J19">
            <v>40.262361251261353</v>
          </cell>
          <cell r="K19">
            <v>11.229946524064172</v>
          </cell>
          <cell r="L19">
            <v>9.108040201005025</v>
          </cell>
          <cell r="M19">
            <v>10.647469609449091</v>
          </cell>
          <cell r="N19">
            <v>23.481781376518217</v>
          </cell>
          <cell r="O19">
            <v>21.892744479495267</v>
          </cell>
          <cell r="P19">
            <v>19.758351101634684</v>
          </cell>
          <cell r="Q19">
            <v>20.889037433155082</v>
          </cell>
          <cell r="R19">
            <v>44.48</v>
          </cell>
          <cell r="S19">
            <v>14.385474860335195</v>
          </cell>
          <cell r="T19">
            <v>13.869359580723509</v>
          </cell>
          <cell r="U19">
            <v>14.208845531300582</v>
          </cell>
          <cell r="V19">
            <v>33.405172413793103</v>
          </cell>
        </row>
        <row r="20">
          <cell r="B20" t="str">
            <v>45 - 49 ans</v>
          </cell>
          <cell r="C20">
            <v>28.478118876551271</v>
          </cell>
          <cell r="D20">
            <v>22.817764165390507</v>
          </cell>
          <cell r="E20">
            <v>26.785714285714285</v>
          </cell>
          <cell r="F20">
            <v>25.470085470085468</v>
          </cell>
          <cell r="G20">
            <v>23.965763195435091</v>
          </cell>
          <cell r="H20">
            <v>24.544397053121365</v>
          </cell>
          <cell r="I20">
            <v>24.211045364891518</v>
          </cell>
          <cell r="J20">
            <v>42.973523421588595</v>
          </cell>
          <cell r="K20">
            <v>23.909685086155676</v>
          </cell>
          <cell r="L20">
            <v>22.895728643216081</v>
          </cell>
          <cell r="M20">
            <v>23.631347529959477</v>
          </cell>
          <cell r="N20">
            <v>26.59613279824881</v>
          </cell>
          <cell r="O20">
            <v>25.425867507886434</v>
          </cell>
          <cell r="P20">
            <v>27.505330490405118</v>
          </cell>
          <cell r="Q20">
            <v>26.40374331550802</v>
          </cell>
          <cell r="R20">
            <v>48.9873417721519</v>
          </cell>
          <cell r="S20">
            <v>24.547752061718541</v>
          </cell>
          <cell r="T20">
            <v>24.261792151348587</v>
          </cell>
          <cell r="U20">
            <v>24.449888446563715</v>
          </cell>
          <cell r="V20">
            <v>33.959563428162461</v>
          </cell>
        </row>
        <row r="21">
          <cell r="B21" t="str">
            <v>50 - 54 ans</v>
          </cell>
          <cell r="C21">
            <v>15.871979098628348</v>
          </cell>
          <cell r="D21">
            <v>10.107197549770291</v>
          </cell>
          <cell r="E21">
            <v>14.148351648351648</v>
          </cell>
          <cell r="F21">
            <v>21.359223300970871</v>
          </cell>
          <cell r="G21">
            <v>20.427960057061341</v>
          </cell>
          <cell r="H21">
            <v>21.170996510275302</v>
          </cell>
          <cell r="I21">
            <v>20.74293228139382</v>
          </cell>
          <cell r="J21">
            <v>43.264659270998415</v>
          </cell>
          <cell r="K21">
            <v>20.47534165181224</v>
          </cell>
          <cell r="L21">
            <v>19.252512562814069</v>
          </cell>
          <cell r="M21">
            <v>20.13966721269075</v>
          </cell>
          <cell r="N21">
            <v>26.24143835616438</v>
          </cell>
          <cell r="O21">
            <v>14.447949526813881</v>
          </cell>
          <cell r="P21">
            <v>19.402985074626866</v>
          </cell>
          <cell r="Q21">
            <v>16.77807486631016</v>
          </cell>
          <cell r="R21">
            <v>54.382470119521912</v>
          </cell>
          <cell r="S21">
            <v>19.360202181431234</v>
          </cell>
          <cell r="T21">
            <v>19.148664195321487</v>
          </cell>
          <cell r="U21">
            <v>19.287807865610919</v>
          </cell>
          <cell r="V21">
            <v>33.975958267180765</v>
          </cell>
        </row>
        <row r="22">
          <cell r="B22" t="str">
            <v>55 - 59 ans</v>
          </cell>
          <cell r="C22">
            <v>6.4663618549967339</v>
          </cell>
          <cell r="D22">
            <v>6.1255742725880555</v>
          </cell>
          <cell r="E22">
            <v>6.3644688644688641</v>
          </cell>
          <cell r="F22">
            <v>28.776978417266186</v>
          </cell>
          <cell r="G22">
            <v>16.833095577746075</v>
          </cell>
          <cell r="H22">
            <v>14.734393175649476</v>
          </cell>
          <cell r="I22">
            <v>15.943458251150558</v>
          </cell>
          <cell r="J22">
            <v>39.175257731958766</v>
          </cell>
          <cell r="K22">
            <v>12.644087938205587</v>
          </cell>
          <cell r="L22">
            <v>13.00251256281407</v>
          </cell>
          <cell r="M22">
            <v>12.742477799810329</v>
          </cell>
          <cell r="N22">
            <v>28.010825439783492</v>
          </cell>
          <cell r="O22">
            <v>9.7160883280757098</v>
          </cell>
          <cell r="P22">
            <v>12.011371712864252</v>
          </cell>
          <cell r="Q22">
            <v>10.795454545454545</v>
          </cell>
          <cell r="R22">
            <v>52.321981424148611</v>
          </cell>
          <cell r="S22">
            <v>12.682894386805001</v>
          </cell>
          <cell r="T22">
            <v>12.821168349737952</v>
          </cell>
          <cell r="U22">
            <v>12.730215669976813</v>
          </cell>
          <cell r="V22">
            <v>34.467353951890033</v>
          </cell>
        </row>
        <row r="23">
          <cell r="B23" t="str">
            <v>60 ans et plus</v>
          </cell>
          <cell r="C23">
            <v>3.2658393207054215</v>
          </cell>
          <cell r="D23">
            <v>4.2879019908116387</v>
          </cell>
          <cell r="E23">
            <v>3.5714285714285712</v>
          </cell>
          <cell r="F23">
            <v>35.897435897435898</v>
          </cell>
          <cell r="G23">
            <v>7.0756062767475036</v>
          </cell>
          <cell r="H23">
            <v>6.165180302442808</v>
          </cell>
          <cell r="I23">
            <v>6.689677843523997</v>
          </cell>
          <cell r="J23">
            <v>39.066339066339069</v>
          </cell>
          <cell r="K23">
            <v>2.6381461675579323</v>
          </cell>
          <cell r="L23">
            <v>3.3605527638190953</v>
          </cell>
          <cell r="M23">
            <v>2.836451418225709</v>
          </cell>
          <cell r="N23">
            <v>32.52279635258359</v>
          </cell>
          <cell r="O23">
            <v>7.6971608832807572</v>
          </cell>
          <cell r="P23">
            <v>4.9040511727078888</v>
          </cell>
          <cell r="Q23">
            <v>6.3836898395721935</v>
          </cell>
          <cell r="R23">
            <v>36.125654450261777</v>
          </cell>
          <cell r="S23">
            <v>4.2697525937749399</v>
          </cell>
          <cell r="T23">
            <v>4.6401636200945928</v>
          </cell>
          <cell r="U23">
            <v>4.396517782930137</v>
          </cell>
          <cell r="V23">
            <v>36.119402985074629</v>
          </cell>
        </row>
        <row r="24">
          <cell r="B24" t="str">
            <v>TOTAL</v>
          </cell>
          <cell r="F24">
            <v>29.899267399267398</v>
          </cell>
          <cell r="J24">
            <v>42.389875082182776</v>
          </cell>
          <cell r="N24">
            <v>27.450642296749724</v>
          </cell>
          <cell r="R24">
            <v>47.025401069518722</v>
          </cell>
          <cell r="V24">
            <v>34.222844393892998</v>
          </cell>
        </row>
        <row r="25">
          <cell r="B25" t="str">
            <v>moins de 30 ans</v>
          </cell>
          <cell r="C25">
            <v>1.756007393715342</v>
          </cell>
          <cell r="D25">
            <v>4.96</v>
          </cell>
          <cell r="E25">
            <v>2.9291154071470418</v>
          </cell>
          <cell r="F25">
            <v>62</v>
          </cell>
          <cell r="G25">
            <v>1.5232022670917464</v>
          </cell>
          <cell r="H25">
            <v>2.7932960893854748</v>
          </cell>
          <cell r="I25">
            <v>2.0970873786407767</v>
          </cell>
          <cell r="J25">
            <v>60.185185185185183</v>
          </cell>
          <cell r="K25">
            <v>4.2232277526395174</v>
          </cell>
          <cell r="L25">
            <v>7.0717131474103594</v>
          </cell>
          <cell r="M25">
            <v>4.8853901366056958</v>
          </cell>
          <cell r="N25">
            <v>33.649289099526065</v>
          </cell>
          <cell r="O25">
            <v>1.6901408450704223</v>
          </cell>
          <cell r="P25">
            <v>10.545454545454545</v>
          </cell>
          <cell r="Q25">
            <v>4.8445595854922283</v>
          </cell>
          <cell r="R25">
            <v>77.54010695187165</v>
          </cell>
          <cell r="S25">
            <v>2.5141679546625451</v>
          </cell>
          <cell r="T25">
            <v>5.8525604952166566</v>
          </cell>
          <cell r="U25">
            <v>3.6977919659483902</v>
          </cell>
          <cell r="V25">
            <v>56.115107913669057</v>
          </cell>
        </row>
        <row r="26">
          <cell r="B26" t="str">
            <v>30 - 34 ans</v>
          </cell>
          <cell r="C26">
            <v>5.1756007393715349</v>
          </cell>
          <cell r="D26">
            <v>7.84</v>
          </cell>
          <cell r="E26">
            <v>6.1511423550087869</v>
          </cell>
          <cell r="F26">
            <v>46.666666666666664</v>
          </cell>
          <cell r="G26">
            <v>4.3216436415161175</v>
          </cell>
          <cell r="H26">
            <v>6.8758057584873233</v>
          </cell>
          <cell r="I26">
            <v>5.4757281553398061</v>
          </cell>
          <cell r="J26">
            <v>56.737588652482273</v>
          </cell>
          <cell r="K26">
            <v>7.4811463046757165</v>
          </cell>
          <cell r="L26">
            <v>5.6772908366533859</v>
          </cell>
          <cell r="M26">
            <v>7.0618198657096549</v>
          </cell>
          <cell r="N26">
            <v>18.688524590163937</v>
          </cell>
          <cell r="O26">
            <v>75.130784708249493</v>
          </cell>
          <cell r="P26">
            <v>65.090909090909093</v>
          </cell>
          <cell r="Q26">
            <v>71.554404145077726</v>
          </cell>
          <cell r="R26">
            <v>32.404055032585084</v>
          </cell>
          <cell r="S26">
            <v>23.626996393611542</v>
          </cell>
          <cell r="T26">
            <v>21.778277996623522</v>
          </cell>
          <cell r="U26">
            <v>22.971534982708167</v>
          </cell>
          <cell r="V26">
            <v>33.613202084539665</v>
          </cell>
        </row>
        <row r="27">
          <cell r="B27" t="str">
            <v>35 - 39 ans</v>
          </cell>
          <cell r="C27">
            <v>14.417744916820702</v>
          </cell>
          <cell r="D27">
            <v>17.599999999999998</v>
          </cell>
          <cell r="E27">
            <v>15.582893966022263</v>
          </cell>
          <cell r="F27">
            <v>41.353383458646611</v>
          </cell>
          <cell r="G27">
            <v>8.8558271342543389</v>
          </cell>
          <cell r="H27">
            <v>10.098839707778255</v>
          </cell>
          <cell r="I27">
            <v>9.4174757281553401</v>
          </cell>
          <cell r="J27">
            <v>48.453608247422679</v>
          </cell>
          <cell r="K27">
            <v>12.066365007541478</v>
          </cell>
          <cell r="L27">
            <v>11.055776892430279</v>
          </cell>
          <cell r="M27">
            <v>11.831442463533225</v>
          </cell>
          <cell r="N27">
            <v>21.722113502935418</v>
          </cell>
          <cell r="O27">
            <v>17.142857142857142</v>
          </cell>
          <cell r="P27">
            <v>10.109090909090909</v>
          </cell>
          <cell r="Q27">
            <v>14.637305699481864</v>
          </cell>
          <cell r="R27">
            <v>24.601769911504427</v>
          </cell>
          <cell r="S27">
            <v>12.694487377640392</v>
          </cell>
          <cell r="T27">
            <v>11.161132995685612</v>
          </cell>
          <cell r="U27">
            <v>12.150837988826815</v>
          </cell>
          <cell r="V27">
            <v>32.567049808429118</v>
          </cell>
        </row>
        <row r="28">
          <cell r="B28" t="str">
            <v>40 - 44 ans</v>
          </cell>
          <cell r="C28">
            <v>24.399260628465804</v>
          </cell>
          <cell r="D28">
            <v>23.04</v>
          </cell>
          <cell r="E28">
            <v>23.901581722319857</v>
          </cell>
          <cell r="F28">
            <v>35.294117647058826</v>
          </cell>
          <cell r="G28">
            <v>18.136733970952886</v>
          </cell>
          <cell r="H28">
            <v>20.41254834550924</v>
          </cell>
          <cell r="I28">
            <v>19.16504854368932</v>
          </cell>
          <cell r="J28">
            <v>48.125633232016213</v>
          </cell>
          <cell r="K28">
            <v>18.009049773755656</v>
          </cell>
          <cell r="L28">
            <v>15.936254980079681</v>
          </cell>
          <cell r="M28">
            <v>17.5272053716138</v>
          </cell>
          <cell r="N28">
            <v>21.136063408190225</v>
          </cell>
          <cell r="O28">
            <v>3.2193158953722336</v>
          </cell>
          <cell r="P28">
            <v>3.7818181818181822</v>
          </cell>
          <cell r="Q28">
            <v>3.4196891191709842</v>
          </cell>
          <cell r="R28">
            <v>39.393939393939391</v>
          </cell>
          <cell r="S28">
            <v>14.97166409067491</v>
          </cell>
          <cell r="T28">
            <v>15.588069780528983</v>
          </cell>
          <cell r="U28">
            <v>15.190210162277202</v>
          </cell>
          <cell r="V28">
            <v>36.383537653239927</v>
          </cell>
        </row>
        <row r="29">
          <cell r="B29" t="str">
            <v>45 - 49 ans</v>
          </cell>
          <cell r="C29">
            <v>30.314232902033272</v>
          </cell>
          <cell r="D29">
            <v>26.08</v>
          </cell>
          <cell r="E29">
            <v>28.763913298183947</v>
          </cell>
          <cell r="F29">
            <v>33.197556008146641</v>
          </cell>
          <cell r="G29">
            <v>27.701027275947578</v>
          </cell>
          <cell r="H29">
            <v>27.889987107864201</v>
          </cell>
          <cell r="I29">
            <v>27.78640776699029</v>
          </cell>
          <cell r="J29">
            <v>45.352900069881201</v>
          </cell>
          <cell r="K29">
            <v>26.5158371040724</v>
          </cell>
          <cell r="L29">
            <v>25.996015936254977</v>
          </cell>
          <cell r="M29">
            <v>26.394998842324611</v>
          </cell>
          <cell r="N29">
            <v>22.894736842105264</v>
          </cell>
          <cell r="O29">
            <v>1.4486921529175052</v>
          </cell>
          <cell r="P29">
            <v>4.7272727272727275</v>
          </cell>
          <cell r="Q29">
            <v>2.616580310880829</v>
          </cell>
          <cell r="R29">
            <v>64.356435643564353</v>
          </cell>
          <cell r="S29">
            <v>20.865533230293661</v>
          </cell>
          <cell r="T29">
            <v>21.34683924216845</v>
          </cell>
          <cell r="U29">
            <v>21.036179835062516</v>
          </cell>
          <cell r="V29">
            <v>35.978501422699971</v>
          </cell>
        </row>
        <row r="30">
          <cell r="B30" t="str">
            <v>50 - 54 ans</v>
          </cell>
          <cell r="C30">
            <v>14.510166358595194</v>
          </cell>
          <cell r="D30">
            <v>12.32</v>
          </cell>
          <cell r="E30">
            <v>13.708260105448156</v>
          </cell>
          <cell r="F30">
            <v>32.905982905982903</v>
          </cell>
          <cell r="G30">
            <v>18.845200141693233</v>
          </cell>
          <cell r="H30">
            <v>17.533304684142674</v>
          </cell>
          <cell r="I30">
            <v>18.252427184466018</v>
          </cell>
          <cell r="J30">
            <v>43.404255319148938</v>
          </cell>
          <cell r="K30">
            <v>16.138763197586727</v>
          </cell>
          <cell r="L30">
            <v>18.924302788844621</v>
          </cell>
          <cell r="M30">
            <v>16.786293123408196</v>
          </cell>
          <cell r="N30">
            <v>26.206896551724139</v>
          </cell>
          <cell r="O30">
            <v>0.64386317907444668</v>
          </cell>
          <cell r="P30">
            <v>2.7636363636363637</v>
          </cell>
          <cell r="Q30">
            <v>1.3989637305699483</v>
          </cell>
          <cell r="R30">
            <v>70.370370370370367</v>
          </cell>
          <cell r="S30">
            <v>12.776919113858836</v>
          </cell>
          <cell r="T30">
            <v>13.374601388107296</v>
          </cell>
          <cell r="U30">
            <v>12.988826815642456</v>
          </cell>
          <cell r="V30">
            <v>36.507936507936506</v>
          </cell>
        </row>
        <row r="31">
          <cell r="B31" t="str">
            <v>55 - 59 ans</v>
          </cell>
          <cell r="C31">
            <v>6.7467652495378925</v>
          </cell>
          <cell r="D31">
            <v>6.4</v>
          </cell>
          <cell r="E31">
            <v>6.6198008201523137</v>
          </cell>
          <cell r="F31">
            <v>35.398230088495573</v>
          </cell>
          <cell r="G31">
            <v>15.479985830676585</v>
          </cell>
          <cell r="H31">
            <v>10.35668242372153</v>
          </cell>
          <cell r="I31">
            <v>13.16504854368932</v>
          </cell>
          <cell r="J31">
            <v>35.545722713864308</v>
          </cell>
          <cell r="K31">
            <v>12.217194570135746</v>
          </cell>
          <cell r="L31">
            <v>12.649402390438247</v>
          </cell>
          <cell r="M31">
            <v>12.317666126418152</v>
          </cell>
          <cell r="N31">
            <v>23.872180451127818</v>
          </cell>
          <cell r="O31">
            <v>0.4024144869215292</v>
          </cell>
          <cell r="P31">
            <v>1.8181818181818181</v>
          </cell>
          <cell r="Q31">
            <v>0.90673575129533668</v>
          </cell>
          <cell r="R31">
            <v>71.428571428571431</v>
          </cell>
          <cell r="S31">
            <v>9.5311695002575991</v>
          </cell>
          <cell r="T31">
            <v>8.1223035077846557</v>
          </cell>
          <cell r="U31">
            <v>9.0316573556797017</v>
          </cell>
          <cell r="V31">
            <v>31.885125184094253</v>
          </cell>
        </row>
        <row r="32">
          <cell r="B32" t="str">
            <v>60 ans et plus</v>
          </cell>
          <cell r="C32">
            <v>2.6802218114602585</v>
          </cell>
          <cell r="D32">
            <v>1.76</v>
          </cell>
          <cell r="E32">
            <v>2.3432923257176332</v>
          </cell>
          <cell r="F32">
            <v>27.500000000000004</v>
          </cell>
          <cell r="G32">
            <v>5.1363797378675171</v>
          </cell>
          <cell r="H32">
            <v>4.0395358831113022</v>
          </cell>
          <cell r="I32">
            <v>4.6407766990291259</v>
          </cell>
          <cell r="J32">
            <v>39.330543933054393</v>
          </cell>
          <cell r="K32">
            <v>3.3484162895927603</v>
          </cell>
          <cell r="L32">
            <v>2.689243027888446</v>
          </cell>
          <cell r="M32">
            <v>3.1951840703866634</v>
          </cell>
          <cell r="N32">
            <v>19.565217391304348</v>
          </cell>
          <cell r="O32">
            <v>0.32193158953722334</v>
          </cell>
          <cell r="P32">
            <v>1.1636363636363636</v>
          </cell>
          <cell r="Q32">
            <v>0.62176165803108807</v>
          </cell>
          <cell r="R32">
            <v>66.666666666666657</v>
          </cell>
          <cell r="S32">
            <v>3.0190623390005151</v>
          </cell>
          <cell r="T32">
            <v>2.7762145938848248</v>
          </cell>
          <cell r="U32">
            <v>2.9329608938547485</v>
          </cell>
          <cell r="V32">
            <v>33.560090702947846</v>
          </cell>
        </row>
        <row r="33">
          <cell r="B33" t="str">
            <v>TOTAL</v>
          </cell>
          <cell r="F33">
            <v>36.613942589338023</v>
          </cell>
          <cell r="J33">
            <v>45.184466019417471</v>
          </cell>
          <cell r="N33">
            <v>23.2461217874508</v>
          </cell>
          <cell r="R33">
            <v>35.62176165803109</v>
          </cell>
          <cell r="V33">
            <v>35.454908220271349</v>
          </cell>
        </row>
        <row r="38">
          <cell r="U38" t="str">
            <v>1990-1991</v>
          </cell>
        </row>
        <row r="39">
          <cell r="B39" t="str">
            <v xml:space="preserve">D i s c i p l i n e s </v>
          </cell>
          <cell r="D39" t="str">
            <v xml:space="preserve">  D R O I T</v>
          </cell>
          <cell r="H39" t="str">
            <v>L E T T R E S</v>
          </cell>
          <cell r="L39" t="str">
            <v>S C I E N C E S</v>
          </cell>
          <cell r="P39" t="str">
            <v xml:space="preserve">   S A N T E</v>
          </cell>
          <cell r="T39" t="str">
            <v xml:space="preserve">   T O T A L</v>
          </cell>
        </row>
        <row r="40">
          <cell r="A40" t="str">
            <v>Fonctions</v>
          </cell>
          <cell r="B40" t="str">
            <v>sexe</v>
          </cell>
          <cell r="C40" t="str">
            <v>Hommes</v>
          </cell>
          <cell r="D40" t="str">
            <v>Femmes</v>
          </cell>
          <cell r="E40" t="str">
            <v>Total</v>
          </cell>
          <cell r="F40" t="str">
            <v>dont %</v>
          </cell>
          <cell r="G40" t="str">
            <v>Hommes</v>
          </cell>
          <cell r="H40" t="str">
            <v>Femmes</v>
          </cell>
          <cell r="I40" t="str">
            <v>Total</v>
          </cell>
          <cell r="J40" t="str">
            <v>dont %</v>
          </cell>
          <cell r="K40" t="str">
            <v>Hommes</v>
          </cell>
          <cell r="L40" t="str">
            <v>Femmes</v>
          </cell>
          <cell r="M40" t="str">
            <v>Total</v>
          </cell>
          <cell r="N40" t="str">
            <v>dont %</v>
          </cell>
          <cell r="O40" t="str">
            <v>Hommes</v>
          </cell>
          <cell r="P40" t="str">
            <v>Femmes</v>
          </cell>
          <cell r="Q40" t="str">
            <v>Total</v>
          </cell>
          <cell r="R40" t="str">
            <v>dont %</v>
          </cell>
          <cell r="S40" t="str">
            <v>Hommes</v>
          </cell>
          <cell r="T40" t="str">
            <v>Femmes</v>
          </cell>
          <cell r="U40" t="str">
            <v>Total</v>
          </cell>
          <cell r="V40" t="str">
            <v>dont %</v>
          </cell>
        </row>
        <row r="41">
          <cell r="A41" t="str">
            <v>et tranches d'âge</v>
          </cell>
          <cell r="F41" t="str">
            <v>femmes</v>
          </cell>
          <cell r="J41" t="str">
            <v>femmes</v>
          </cell>
          <cell r="N41" t="str">
            <v>femmes</v>
          </cell>
          <cell r="R41" t="str">
            <v>femmes</v>
          </cell>
          <cell r="V41" t="str">
            <v>femmes</v>
          </cell>
        </row>
        <row r="43">
          <cell r="A43" t="str">
            <v>P</v>
          </cell>
          <cell r="B43" t="str">
            <v>moins de 30 ans</v>
          </cell>
          <cell r="C43">
            <v>1</v>
          </cell>
          <cell r="D43">
            <v>2</v>
          </cell>
          <cell r="E43">
            <v>3</v>
          </cell>
          <cell r="F43">
            <v>66.666666666666657</v>
          </cell>
          <cell r="I43">
            <v>0</v>
          </cell>
          <cell r="J43">
            <v>0</v>
          </cell>
          <cell r="K43">
            <v>1</v>
          </cell>
          <cell r="M43">
            <v>1</v>
          </cell>
          <cell r="N43">
            <v>0</v>
          </cell>
          <cell r="Q43">
            <v>0</v>
          </cell>
          <cell r="R43">
            <v>0</v>
          </cell>
          <cell r="S43">
            <v>2</v>
          </cell>
          <cell r="T43">
            <v>2</v>
          </cell>
          <cell r="U43">
            <v>4</v>
          </cell>
          <cell r="V43">
            <v>50</v>
          </cell>
        </row>
        <row r="44">
          <cell r="A44" t="str">
            <v>R</v>
          </cell>
          <cell r="B44" t="str">
            <v>30 - 34 ans</v>
          </cell>
          <cell r="C44">
            <v>32</v>
          </cell>
          <cell r="D44">
            <v>11</v>
          </cell>
          <cell r="E44">
            <v>43</v>
          </cell>
          <cell r="F44">
            <v>25.581395348837212</v>
          </cell>
          <cell r="G44">
            <v>2</v>
          </cell>
          <cell r="H44">
            <v>1</v>
          </cell>
          <cell r="I44">
            <v>3</v>
          </cell>
          <cell r="J44">
            <v>33.333333333333329</v>
          </cell>
          <cell r="K44">
            <v>57</v>
          </cell>
          <cell r="L44">
            <v>3</v>
          </cell>
          <cell r="M44">
            <v>60</v>
          </cell>
          <cell r="N44">
            <v>5</v>
          </cell>
          <cell r="O44">
            <v>3</v>
          </cell>
          <cell r="Q44">
            <v>3</v>
          </cell>
          <cell r="R44">
            <v>0</v>
          </cell>
          <cell r="S44">
            <v>94</v>
          </cell>
          <cell r="T44">
            <v>15</v>
          </cell>
          <cell r="U44">
            <v>109</v>
          </cell>
          <cell r="V44">
            <v>13.761467889908257</v>
          </cell>
        </row>
        <row r="45">
          <cell r="A45" t="str">
            <v>O</v>
          </cell>
          <cell r="B45" t="str">
            <v>35 - 39 ans</v>
          </cell>
          <cell r="C45">
            <v>87</v>
          </cell>
          <cell r="D45">
            <v>23</v>
          </cell>
          <cell r="E45">
            <v>110</v>
          </cell>
          <cell r="F45">
            <v>20.909090909090907</v>
          </cell>
          <cell r="G45">
            <v>40</v>
          </cell>
          <cell r="H45">
            <v>9</v>
          </cell>
          <cell r="I45">
            <v>49</v>
          </cell>
          <cell r="J45">
            <v>18.367346938775512</v>
          </cell>
          <cell r="K45">
            <v>203</v>
          </cell>
          <cell r="L45">
            <v>23</v>
          </cell>
          <cell r="M45">
            <v>226</v>
          </cell>
          <cell r="N45">
            <v>10.176991150442479</v>
          </cell>
          <cell r="O45">
            <v>121</v>
          </cell>
          <cell r="P45">
            <v>14</v>
          </cell>
          <cell r="Q45">
            <v>135</v>
          </cell>
          <cell r="R45">
            <v>10.37037037037037</v>
          </cell>
          <cell r="S45">
            <v>451</v>
          </cell>
          <cell r="T45">
            <v>69</v>
          </cell>
          <cell r="U45">
            <v>520</v>
          </cell>
          <cell r="V45">
            <v>13.26923076923077</v>
          </cell>
        </row>
        <row r="46">
          <cell r="A46" t="str">
            <v>F</v>
          </cell>
          <cell r="B46" t="str">
            <v>40 - 44 ans</v>
          </cell>
          <cell r="C46">
            <v>186</v>
          </cell>
          <cell r="D46">
            <v>25</v>
          </cell>
          <cell r="E46">
            <v>211</v>
          </cell>
          <cell r="F46">
            <v>11.848341232227488</v>
          </cell>
          <cell r="G46">
            <v>167</v>
          </cell>
          <cell r="H46">
            <v>56</v>
          </cell>
          <cell r="I46">
            <v>223</v>
          </cell>
          <cell r="J46">
            <v>25.112107623318387</v>
          </cell>
          <cell r="K46">
            <v>473</v>
          </cell>
          <cell r="L46">
            <v>55</v>
          </cell>
          <cell r="M46">
            <v>528</v>
          </cell>
          <cell r="N46">
            <v>10.416666666666668</v>
          </cell>
          <cell r="O46">
            <v>533</v>
          </cell>
          <cell r="P46">
            <v>57</v>
          </cell>
          <cell r="Q46">
            <v>590</v>
          </cell>
          <cell r="R46">
            <v>9.6610169491525433</v>
          </cell>
          <cell r="S46">
            <v>1359</v>
          </cell>
          <cell r="T46">
            <v>193</v>
          </cell>
          <cell r="U46">
            <v>1552</v>
          </cell>
          <cell r="V46">
            <v>12.435567010309278</v>
          </cell>
        </row>
        <row r="47">
          <cell r="A47" t="str">
            <v>E</v>
          </cell>
          <cell r="B47" t="str">
            <v>45 - 49 ans</v>
          </cell>
          <cell r="C47">
            <v>409</v>
          </cell>
          <cell r="D47">
            <v>56</v>
          </cell>
          <cell r="E47">
            <v>465</v>
          </cell>
          <cell r="F47">
            <v>12.043010752688172</v>
          </cell>
          <cell r="G47">
            <v>453</v>
          </cell>
          <cell r="H47">
            <v>162</v>
          </cell>
          <cell r="I47">
            <v>615</v>
          </cell>
          <cell r="J47">
            <v>26.341463414634148</v>
          </cell>
          <cell r="K47">
            <v>1505</v>
          </cell>
          <cell r="L47">
            <v>163</v>
          </cell>
          <cell r="M47">
            <v>1668</v>
          </cell>
          <cell r="N47">
            <v>9.7721822541966432</v>
          </cell>
          <cell r="O47">
            <v>850</v>
          </cell>
          <cell r="P47">
            <v>89</v>
          </cell>
          <cell r="Q47">
            <v>939</v>
          </cell>
          <cell r="R47">
            <v>9.4781682641107565</v>
          </cell>
          <cell r="S47">
            <v>3217</v>
          </cell>
          <cell r="T47">
            <v>470</v>
          </cell>
          <cell r="U47">
            <v>3687</v>
          </cell>
          <cell r="V47">
            <v>12.747491185245458</v>
          </cell>
        </row>
        <row r="48">
          <cell r="A48" t="str">
            <v>S</v>
          </cell>
          <cell r="B48" t="str">
            <v>50 - 54 ans</v>
          </cell>
          <cell r="C48">
            <v>300</v>
          </cell>
          <cell r="D48">
            <v>42</v>
          </cell>
          <cell r="E48">
            <v>342</v>
          </cell>
          <cell r="F48">
            <v>12.280701754385964</v>
          </cell>
          <cell r="G48">
            <v>540</v>
          </cell>
          <cell r="H48">
            <v>185</v>
          </cell>
          <cell r="I48">
            <v>725</v>
          </cell>
          <cell r="J48">
            <v>25.517241379310345</v>
          </cell>
          <cell r="K48">
            <v>1571</v>
          </cell>
          <cell r="L48">
            <v>149</v>
          </cell>
          <cell r="M48">
            <v>1720</v>
          </cell>
          <cell r="N48">
            <v>8.6627906976744189</v>
          </cell>
          <cell r="O48">
            <v>721</v>
          </cell>
          <cell r="P48">
            <v>78</v>
          </cell>
          <cell r="Q48">
            <v>799</v>
          </cell>
          <cell r="R48">
            <v>9.7622027534418017</v>
          </cell>
          <cell r="S48">
            <v>3132</v>
          </cell>
          <cell r="T48">
            <v>454</v>
          </cell>
          <cell r="U48">
            <v>3586</v>
          </cell>
          <cell r="V48">
            <v>12.660345789180145</v>
          </cell>
        </row>
        <row r="49">
          <cell r="A49" t="str">
            <v>S</v>
          </cell>
          <cell r="B49" t="str">
            <v>55 - 59 ans</v>
          </cell>
          <cell r="C49">
            <v>233</v>
          </cell>
          <cell r="D49">
            <v>34</v>
          </cell>
          <cell r="E49">
            <v>267</v>
          </cell>
          <cell r="F49">
            <v>12.734082397003746</v>
          </cell>
          <cell r="G49">
            <v>629</v>
          </cell>
          <cell r="H49">
            <v>187</v>
          </cell>
          <cell r="I49">
            <v>816</v>
          </cell>
          <cell r="J49">
            <v>22.916666666666664</v>
          </cell>
          <cell r="K49">
            <v>1175</v>
          </cell>
          <cell r="L49">
            <v>100</v>
          </cell>
          <cell r="M49">
            <v>1275</v>
          </cell>
          <cell r="N49">
            <v>7.8431372549019605</v>
          </cell>
          <cell r="O49">
            <v>806</v>
          </cell>
          <cell r="P49">
            <v>73</v>
          </cell>
          <cell r="Q49">
            <v>879</v>
          </cell>
          <cell r="R49">
            <v>8.3048919226393618</v>
          </cell>
          <cell r="S49">
            <v>2843</v>
          </cell>
          <cell r="T49">
            <v>394</v>
          </cell>
          <cell r="U49">
            <v>3237</v>
          </cell>
          <cell r="V49">
            <v>12.171763978992894</v>
          </cell>
        </row>
        <row r="50">
          <cell r="A50" t="str">
            <v>E</v>
          </cell>
          <cell r="B50" t="str">
            <v>60 ans et plus</v>
          </cell>
          <cell r="C50">
            <v>224</v>
          </cell>
          <cell r="D50">
            <v>22</v>
          </cell>
          <cell r="E50">
            <v>246</v>
          </cell>
          <cell r="F50">
            <v>8.9430894308943092</v>
          </cell>
          <cell r="G50">
            <v>668</v>
          </cell>
          <cell r="H50">
            <v>193</v>
          </cell>
          <cell r="I50">
            <v>861</v>
          </cell>
          <cell r="J50">
            <v>22.415795586527292</v>
          </cell>
          <cell r="K50">
            <v>565</v>
          </cell>
          <cell r="L50">
            <v>46</v>
          </cell>
          <cell r="M50">
            <v>611</v>
          </cell>
          <cell r="N50">
            <v>7.5286415711947621</v>
          </cell>
          <cell r="O50">
            <v>1235</v>
          </cell>
          <cell r="P50">
            <v>75</v>
          </cell>
          <cell r="Q50">
            <v>1310</v>
          </cell>
          <cell r="R50">
            <v>5.7251908396946565</v>
          </cell>
          <cell r="S50">
            <v>2692</v>
          </cell>
          <cell r="T50">
            <v>336</v>
          </cell>
          <cell r="U50">
            <v>3028</v>
          </cell>
          <cell r="V50">
            <v>11.096433289299867</v>
          </cell>
        </row>
        <row r="51">
          <cell r="A51" t="str">
            <v>U</v>
          </cell>
        </row>
        <row r="52">
          <cell r="A52" t="str">
            <v>S</v>
          </cell>
          <cell r="B52" t="str">
            <v>T O T A L</v>
          </cell>
          <cell r="C52">
            <v>1472</v>
          </cell>
          <cell r="D52">
            <v>215</v>
          </cell>
          <cell r="E52">
            <v>1687</v>
          </cell>
          <cell r="F52">
            <v>12.744516893894486</v>
          </cell>
          <cell r="G52">
            <v>2499</v>
          </cell>
          <cell r="H52">
            <v>793</v>
          </cell>
          <cell r="I52">
            <v>3292</v>
          </cell>
          <cell r="J52">
            <v>24.088699878493316</v>
          </cell>
          <cell r="K52">
            <v>5550</v>
          </cell>
          <cell r="L52">
            <v>539</v>
          </cell>
          <cell r="M52">
            <v>6089</v>
          </cell>
          <cell r="N52">
            <v>8.8520282476597139</v>
          </cell>
          <cell r="O52">
            <v>4269</v>
          </cell>
          <cell r="P52">
            <v>386</v>
          </cell>
          <cell r="Q52">
            <v>4655</v>
          </cell>
          <cell r="R52">
            <v>8.292158968850698</v>
          </cell>
          <cell r="S52">
            <v>13790</v>
          </cell>
          <cell r="T52">
            <v>1933</v>
          </cell>
          <cell r="U52">
            <v>15723</v>
          </cell>
          <cell r="V52">
            <v>12.294091458373083</v>
          </cell>
        </row>
        <row r="54">
          <cell r="A54" t="str">
            <v>C</v>
          </cell>
          <cell r="B54" t="str">
            <v>moins de 30 ans</v>
          </cell>
          <cell r="C54">
            <v>21</v>
          </cell>
          <cell r="D54">
            <v>18</v>
          </cell>
          <cell r="E54">
            <v>39</v>
          </cell>
          <cell r="F54">
            <v>46.153846153846153</v>
          </cell>
          <cell r="G54">
            <v>4</v>
          </cell>
          <cell r="H54">
            <v>17</v>
          </cell>
          <cell r="I54">
            <v>21</v>
          </cell>
          <cell r="J54">
            <v>80.952380952380949</v>
          </cell>
          <cell r="K54">
            <v>232</v>
          </cell>
          <cell r="L54">
            <v>141</v>
          </cell>
          <cell r="M54">
            <v>373</v>
          </cell>
          <cell r="N54">
            <v>37.801608579088466</v>
          </cell>
          <cell r="O54">
            <v>3</v>
          </cell>
          <cell r="P54">
            <v>3</v>
          </cell>
          <cell r="Q54">
            <v>6</v>
          </cell>
          <cell r="R54">
            <v>50</v>
          </cell>
          <cell r="S54">
            <v>260</v>
          </cell>
          <cell r="T54">
            <v>179</v>
          </cell>
          <cell r="U54">
            <v>439</v>
          </cell>
          <cell r="V54">
            <v>40.774487471526193</v>
          </cell>
        </row>
        <row r="55">
          <cell r="A55" t="str">
            <v>O</v>
          </cell>
          <cell r="B55" t="str">
            <v>30 - 34 ans</v>
          </cell>
          <cell r="C55">
            <v>175</v>
          </cell>
          <cell r="D55">
            <v>140</v>
          </cell>
          <cell r="E55">
            <v>315</v>
          </cell>
          <cell r="F55">
            <v>44.444444444444443</v>
          </cell>
          <cell r="G55">
            <v>157</v>
          </cell>
          <cell r="H55">
            <v>145</v>
          </cell>
          <cell r="I55">
            <v>302</v>
          </cell>
          <cell r="J55">
            <v>48.013245033112582</v>
          </cell>
          <cell r="K55">
            <v>1205</v>
          </cell>
          <cell r="L55">
            <v>552</v>
          </cell>
          <cell r="M55">
            <v>1757</v>
          </cell>
          <cell r="N55">
            <v>31.417188389299945</v>
          </cell>
          <cell r="O55">
            <v>95</v>
          </cell>
          <cell r="P55">
            <v>68</v>
          </cell>
          <cell r="Q55">
            <v>163</v>
          </cell>
          <cell r="R55">
            <v>41.717791411042946</v>
          </cell>
          <cell r="S55">
            <v>1632</v>
          </cell>
          <cell r="T55">
            <v>905</v>
          </cell>
          <cell r="U55">
            <v>2537</v>
          </cell>
          <cell r="V55">
            <v>35.672053606621994</v>
          </cell>
        </row>
        <row r="56">
          <cell r="A56" t="str">
            <v>N</v>
          </cell>
          <cell r="B56" t="str">
            <v>35 - 39 ans</v>
          </cell>
          <cell r="C56">
            <v>228</v>
          </cell>
          <cell r="D56">
            <v>94</v>
          </cell>
          <cell r="E56">
            <v>322</v>
          </cell>
          <cell r="F56">
            <v>29.19254658385093</v>
          </cell>
          <cell r="G56">
            <v>358</v>
          </cell>
          <cell r="H56">
            <v>300</v>
          </cell>
          <cell r="I56">
            <v>658</v>
          </cell>
          <cell r="J56">
            <v>45.59270516717325</v>
          </cell>
          <cell r="K56">
            <v>1012</v>
          </cell>
          <cell r="L56">
            <v>338</v>
          </cell>
          <cell r="M56">
            <v>1350</v>
          </cell>
          <cell r="N56">
            <v>25.037037037037035</v>
          </cell>
          <cell r="O56">
            <v>232</v>
          </cell>
          <cell r="P56">
            <v>160</v>
          </cell>
          <cell r="Q56">
            <v>392</v>
          </cell>
          <cell r="R56">
            <v>40.816326530612244</v>
          </cell>
          <cell r="S56">
            <v>1830</v>
          </cell>
          <cell r="T56">
            <v>892</v>
          </cell>
          <cell r="U56">
            <v>2722</v>
          </cell>
          <cell r="V56">
            <v>32.770022042615729</v>
          </cell>
        </row>
        <row r="57">
          <cell r="A57" t="str">
            <v>F</v>
          </cell>
          <cell r="B57" t="str">
            <v>40 - 44 ans</v>
          </cell>
          <cell r="C57">
            <v>279</v>
          </cell>
          <cell r="D57">
            <v>118</v>
          </cell>
          <cell r="E57">
            <v>397</v>
          </cell>
          <cell r="F57">
            <v>29.722921914357681</v>
          </cell>
          <cell r="G57">
            <v>592</v>
          </cell>
          <cell r="H57">
            <v>399</v>
          </cell>
          <cell r="I57">
            <v>991</v>
          </cell>
          <cell r="J57">
            <v>40.262361251261353</v>
          </cell>
          <cell r="K57">
            <v>945</v>
          </cell>
          <cell r="L57">
            <v>290</v>
          </cell>
          <cell r="M57">
            <v>1235</v>
          </cell>
          <cell r="N57">
            <v>23.481781376518217</v>
          </cell>
          <cell r="O57">
            <v>347</v>
          </cell>
          <cell r="P57">
            <v>278</v>
          </cell>
          <cell r="Q57">
            <v>625</v>
          </cell>
          <cell r="R57">
            <v>44.48</v>
          </cell>
          <cell r="S57">
            <v>2163</v>
          </cell>
          <cell r="T57">
            <v>1085</v>
          </cell>
          <cell r="U57">
            <v>3248</v>
          </cell>
          <cell r="V57">
            <v>33.405172413793103</v>
          </cell>
        </row>
        <row r="58">
          <cell r="A58" t="str">
            <v>E</v>
          </cell>
          <cell r="B58" t="str">
            <v>45 - 49 ans</v>
          </cell>
          <cell r="C58">
            <v>436</v>
          </cell>
          <cell r="D58">
            <v>149</v>
          </cell>
          <cell r="E58">
            <v>585</v>
          </cell>
          <cell r="F58">
            <v>25.470085470085468</v>
          </cell>
          <cell r="G58">
            <v>840</v>
          </cell>
          <cell r="H58">
            <v>633</v>
          </cell>
          <cell r="I58">
            <v>1473</v>
          </cell>
          <cell r="J58">
            <v>42.973523421588595</v>
          </cell>
          <cell r="K58">
            <v>2012</v>
          </cell>
          <cell r="L58">
            <v>729</v>
          </cell>
          <cell r="M58">
            <v>2741</v>
          </cell>
          <cell r="N58">
            <v>26.59613279824881</v>
          </cell>
          <cell r="O58">
            <v>403</v>
          </cell>
          <cell r="P58">
            <v>387</v>
          </cell>
          <cell r="Q58">
            <v>790</v>
          </cell>
          <cell r="R58">
            <v>48.9873417721519</v>
          </cell>
          <cell r="S58">
            <v>3691</v>
          </cell>
          <cell r="T58">
            <v>1898</v>
          </cell>
          <cell r="U58">
            <v>5589</v>
          </cell>
          <cell r="V58">
            <v>33.959563428162461</v>
          </cell>
        </row>
        <row r="59">
          <cell r="A59" t="str">
            <v>R</v>
          </cell>
          <cell r="B59" t="str">
            <v>50 - 54 ans</v>
          </cell>
          <cell r="C59">
            <v>243</v>
          </cell>
          <cell r="D59">
            <v>66</v>
          </cell>
          <cell r="E59">
            <v>309</v>
          </cell>
          <cell r="F59">
            <v>21.359223300970871</v>
          </cell>
          <cell r="G59">
            <v>716</v>
          </cell>
          <cell r="H59">
            <v>546</v>
          </cell>
          <cell r="I59">
            <v>1262</v>
          </cell>
          <cell r="J59">
            <v>43.264659270998415</v>
          </cell>
          <cell r="K59">
            <v>1723</v>
          </cell>
          <cell r="L59">
            <v>613</v>
          </cell>
          <cell r="M59">
            <v>2336</v>
          </cell>
          <cell r="N59">
            <v>26.24143835616438</v>
          </cell>
          <cell r="O59">
            <v>229</v>
          </cell>
          <cell r="P59">
            <v>273</v>
          </cell>
          <cell r="Q59">
            <v>502</v>
          </cell>
          <cell r="R59">
            <v>54.382470119521912</v>
          </cell>
          <cell r="S59">
            <v>2911</v>
          </cell>
          <cell r="T59">
            <v>1498</v>
          </cell>
          <cell r="U59">
            <v>4409</v>
          </cell>
          <cell r="V59">
            <v>33.975958267180765</v>
          </cell>
        </row>
        <row r="60">
          <cell r="A60" t="str">
            <v>E</v>
          </cell>
          <cell r="B60" t="str">
            <v>55 - 59 ans</v>
          </cell>
          <cell r="C60">
            <v>99</v>
          </cell>
          <cell r="D60">
            <v>40</v>
          </cell>
          <cell r="E60">
            <v>139</v>
          </cell>
          <cell r="F60">
            <v>28.776978417266186</v>
          </cell>
          <cell r="G60">
            <v>590</v>
          </cell>
          <cell r="H60">
            <v>380</v>
          </cell>
          <cell r="I60">
            <v>970</v>
          </cell>
          <cell r="J60">
            <v>39.175257731958766</v>
          </cell>
          <cell r="K60">
            <v>1064</v>
          </cell>
          <cell r="L60">
            <v>414</v>
          </cell>
          <cell r="M60">
            <v>1478</v>
          </cell>
          <cell r="N60">
            <v>28.010825439783492</v>
          </cell>
          <cell r="O60">
            <v>154</v>
          </cell>
          <cell r="P60">
            <v>169</v>
          </cell>
          <cell r="Q60">
            <v>323</v>
          </cell>
          <cell r="R60">
            <v>52.321981424148611</v>
          </cell>
          <cell r="S60">
            <v>1907</v>
          </cell>
          <cell r="T60">
            <v>1003</v>
          </cell>
          <cell r="U60">
            <v>2910</v>
          </cell>
          <cell r="V60">
            <v>34.467353951890033</v>
          </cell>
        </row>
        <row r="61">
          <cell r="A61" t="str">
            <v>N</v>
          </cell>
          <cell r="B61" t="str">
            <v>60 ans et plus</v>
          </cell>
          <cell r="C61">
            <v>50</v>
          </cell>
          <cell r="D61">
            <v>28</v>
          </cell>
          <cell r="E61">
            <v>78</v>
          </cell>
          <cell r="F61">
            <v>35.897435897435898</v>
          </cell>
          <cell r="G61">
            <v>248</v>
          </cell>
          <cell r="H61">
            <v>159</v>
          </cell>
          <cell r="I61">
            <v>407</v>
          </cell>
          <cell r="J61">
            <v>39.066339066339069</v>
          </cell>
          <cell r="K61">
            <v>222</v>
          </cell>
          <cell r="L61">
            <v>107</v>
          </cell>
          <cell r="M61">
            <v>329</v>
          </cell>
          <cell r="N61">
            <v>32.52279635258359</v>
          </cell>
          <cell r="O61">
            <v>122</v>
          </cell>
          <cell r="P61">
            <v>69</v>
          </cell>
          <cell r="Q61">
            <v>191</v>
          </cell>
          <cell r="R61">
            <v>36.125654450261777</v>
          </cell>
          <cell r="S61">
            <v>642</v>
          </cell>
          <cell r="T61">
            <v>363</v>
          </cell>
          <cell r="U61">
            <v>1005</v>
          </cell>
          <cell r="V61">
            <v>36.119402985074629</v>
          </cell>
        </row>
        <row r="62">
          <cell r="A62" t="str">
            <v>C</v>
          </cell>
        </row>
        <row r="63">
          <cell r="A63" t="str">
            <v>S</v>
          </cell>
          <cell r="B63" t="str">
            <v>T O T A L</v>
          </cell>
          <cell r="C63">
            <v>1531</v>
          </cell>
          <cell r="D63">
            <v>653</v>
          </cell>
          <cell r="E63">
            <v>2184</v>
          </cell>
          <cell r="F63">
            <v>29.899267399267398</v>
          </cell>
          <cell r="G63">
            <v>3505</v>
          </cell>
          <cell r="H63">
            <v>2579</v>
          </cell>
          <cell r="I63">
            <v>6084</v>
          </cell>
          <cell r="J63">
            <v>42.389875082182776</v>
          </cell>
          <cell r="K63">
            <v>8415</v>
          </cell>
          <cell r="L63">
            <v>3184</v>
          </cell>
          <cell r="M63">
            <v>11599</v>
          </cell>
          <cell r="N63">
            <v>27.450642296749724</v>
          </cell>
          <cell r="O63">
            <v>1585</v>
          </cell>
          <cell r="P63">
            <v>1407</v>
          </cell>
          <cell r="Q63">
            <v>2992</v>
          </cell>
          <cell r="R63">
            <v>47.025401069518722</v>
          </cell>
          <cell r="S63">
            <v>15036</v>
          </cell>
          <cell r="T63">
            <v>7823</v>
          </cell>
          <cell r="U63">
            <v>22859</v>
          </cell>
          <cell r="V63">
            <v>34.222844393892998</v>
          </cell>
        </row>
        <row r="65">
          <cell r="A65" t="str">
            <v>A E</v>
          </cell>
          <cell r="B65" t="str">
            <v>moins de 30 ans</v>
          </cell>
          <cell r="C65">
            <v>19</v>
          </cell>
          <cell r="D65">
            <v>31</v>
          </cell>
          <cell r="E65">
            <v>50</v>
          </cell>
          <cell r="F65">
            <v>62</v>
          </cell>
          <cell r="G65">
            <v>43</v>
          </cell>
          <cell r="H65">
            <v>65</v>
          </cell>
          <cell r="I65">
            <v>108</v>
          </cell>
          <cell r="J65">
            <v>60.185185185185183</v>
          </cell>
          <cell r="K65">
            <v>140</v>
          </cell>
          <cell r="L65">
            <v>71</v>
          </cell>
          <cell r="M65">
            <v>211</v>
          </cell>
          <cell r="N65">
            <v>33.649289099526065</v>
          </cell>
          <cell r="O65">
            <v>42</v>
          </cell>
          <cell r="P65">
            <v>145</v>
          </cell>
          <cell r="Q65">
            <v>187</v>
          </cell>
          <cell r="R65">
            <v>77.54010695187165</v>
          </cell>
          <cell r="S65">
            <v>244</v>
          </cell>
          <cell r="T65">
            <v>312</v>
          </cell>
          <cell r="U65">
            <v>556</v>
          </cell>
          <cell r="V65">
            <v>56.115107913669057</v>
          </cell>
        </row>
        <row r="66">
          <cell r="A66" t="str">
            <v>S T</v>
          </cell>
          <cell r="B66" t="str">
            <v>30 - 34 ans</v>
          </cell>
          <cell r="C66">
            <v>56</v>
          </cell>
          <cell r="D66">
            <v>49</v>
          </cell>
          <cell r="E66">
            <v>105</v>
          </cell>
          <cell r="F66">
            <v>46.666666666666664</v>
          </cell>
          <cell r="G66">
            <v>122</v>
          </cell>
          <cell r="H66">
            <v>160</v>
          </cell>
          <cell r="I66">
            <v>282</v>
          </cell>
          <cell r="J66">
            <v>56.737588652482273</v>
          </cell>
          <cell r="K66">
            <v>248</v>
          </cell>
          <cell r="L66">
            <v>57</v>
          </cell>
          <cell r="M66">
            <v>305</v>
          </cell>
          <cell r="N66">
            <v>18.688524590163937</v>
          </cell>
          <cell r="O66">
            <v>1867</v>
          </cell>
          <cell r="P66">
            <v>895</v>
          </cell>
          <cell r="Q66">
            <v>2762</v>
          </cell>
          <cell r="R66">
            <v>32.404055032585084</v>
          </cell>
          <cell r="S66">
            <v>2293</v>
          </cell>
          <cell r="T66">
            <v>1161</v>
          </cell>
          <cell r="U66">
            <v>3454</v>
          </cell>
          <cell r="V66">
            <v>33.613202084539665</v>
          </cell>
        </row>
        <row r="67">
          <cell r="A67" t="str">
            <v>S</v>
          </cell>
          <cell r="B67" t="str">
            <v>35 - 39 ans</v>
          </cell>
          <cell r="C67">
            <v>156</v>
          </cell>
          <cell r="D67">
            <v>110</v>
          </cell>
          <cell r="E67">
            <v>266</v>
          </cell>
          <cell r="F67">
            <v>41.353383458646611</v>
          </cell>
          <cell r="G67">
            <v>250</v>
          </cell>
          <cell r="H67">
            <v>235</v>
          </cell>
          <cell r="I67">
            <v>485</v>
          </cell>
          <cell r="J67">
            <v>48.453608247422679</v>
          </cell>
          <cell r="K67">
            <v>400</v>
          </cell>
          <cell r="L67">
            <v>111</v>
          </cell>
          <cell r="M67">
            <v>511</v>
          </cell>
          <cell r="N67">
            <v>21.722113502935418</v>
          </cell>
          <cell r="O67">
            <v>426</v>
          </cell>
          <cell r="P67">
            <v>139</v>
          </cell>
          <cell r="Q67">
            <v>565</v>
          </cell>
          <cell r="R67">
            <v>24.601769911504427</v>
          </cell>
          <cell r="S67">
            <v>1232</v>
          </cell>
          <cell r="T67">
            <v>595</v>
          </cell>
          <cell r="U67">
            <v>1827</v>
          </cell>
          <cell r="V67">
            <v>32.567049808429118</v>
          </cell>
        </row>
        <row r="68">
          <cell r="A68" t="str">
            <v>I</v>
          </cell>
          <cell r="B68" t="str">
            <v>40 - 44 ans</v>
          </cell>
          <cell r="C68">
            <v>264</v>
          </cell>
          <cell r="D68">
            <v>144</v>
          </cell>
          <cell r="E68">
            <v>408</v>
          </cell>
          <cell r="F68">
            <v>35.294117647058826</v>
          </cell>
          <cell r="G68">
            <v>512</v>
          </cell>
          <cell r="H68">
            <v>475</v>
          </cell>
          <cell r="I68">
            <v>987</v>
          </cell>
          <cell r="J68">
            <v>48.125633232016213</v>
          </cell>
          <cell r="K68">
            <v>597</v>
          </cell>
          <cell r="L68">
            <v>160</v>
          </cell>
          <cell r="M68">
            <v>757</v>
          </cell>
          <cell r="N68">
            <v>21.136063408190225</v>
          </cell>
          <cell r="O68">
            <v>80</v>
          </cell>
          <cell r="P68">
            <v>52</v>
          </cell>
          <cell r="Q68">
            <v>132</v>
          </cell>
          <cell r="R68">
            <v>39.393939393939391</v>
          </cell>
          <cell r="S68">
            <v>1453</v>
          </cell>
          <cell r="T68">
            <v>831</v>
          </cell>
          <cell r="U68">
            <v>2284</v>
          </cell>
          <cell r="V68">
            <v>36.383537653239927</v>
          </cell>
        </row>
        <row r="69">
          <cell r="A69" t="str">
            <v>S A</v>
          </cell>
          <cell r="B69" t="str">
            <v>45 - 49 ans</v>
          </cell>
          <cell r="C69">
            <v>328</v>
          </cell>
          <cell r="D69">
            <v>163</v>
          </cell>
          <cell r="E69">
            <v>491</v>
          </cell>
          <cell r="F69">
            <v>33.197556008146641</v>
          </cell>
          <cell r="G69">
            <v>782</v>
          </cell>
          <cell r="H69">
            <v>649</v>
          </cell>
          <cell r="I69">
            <v>1431</v>
          </cell>
          <cell r="J69">
            <v>45.352900069881201</v>
          </cell>
          <cell r="K69">
            <v>879</v>
          </cell>
          <cell r="L69">
            <v>261</v>
          </cell>
          <cell r="M69">
            <v>1140</v>
          </cell>
          <cell r="N69">
            <v>22.894736842105264</v>
          </cell>
          <cell r="O69">
            <v>36</v>
          </cell>
          <cell r="P69">
            <v>65</v>
          </cell>
          <cell r="Q69">
            <v>101</v>
          </cell>
          <cell r="R69">
            <v>64.356435643564353</v>
          </cell>
          <cell r="S69">
            <v>2025</v>
          </cell>
          <cell r="T69">
            <v>1138</v>
          </cell>
          <cell r="U69">
            <v>3163</v>
          </cell>
          <cell r="V69">
            <v>35.978501422699971</v>
          </cell>
        </row>
        <row r="70">
          <cell r="A70" t="str">
            <v>T U</v>
          </cell>
          <cell r="B70" t="str">
            <v>50 - 54 ans</v>
          </cell>
          <cell r="C70">
            <v>157</v>
          </cell>
          <cell r="D70">
            <v>77</v>
          </cell>
          <cell r="E70">
            <v>234</v>
          </cell>
          <cell r="F70">
            <v>32.905982905982903</v>
          </cell>
          <cell r="G70">
            <v>532</v>
          </cell>
          <cell r="H70">
            <v>408</v>
          </cell>
          <cell r="I70">
            <v>940</v>
          </cell>
          <cell r="J70">
            <v>43.404255319148938</v>
          </cell>
          <cell r="K70">
            <v>535</v>
          </cell>
          <cell r="L70">
            <v>190</v>
          </cell>
          <cell r="M70">
            <v>725</v>
          </cell>
          <cell r="N70">
            <v>26.206896551724139</v>
          </cell>
          <cell r="O70">
            <v>16</v>
          </cell>
          <cell r="P70">
            <v>38</v>
          </cell>
          <cell r="Q70">
            <v>54</v>
          </cell>
          <cell r="R70">
            <v>70.370370370370367</v>
          </cell>
          <cell r="S70">
            <v>1240</v>
          </cell>
          <cell r="T70">
            <v>713</v>
          </cell>
          <cell r="U70">
            <v>1953</v>
          </cell>
          <cell r="V70">
            <v>36.507936507936506</v>
          </cell>
        </row>
        <row r="71">
          <cell r="A71" t="str">
            <v>A T</v>
          </cell>
          <cell r="B71" t="str">
            <v>55 - 59 ans</v>
          </cell>
          <cell r="C71">
            <v>73</v>
          </cell>
          <cell r="D71">
            <v>40</v>
          </cell>
          <cell r="E71">
            <v>113</v>
          </cell>
          <cell r="F71">
            <v>35.398230088495573</v>
          </cell>
          <cell r="G71">
            <v>437</v>
          </cell>
          <cell r="H71">
            <v>241</v>
          </cell>
          <cell r="I71">
            <v>678</v>
          </cell>
          <cell r="J71">
            <v>35.545722713864308</v>
          </cell>
          <cell r="K71">
            <v>405</v>
          </cell>
          <cell r="L71">
            <v>127</v>
          </cell>
          <cell r="M71">
            <v>532</v>
          </cell>
          <cell r="N71">
            <v>23.872180451127818</v>
          </cell>
          <cell r="O71">
            <v>10</v>
          </cell>
          <cell r="P71">
            <v>25</v>
          </cell>
          <cell r="Q71">
            <v>35</v>
          </cell>
          <cell r="R71">
            <v>71.428571428571431</v>
          </cell>
          <cell r="S71">
            <v>925</v>
          </cell>
          <cell r="T71">
            <v>433</v>
          </cell>
          <cell r="U71">
            <v>1358</v>
          </cell>
          <cell r="V71">
            <v>31.885125184094253</v>
          </cell>
        </row>
        <row r="72">
          <cell r="A72" t="str">
            <v>N R</v>
          </cell>
          <cell r="B72" t="str">
            <v>60 ans et plus</v>
          </cell>
          <cell r="C72">
            <v>29</v>
          </cell>
          <cell r="D72">
            <v>11</v>
          </cell>
          <cell r="E72">
            <v>40</v>
          </cell>
          <cell r="F72">
            <v>27.500000000000004</v>
          </cell>
          <cell r="G72">
            <v>145</v>
          </cell>
          <cell r="H72">
            <v>94</v>
          </cell>
          <cell r="I72">
            <v>239</v>
          </cell>
          <cell r="J72">
            <v>39.330543933054393</v>
          </cell>
          <cell r="K72">
            <v>111</v>
          </cell>
          <cell r="L72">
            <v>27</v>
          </cell>
          <cell r="M72">
            <v>138</v>
          </cell>
          <cell r="N72">
            <v>19.565217391304348</v>
          </cell>
          <cell r="O72">
            <v>8</v>
          </cell>
          <cell r="P72">
            <v>16</v>
          </cell>
          <cell r="Q72">
            <v>24</v>
          </cell>
          <cell r="R72">
            <v>66.666666666666657</v>
          </cell>
          <cell r="S72">
            <v>293</v>
          </cell>
          <cell r="T72">
            <v>148</v>
          </cell>
          <cell r="U72">
            <v>441</v>
          </cell>
          <cell r="V72">
            <v>33.560090702947846</v>
          </cell>
        </row>
        <row r="73">
          <cell r="A73" t="str">
            <v>T E</v>
          </cell>
        </row>
        <row r="74">
          <cell r="B74" t="str">
            <v>T O T A L</v>
          </cell>
          <cell r="C74">
            <v>1082</v>
          </cell>
          <cell r="D74">
            <v>625</v>
          </cell>
          <cell r="E74">
            <v>1707</v>
          </cell>
          <cell r="F74">
            <v>36.613942589338023</v>
          </cell>
          <cell r="G74">
            <v>2823</v>
          </cell>
          <cell r="H74">
            <v>2327</v>
          </cell>
          <cell r="I74">
            <v>5150</v>
          </cell>
          <cell r="J74">
            <v>45.184466019417471</v>
          </cell>
          <cell r="K74">
            <v>3315</v>
          </cell>
          <cell r="L74">
            <v>1004</v>
          </cell>
          <cell r="M74">
            <v>4319</v>
          </cell>
          <cell r="N74">
            <v>23.2461217874508</v>
          </cell>
          <cell r="O74">
            <v>2485</v>
          </cell>
          <cell r="P74">
            <v>1375</v>
          </cell>
          <cell r="Q74">
            <v>3860</v>
          </cell>
          <cell r="R74">
            <v>35.62176165803109</v>
          </cell>
          <cell r="S74">
            <v>9705</v>
          </cell>
          <cell r="T74">
            <v>5331</v>
          </cell>
          <cell r="U74">
            <v>15036</v>
          </cell>
          <cell r="V74">
            <v>35.454908220271349</v>
          </cell>
        </row>
        <row r="76">
          <cell r="A76" t="str">
            <v>T</v>
          </cell>
          <cell r="B76" t="str">
            <v>moins de 30 ans</v>
          </cell>
          <cell r="C76">
            <v>41</v>
          </cell>
          <cell r="D76">
            <v>51</v>
          </cell>
          <cell r="E76">
            <v>92</v>
          </cell>
          <cell r="F76">
            <v>55.434782608695656</v>
          </cell>
          <cell r="G76">
            <v>47</v>
          </cell>
          <cell r="H76">
            <v>82</v>
          </cell>
          <cell r="I76">
            <v>129</v>
          </cell>
          <cell r="J76">
            <v>63.565891472868216</v>
          </cell>
          <cell r="K76">
            <v>373</v>
          </cell>
          <cell r="L76">
            <v>212</v>
          </cell>
          <cell r="M76">
            <v>585</v>
          </cell>
          <cell r="N76">
            <v>36.239316239316238</v>
          </cell>
          <cell r="O76">
            <v>45</v>
          </cell>
          <cell r="P76">
            <v>148</v>
          </cell>
          <cell r="Q76">
            <v>193</v>
          </cell>
          <cell r="R76">
            <v>76.683937823834185</v>
          </cell>
          <cell r="S76">
            <v>506</v>
          </cell>
          <cell r="T76">
            <v>493</v>
          </cell>
          <cell r="U76">
            <v>999</v>
          </cell>
          <cell r="V76">
            <v>49.349349349349346</v>
          </cell>
        </row>
        <row r="77">
          <cell r="A77" t="str">
            <v>O</v>
          </cell>
          <cell r="B77" t="str">
            <v>30 - 34 ans</v>
          </cell>
          <cell r="C77">
            <v>263</v>
          </cell>
          <cell r="D77">
            <v>200</v>
          </cell>
          <cell r="E77">
            <v>463</v>
          </cell>
          <cell r="F77">
            <v>43.196544276457885</v>
          </cell>
          <cell r="G77">
            <v>281</v>
          </cell>
          <cell r="H77">
            <v>306</v>
          </cell>
          <cell r="I77">
            <v>587</v>
          </cell>
          <cell r="J77">
            <v>52.129471890971033</v>
          </cell>
          <cell r="K77">
            <v>1510</v>
          </cell>
          <cell r="L77">
            <v>612</v>
          </cell>
          <cell r="M77">
            <v>2122</v>
          </cell>
          <cell r="N77">
            <v>28.84071630537229</v>
          </cell>
          <cell r="O77">
            <v>1965</v>
          </cell>
          <cell r="P77">
            <v>963</v>
          </cell>
          <cell r="Q77">
            <v>2928</v>
          </cell>
          <cell r="R77">
            <v>32.889344262295083</v>
          </cell>
          <cell r="S77">
            <v>4019</v>
          </cell>
          <cell r="T77">
            <v>2081</v>
          </cell>
          <cell r="U77">
            <v>6100</v>
          </cell>
          <cell r="V77">
            <v>34.114754098360656</v>
          </cell>
        </row>
        <row r="78">
          <cell r="A78" t="str">
            <v>T</v>
          </cell>
          <cell r="B78" t="str">
            <v>35 - 39 ans</v>
          </cell>
          <cell r="C78">
            <v>471</v>
          </cell>
          <cell r="D78">
            <v>227</v>
          </cell>
          <cell r="E78">
            <v>698</v>
          </cell>
          <cell r="F78">
            <v>32.521489971346703</v>
          </cell>
          <cell r="G78">
            <v>648</v>
          </cell>
          <cell r="H78">
            <v>544</v>
          </cell>
          <cell r="I78">
            <v>1192</v>
          </cell>
          <cell r="J78">
            <v>45.63758389261745</v>
          </cell>
          <cell r="K78">
            <v>1615</v>
          </cell>
          <cell r="L78">
            <v>472</v>
          </cell>
          <cell r="M78">
            <v>2087</v>
          </cell>
          <cell r="N78">
            <v>22.616195495927169</v>
          </cell>
          <cell r="O78">
            <v>779</v>
          </cell>
          <cell r="P78">
            <v>313</v>
          </cell>
          <cell r="Q78">
            <v>1092</v>
          </cell>
          <cell r="R78">
            <v>28.663003663003661</v>
          </cell>
          <cell r="S78">
            <v>3513</v>
          </cell>
          <cell r="T78">
            <v>1556</v>
          </cell>
          <cell r="U78">
            <v>5069</v>
          </cell>
          <cell r="V78">
            <v>30.69638982047741</v>
          </cell>
        </row>
        <row r="79">
          <cell r="A79" t="str">
            <v>A</v>
          </cell>
          <cell r="B79" t="str">
            <v>40 - 44 ans</v>
          </cell>
          <cell r="C79">
            <v>729</v>
          </cell>
          <cell r="D79">
            <v>287</v>
          </cell>
          <cell r="E79">
            <v>1016</v>
          </cell>
          <cell r="F79">
            <v>28.248031496062993</v>
          </cell>
          <cell r="G79">
            <v>1271</v>
          </cell>
          <cell r="H79">
            <v>930</v>
          </cell>
          <cell r="I79">
            <v>2201</v>
          </cell>
          <cell r="J79">
            <v>42.25352112676056</v>
          </cell>
          <cell r="K79">
            <v>2015</v>
          </cell>
          <cell r="L79">
            <v>505</v>
          </cell>
          <cell r="M79">
            <v>2520</v>
          </cell>
          <cell r="N79">
            <v>20.039682539682541</v>
          </cell>
          <cell r="O79">
            <v>960</v>
          </cell>
          <cell r="P79">
            <v>387</v>
          </cell>
          <cell r="Q79">
            <v>1347</v>
          </cell>
          <cell r="R79">
            <v>28.730512249443208</v>
          </cell>
          <cell r="S79">
            <v>4975</v>
          </cell>
          <cell r="T79">
            <v>2109</v>
          </cell>
          <cell r="U79">
            <v>7084</v>
          </cell>
          <cell r="V79">
            <v>29.771315640880857</v>
          </cell>
        </row>
        <row r="80">
          <cell r="A80" t="str">
            <v>L</v>
          </cell>
          <cell r="B80" t="str">
            <v>45 - 49 ans</v>
          </cell>
          <cell r="C80">
            <v>1173</v>
          </cell>
          <cell r="D80">
            <v>368</v>
          </cell>
          <cell r="E80">
            <v>1541</v>
          </cell>
          <cell r="F80">
            <v>23.880597014925371</v>
          </cell>
          <cell r="G80">
            <v>2075</v>
          </cell>
          <cell r="H80">
            <v>1444</v>
          </cell>
          <cell r="I80">
            <v>3519</v>
          </cell>
          <cell r="J80">
            <v>41.034384768400109</v>
          </cell>
          <cell r="K80">
            <v>4396</v>
          </cell>
          <cell r="L80">
            <v>1153</v>
          </cell>
          <cell r="M80">
            <v>5549</v>
          </cell>
          <cell r="N80">
            <v>20.778518652009371</v>
          </cell>
          <cell r="O80">
            <v>1289</v>
          </cell>
          <cell r="P80">
            <v>541</v>
          </cell>
          <cell r="Q80">
            <v>1830</v>
          </cell>
          <cell r="R80">
            <v>29.562841530054644</v>
          </cell>
          <cell r="S80">
            <v>8933</v>
          </cell>
          <cell r="T80">
            <v>3506</v>
          </cell>
          <cell r="U80">
            <v>12439</v>
          </cell>
          <cell r="V80">
            <v>28.185545461853845</v>
          </cell>
        </row>
        <row r="81">
          <cell r="B81" t="str">
            <v>50 - 54 ans</v>
          </cell>
          <cell r="C81">
            <v>700</v>
          </cell>
          <cell r="D81">
            <v>185</v>
          </cell>
          <cell r="E81">
            <v>885</v>
          </cell>
          <cell r="F81">
            <v>20.903954802259886</v>
          </cell>
          <cell r="G81">
            <v>1788</v>
          </cell>
          <cell r="H81">
            <v>1139</v>
          </cell>
          <cell r="I81">
            <v>2927</v>
          </cell>
          <cell r="J81">
            <v>38.913563375469764</v>
          </cell>
          <cell r="K81">
            <v>3829</v>
          </cell>
          <cell r="L81">
            <v>952</v>
          </cell>
          <cell r="M81">
            <v>4781</v>
          </cell>
          <cell r="N81">
            <v>19.912152269399709</v>
          </cell>
          <cell r="O81">
            <v>966</v>
          </cell>
          <cell r="P81">
            <v>389</v>
          </cell>
          <cell r="Q81">
            <v>1355</v>
          </cell>
          <cell r="R81">
            <v>28.70848708487085</v>
          </cell>
          <cell r="S81">
            <v>7283</v>
          </cell>
          <cell r="T81">
            <v>2665</v>
          </cell>
          <cell r="U81">
            <v>9948</v>
          </cell>
          <cell r="V81">
            <v>26.789304382790512</v>
          </cell>
        </row>
        <row r="82">
          <cell r="B82" t="str">
            <v>55 - 59 ans</v>
          </cell>
          <cell r="C82">
            <v>405</v>
          </cell>
          <cell r="D82">
            <v>114</v>
          </cell>
          <cell r="E82">
            <v>519</v>
          </cell>
          <cell r="F82">
            <v>21.965317919075144</v>
          </cell>
          <cell r="G82">
            <v>1656</v>
          </cell>
          <cell r="H82">
            <v>808</v>
          </cell>
          <cell r="I82">
            <v>2464</v>
          </cell>
          <cell r="J82">
            <v>32.792207792207797</v>
          </cell>
          <cell r="K82">
            <v>2644</v>
          </cell>
          <cell r="L82">
            <v>641</v>
          </cell>
          <cell r="M82">
            <v>3285</v>
          </cell>
          <cell r="N82">
            <v>19.512937595129376</v>
          </cell>
          <cell r="O82">
            <v>970</v>
          </cell>
          <cell r="P82">
            <v>267</v>
          </cell>
          <cell r="Q82">
            <v>1237</v>
          </cell>
          <cell r="R82">
            <v>21.584478577202908</v>
          </cell>
          <cell r="S82">
            <v>5675</v>
          </cell>
          <cell r="T82">
            <v>1830</v>
          </cell>
          <cell r="U82">
            <v>7505</v>
          </cell>
          <cell r="V82">
            <v>24.383744170552966</v>
          </cell>
        </row>
        <row r="83">
          <cell r="B83" t="str">
            <v>60 ans et plus</v>
          </cell>
          <cell r="C83">
            <v>303</v>
          </cell>
          <cell r="D83">
            <v>61</v>
          </cell>
          <cell r="E83">
            <v>364</v>
          </cell>
          <cell r="F83">
            <v>16.758241758241756</v>
          </cell>
          <cell r="G83">
            <v>1061</v>
          </cell>
          <cell r="H83">
            <v>446</v>
          </cell>
          <cell r="I83">
            <v>1507</v>
          </cell>
          <cell r="J83">
            <v>29.595222295952222</v>
          </cell>
          <cell r="K83">
            <v>898</v>
          </cell>
          <cell r="L83">
            <v>180</v>
          </cell>
          <cell r="M83">
            <v>1078</v>
          </cell>
          <cell r="N83">
            <v>16.697588126159555</v>
          </cell>
          <cell r="O83">
            <v>1365</v>
          </cell>
          <cell r="P83">
            <v>160</v>
          </cell>
          <cell r="Q83">
            <v>1525</v>
          </cell>
          <cell r="R83">
            <v>10.491803278688524</v>
          </cell>
          <cell r="S83">
            <v>3627</v>
          </cell>
          <cell r="T83">
            <v>847</v>
          </cell>
          <cell r="U83">
            <v>4474</v>
          </cell>
          <cell r="V83">
            <v>18.931604827894503</v>
          </cell>
        </row>
        <row r="85">
          <cell r="B85" t="str">
            <v>T O T A L</v>
          </cell>
          <cell r="C85">
            <v>4085</v>
          </cell>
          <cell r="D85">
            <v>1493</v>
          </cell>
          <cell r="E85">
            <v>5578</v>
          </cell>
          <cell r="F85">
            <v>26.765865901756904</v>
          </cell>
          <cell r="G85">
            <v>8827</v>
          </cell>
          <cell r="H85">
            <v>5699</v>
          </cell>
          <cell r="I85">
            <v>14526</v>
          </cell>
          <cell r="J85">
            <v>39.233099270273989</v>
          </cell>
          <cell r="K85">
            <v>17280</v>
          </cell>
          <cell r="L85">
            <v>4727</v>
          </cell>
          <cell r="M85">
            <v>22007</v>
          </cell>
          <cell r="N85">
            <v>21.479529240696142</v>
          </cell>
          <cell r="O85">
            <v>8339</v>
          </cell>
          <cell r="P85">
            <v>3168</v>
          </cell>
          <cell r="Q85">
            <v>11507</v>
          </cell>
          <cell r="R85">
            <v>27.531068045537499</v>
          </cell>
          <cell r="S85">
            <v>38531</v>
          </cell>
          <cell r="T85">
            <v>15087</v>
          </cell>
          <cell r="U85">
            <v>53618</v>
          </cell>
          <cell r="V85">
            <v>28.137938751911673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</sheetNames>
    <sheetDataSet>
      <sheetData sheetId="0" refreshError="1"/>
      <sheetData sheetId="1">
        <row r="2">
          <cell r="A2" t="str">
            <v>D</v>
          </cell>
          <cell r="B2" t="str">
            <v>Droit et sciences économiques</v>
          </cell>
        </row>
        <row r="3">
          <cell r="A3" t="str">
            <v>L</v>
          </cell>
          <cell r="B3" t="str">
            <v>Lettres et sciences humaines</v>
          </cell>
        </row>
        <row r="4">
          <cell r="A4" t="str">
            <v>P</v>
          </cell>
          <cell r="B4" t="str">
            <v>Sciences pharmaceutiques</v>
          </cell>
        </row>
        <row r="5">
          <cell r="A5" t="str">
            <v>S</v>
          </cell>
          <cell r="B5" t="str">
            <v>Sciences</v>
          </cell>
        </row>
        <row r="6">
          <cell r="A6" t="str">
            <v>T</v>
          </cell>
          <cell r="B6" t="str">
            <v>Total général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ge moyen"/>
      <sheetName val="evo age moyen"/>
      <sheetName val="pyramide"/>
      <sheetName val="tranches age"/>
    </sheetNames>
    <sheetDataSet>
      <sheetData sheetId="0" refreshError="1">
        <row r="9">
          <cell r="C9" t="str">
            <v>H10</v>
          </cell>
          <cell r="D9" t="str">
            <v>H20</v>
          </cell>
          <cell r="E9" t="str">
            <v>H30</v>
          </cell>
          <cell r="F9" t="str">
            <v>H40</v>
          </cell>
          <cell r="G9" t="str">
            <v>H60</v>
          </cell>
          <cell r="H9" t="str">
            <v>H70</v>
          </cell>
          <cell r="I9" t="str">
            <v>H80</v>
          </cell>
          <cell r="J9" t="str">
            <v>H90</v>
          </cell>
          <cell r="K9" t="str">
            <v>H</v>
          </cell>
          <cell r="R9" t="str">
            <v>H10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P10">
            <v>1</v>
          </cell>
          <cell r="Q10" t="str">
            <v>15</v>
          </cell>
          <cell r="R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P11" t="str">
            <v>1</v>
          </cell>
          <cell r="Q11" t="str">
            <v>16</v>
          </cell>
          <cell r="R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P12" t="str">
            <v>1</v>
          </cell>
          <cell r="Q12" t="str">
            <v>17</v>
          </cell>
          <cell r="R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P13" t="str">
            <v>1</v>
          </cell>
          <cell r="Q13" t="str">
            <v>18</v>
          </cell>
          <cell r="R13">
            <v>0</v>
          </cell>
        </row>
        <row r="14">
          <cell r="C14">
            <v>5</v>
          </cell>
          <cell r="D14">
            <v>2</v>
          </cell>
          <cell r="E14">
            <v>3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12</v>
          </cell>
          <cell r="P14" t="str">
            <v>1</v>
          </cell>
          <cell r="Q14" t="str">
            <v>19</v>
          </cell>
          <cell r="R14">
            <v>1169</v>
          </cell>
        </row>
        <row r="15">
          <cell r="C15">
            <v>18</v>
          </cell>
          <cell r="D15">
            <v>5</v>
          </cell>
          <cell r="E15">
            <v>4</v>
          </cell>
          <cell r="F15">
            <v>3</v>
          </cell>
          <cell r="G15">
            <v>1</v>
          </cell>
          <cell r="H15">
            <v>0</v>
          </cell>
          <cell r="I15">
            <v>4</v>
          </cell>
          <cell r="J15">
            <v>1</v>
          </cell>
          <cell r="K15">
            <v>36</v>
          </cell>
          <cell r="P15" t="str">
            <v>1</v>
          </cell>
          <cell r="Q15" t="str">
            <v>20</v>
          </cell>
          <cell r="R15">
            <v>4442</v>
          </cell>
        </row>
        <row r="16">
          <cell r="C16">
            <v>58</v>
          </cell>
          <cell r="D16">
            <v>33</v>
          </cell>
          <cell r="E16">
            <v>16</v>
          </cell>
          <cell r="F16">
            <v>10</v>
          </cell>
          <cell r="G16">
            <v>1</v>
          </cell>
          <cell r="H16">
            <v>2</v>
          </cell>
          <cell r="I16">
            <v>7</v>
          </cell>
          <cell r="J16">
            <v>1</v>
          </cell>
          <cell r="K16">
            <v>128</v>
          </cell>
          <cell r="P16" t="str">
            <v>1</v>
          </cell>
          <cell r="Q16" t="str">
            <v>21</v>
          </cell>
          <cell r="R16">
            <v>14963</v>
          </cell>
        </row>
        <row r="17">
          <cell r="C17">
            <v>109</v>
          </cell>
          <cell r="D17">
            <v>74</v>
          </cell>
          <cell r="E17">
            <v>29</v>
          </cell>
          <cell r="F17">
            <v>26</v>
          </cell>
          <cell r="G17">
            <v>3</v>
          </cell>
          <cell r="H17">
            <v>2</v>
          </cell>
          <cell r="I17">
            <v>9</v>
          </cell>
          <cell r="J17">
            <v>5</v>
          </cell>
          <cell r="K17">
            <v>257</v>
          </cell>
          <cell r="P17" t="str">
            <v>1</v>
          </cell>
          <cell r="Q17" t="str">
            <v>22</v>
          </cell>
          <cell r="R17">
            <v>29410</v>
          </cell>
        </row>
        <row r="18">
          <cell r="C18">
            <v>172</v>
          </cell>
          <cell r="D18">
            <v>122</v>
          </cell>
          <cell r="E18">
            <v>54</v>
          </cell>
          <cell r="F18">
            <v>40</v>
          </cell>
          <cell r="G18">
            <v>8</v>
          </cell>
          <cell r="H18">
            <v>8</v>
          </cell>
          <cell r="I18">
            <v>14</v>
          </cell>
          <cell r="J18">
            <v>13</v>
          </cell>
          <cell r="K18">
            <v>431</v>
          </cell>
          <cell r="P18" t="str">
            <v>1</v>
          </cell>
          <cell r="Q18" t="str">
            <v>23</v>
          </cell>
          <cell r="R18">
            <v>48465</v>
          </cell>
        </row>
        <row r="19">
          <cell r="C19">
            <v>298</v>
          </cell>
          <cell r="D19">
            <v>208</v>
          </cell>
          <cell r="E19">
            <v>86</v>
          </cell>
          <cell r="F19">
            <v>70</v>
          </cell>
          <cell r="G19">
            <v>5</v>
          </cell>
          <cell r="H19">
            <v>9</v>
          </cell>
          <cell r="I19">
            <v>28</v>
          </cell>
          <cell r="J19">
            <v>16</v>
          </cell>
          <cell r="K19">
            <v>720</v>
          </cell>
          <cell r="P19" t="str">
            <v>1</v>
          </cell>
          <cell r="Q19" t="str">
            <v>24</v>
          </cell>
          <cell r="R19">
            <v>87558</v>
          </cell>
        </row>
        <row r="20">
          <cell r="C20">
            <v>419</v>
          </cell>
          <cell r="D20">
            <v>322</v>
          </cell>
          <cell r="E20">
            <v>106</v>
          </cell>
          <cell r="F20">
            <v>126</v>
          </cell>
          <cell r="G20">
            <v>8</v>
          </cell>
          <cell r="H20">
            <v>17</v>
          </cell>
          <cell r="I20">
            <v>55</v>
          </cell>
          <cell r="J20">
            <v>32</v>
          </cell>
          <cell r="K20">
            <v>1085</v>
          </cell>
          <cell r="P20" t="str">
            <v>1</v>
          </cell>
          <cell r="Q20" t="str">
            <v>25</v>
          </cell>
          <cell r="R20">
            <v>128151</v>
          </cell>
        </row>
        <row r="21">
          <cell r="C21">
            <v>571</v>
          </cell>
          <cell r="D21">
            <v>506</v>
          </cell>
          <cell r="E21">
            <v>192</v>
          </cell>
          <cell r="F21">
            <v>159</v>
          </cell>
          <cell r="G21">
            <v>22</v>
          </cell>
          <cell r="H21">
            <v>24</v>
          </cell>
          <cell r="I21">
            <v>65</v>
          </cell>
          <cell r="J21">
            <v>38</v>
          </cell>
          <cell r="K21">
            <v>1577</v>
          </cell>
          <cell r="P21" t="str">
            <v>1</v>
          </cell>
          <cell r="Q21" t="str">
            <v>26</v>
          </cell>
          <cell r="R21">
            <v>181548</v>
          </cell>
        </row>
        <row r="22">
          <cell r="C22">
            <v>811</v>
          </cell>
          <cell r="D22">
            <v>682</v>
          </cell>
          <cell r="E22">
            <v>241</v>
          </cell>
          <cell r="F22">
            <v>253</v>
          </cell>
          <cell r="G22">
            <v>33</v>
          </cell>
          <cell r="H22">
            <v>45</v>
          </cell>
          <cell r="I22">
            <v>82</v>
          </cell>
          <cell r="J22">
            <v>48</v>
          </cell>
          <cell r="K22">
            <v>2195</v>
          </cell>
          <cell r="P22" t="str">
            <v>1</v>
          </cell>
          <cell r="Q22" t="str">
            <v>27</v>
          </cell>
          <cell r="R22">
            <v>267433</v>
          </cell>
        </row>
        <row r="23">
          <cell r="C23">
            <v>1046</v>
          </cell>
          <cell r="D23">
            <v>886</v>
          </cell>
          <cell r="E23">
            <v>306</v>
          </cell>
          <cell r="F23">
            <v>269</v>
          </cell>
          <cell r="G23">
            <v>26</v>
          </cell>
          <cell r="H23">
            <v>52</v>
          </cell>
          <cell r="I23">
            <v>125</v>
          </cell>
          <cell r="J23">
            <v>45</v>
          </cell>
          <cell r="K23">
            <v>2755</v>
          </cell>
          <cell r="P23" t="str">
            <v>1</v>
          </cell>
          <cell r="Q23" t="str">
            <v>28</v>
          </cell>
          <cell r="R23">
            <v>357547</v>
          </cell>
        </row>
        <row r="24">
          <cell r="C24">
            <v>1239</v>
          </cell>
          <cell r="D24">
            <v>1069</v>
          </cell>
          <cell r="E24">
            <v>352</v>
          </cell>
          <cell r="F24">
            <v>316</v>
          </cell>
          <cell r="G24">
            <v>42</v>
          </cell>
          <cell r="H24">
            <v>65</v>
          </cell>
          <cell r="I24">
            <v>166</v>
          </cell>
          <cell r="J24">
            <v>44</v>
          </cell>
          <cell r="K24">
            <v>3293</v>
          </cell>
          <cell r="P24" t="str">
            <v>1</v>
          </cell>
          <cell r="Q24" t="str">
            <v>29</v>
          </cell>
          <cell r="R24">
            <v>438163</v>
          </cell>
        </row>
        <row r="25">
          <cell r="C25">
            <v>1293</v>
          </cell>
          <cell r="D25">
            <v>1126</v>
          </cell>
          <cell r="E25">
            <v>388</v>
          </cell>
          <cell r="F25">
            <v>318</v>
          </cell>
          <cell r="G25">
            <v>53</v>
          </cell>
          <cell r="H25">
            <v>101</v>
          </cell>
          <cell r="I25">
            <v>170</v>
          </cell>
          <cell r="J25">
            <v>59</v>
          </cell>
          <cell r="K25">
            <v>3508</v>
          </cell>
          <cell r="P25" t="str">
            <v>1</v>
          </cell>
          <cell r="Q25" t="str">
            <v>30</v>
          </cell>
          <cell r="R25">
            <v>472668</v>
          </cell>
        </row>
        <row r="26">
          <cell r="C26">
            <v>1294</v>
          </cell>
          <cell r="D26">
            <v>1250</v>
          </cell>
          <cell r="E26">
            <v>389</v>
          </cell>
          <cell r="F26">
            <v>334</v>
          </cell>
          <cell r="G26">
            <v>52</v>
          </cell>
          <cell r="H26">
            <v>101</v>
          </cell>
          <cell r="I26">
            <v>200</v>
          </cell>
          <cell r="J26">
            <v>55</v>
          </cell>
          <cell r="K26">
            <v>3675</v>
          </cell>
          <cell r="P26" t="str">
            <v>1</v>
          </cell>
          <cell r="Q26" t="str">
            <v>31</v>
          </cell>
          <cell r="R26">
            <v>488429</v>
          </cell>
        </row>
        <row r="27">
          <cell r="C27">
            <v>1409</v>
          </cell>
          <cell r="D27">
            <v>1321</v>
          </cell>
          <cell r="E27">
            <v>440</v>
          </cell>
          <cell r="F27">
            <v>355</v>
          </cell>
          <cell r="G27">
            <v>56</v>
          </cell>
          <cell r="H27">
            <v>88</v>
          </cell>
          <cell r="I27">
            <v>172</v>
          </cell>
          <cell r="J27">
            <v>69</v>
          </cell>
          <cell r="K27">
            <v>3910</v>
          </cell>
          <cell r="P27" t="str">
            <v>1</v>
          </cell>
          <cell r="Q27" t="str">
            <v>32</v>
          </cell>
          <cell r="R27">
            <v>548819</v>
          </cell>
        </row>
        <row r="28">
          <cell r="C28">
            <v>1440</v>
          </cell>
          <cell r="D28">
            <v>1428</v>
          </cell>
          <cell r="E28">
            <v>479</v>
          </cell>
          <cell r="F28">
            <v>310</v>
          </cell>
          <cell r="G28">
            <v>59</v>
          </cell>
          <cell r="H28">
            <v>100</v>
          </cell>
          <cell r="I28">
            <v>195</v>
          </cell>
          <cell r="J28">
            <v>60</v>
          </cell>
          <cell r="K28">
            <v>4071</v>
          </cell>
          <cell r="P28" t="str">
            <v>1</v>
          </cell>
          <cell r="Q28" t="str">
            <v>33</v>
          </cell>
          <cell r="R28">
            <v>578118</v>
          </cell>
        </row>
        <row r="29">
          <cell r="C29">
            <v>1449</v>
          </cell>
          <cell r="D29">
            <v>1462</v>
          </cell>
          <cell r="E29">
            <v>507</v>
          </cell>
          <cell r="F29">
            <v>333</v>
          </cell>
          <cell r="G29">
            <v>73</v>
          </cell>
          <cell r="H29">
            <v>93</v>
          </cell>
          <cell r="I29">
            <v>220</v>
          </cell>
          <cell r="J29">
            <v>59</v>
          </cell>
          <cell r="K29">
            <v>4196</v>
          </cell>
          <cell r="P29" t="str">
            <v>1</v>
          </cell>
          <cell r="Q29" t="str">
            <v>34</v>
          </cell>
          <cell r="R29">
            <v>599098</v>
          </cell>
        </row>
        <row r="30">
          <cell r="C30">
            <v>1533</v>
          </cell>
          <cell r="D30">
            <v>1605</v>
          </cell>
          <cell r="E30">
            <v>547</v>
          </cell>
          <cell r="F30">
            <v>372</v>
          </cell>
          <cell r="G30">
            <v>75</v>
          </cell>
          <cell r="H30">
            <v>134</v>
          </cell>
          <cell r="I30">
            <v>256</v>
          </cell>
          <cell r="J30">
            <v>79</v>
          </cell>
          <cell r="K30">
            <v>4601</v>
          </cell>
          <cell r="P30" t="str">
            <v>1</v>
          </cell>
          <cell r="Q30" t="str">
            <v>35</v>
          </cell>
          <cell r="R30">
            <v>652458</v>
          </cell>
        </row>
        <row r="31">
          <cell r="C31">
            <v>1748</v>
          </cell>
          <cell r="D31">
            <v>1750</v>
          </cell>
          <cell r="E31">
            <v>558</v>
          </cell>
          <cell r="F31">
            <v>405</v>
          </cell>
          <cell r="G31">
            <v>75</v>
          </cell>
          <cell r="H31">
            <v>135</v>
          </cell>
          <cell r="I31">
            <v>234</v>
          </cell>
          <cell r="J31">
            <v>89</v>
          </cell>
          <cell r="K31">
            <v>4994</v>
          </cell>
          <cell r="P31" t="str">
            <v>1</v>
          </cell>
          <cell r="Q31" t="str">
            <v>36</v>
          </cell>
          <cell r="R31">
            <v>764958</v>
          </cell>
        </row>
        <row r="32">
          <cell r="C32">
            <v>1673</v>
          </cell>
          <cell r="D32">
            <v>1818</v>
          </cell>
          <cell r="E32">
            <v>569</v>
          </cell>
          <cell r="F32">
            <v>476</v>
          </cell>
          <cell r="G32">
            <v>84</v>
          </cell>
          <cell r="H32">
            <v>136</v>
          </cell>
          <cell r="I32">
            <v>270</v>
          </cell>
          <cell r="J32">
            <v>71</v>
          </cell>
          <cell r="K32">
            <v>5097</v>
          </cell>
          <cell r="P32" t="str">
            <v>1</v>
          </cell>
          <cell r="Q32" t="str">
            <v>37</v>
          </cell>
          <cell r="R32">
            <v>752497</v>
          </cell>
        </row>
        <row r="33">
          <cell r="C33">
            <v>1834</v>
          </cell>
          <cell r="D33">
            <v>1934</v>
          </cell>
          <cell r="E33">
            <v>580</v>
          </cell>
          <cell r="F33">
            <v>532</v>
          </cell>
          <cell r="G33">
            <v>125</v>
          </cell>
          <cell r="H33">
            <v>155</v>
          </cell>
          <cell r="I33">
            <v>288</v>
          </cell>
          <cell r="J33">
            <v>98</v>
          </cell>
          <cell r="K33">
            <v>5546</v>
          </cell>
          <cell r="P33" t="str">
            <v>1</v>
          </cell>
          <cell r="Q33" t="str">
            <v>38</v>
          </cell>
          <cell r="R33">
            <v>846796</v>
          </cell>
        </row>
        <row r="34">
          <cell r="C34">
            <v>1810</v>
          </cell>
          <cell r="D34">
            <v>1950</v>
          </cell>
          <cell r="E34">
            <v>641</v>
          </cell>
          <cell r="F34">
            <v>558</v>
          </cell>
          <cell r="G34">
            <v>109</v>
          </cell>
          <cell r="H34">
            <v>126</v>
          </cell>
          <cell r="I34">
            <v>247</v>
          </cell>
          <cell r="J34">
            <v>111</v>
          </cell>
          <cell r="K34">
            <v>5552</v>
          </cell>
          <cell r="P34" t="str">
            <v>1</v>
          </cell>
          <cell r="Q34" t="str">
            <v>39</v>
          </cell>
          <cell r="R34">
            <v>857131</v>
          </cell>
        </row>
        <row r="35">
          <cell r="C35">
            <v>2076</v>
          </cell>
          <cell r="D35">
            <v>2195</v>
          </cell>
          <cell r="E35">
            <v>652</v>
          </cell>
          <cell r="F35">
            <v>629</v>
          </cell>
          <cell r="G35">
            <v>116</v>
          </cell>
          <cell r="H35">
            <v>155</v>
          </cell>
          <cell r="I35">
            <v>290</v>
          </cell>
          <cell r="J35">
            <v>128</v>
          </cell>
          <cell r="K35">
            <v>6241</v>
          </cell>
          <cell r="P35" t="str">
            <v>1</v>
          </cell>
          <cell r="Q35" t="str">
            <v>40</v>
          </cell>
          <cell r="R35">
            <v>1007888</v>
          </cell>
        </row>
        <row r="36">
          <cell r="C36">
            <v>2080</v>
          </cell>
          <cell r="D36">
            <v>2189</v>
          </cell>
          <cell r="E36">
            <v>708</v>
          </cell>
          <cell r="F36">
            <v>577</v>
          </cell>
          <cell r="G36">
            <v>99</v>
          </cell>
          <cell r="H36">
            <v>175</v>
          </cell>
          <cell r="I36">
            <v>239</v>
          </cell>
          <cell r="J36">
            <v>115</v>
          </cell>
          <cell r="K36">
            <v>6182</v>
          </cell>
          <cell r="P36" t="str">
            <v>1</v>
          </cell>
          <cell r="Q36" t="str">
            <v>41</v>
          </cell>
          <cell r="R36">
            <v>1034760</v>
          </cell>
        </row>
        <row r="37">
          <cell r="C37">
            <v>2220</v>
          </cell>
          <cell r="D37">
            <v>2375</v>
          </cell>
          <cell r="E37">
            <v>732</v>
          </cell>
          <cell r="F37">
            <v>684</v>
          </cell>
          <cell r="G37">
            <v>111</v>
          </cell>
          <cell r="H37">
            <v>169</v>
          </cell>
          <cell r="I37">
            <v>241</v>
          </cell>
          <cell r="J37">
            <v>144</v>
          </cell>
          <cell r="K37">
            <v>6676</v>
          </cell>
          <cell r="P37" t="str">
            <v>1</v>
          </cell>
          <cell r="Q37" t="str">
            <v>42</v>
          </cell>
          <cell r="R37">
            <v>1131164</v>
          </cell>
        </row>
        <row r="38">
          <cell r="C38">
            <v>2306</v>
          </cell>
          <cell r="D38">
            <v>2501</v>
          </cell>
          <cell r="E38">
            <v>785</v>
          </cell>
          <cell r="F38">
            <v>691</v>
          </cell>
          <cell r="G38">
            <v>106</v>
          </cell>
          <cell r="H38">
            <v>187</v>
          </cell>
          <cell r="I38">
            <v>237</v>
          </cell>
          <cell r="J38">
            <v>143</v>
          </cell>
          <cell r="K38">
            <v>6956</v>
          </cell>
          <cell r="P38" t="str">
            <v>1</v>
          </cell>
          <cell r="Q38" t="str">
            <v>43</v>
          </cell>
          <cell r="R38">
            <v>1202920</v>
          </cell>
        </row>
        <row r="39">
          <cell r="C39">
            <v>2420</v>
          </cell>
          <cell r="D39">
            <v>2571</v>
          </cell>
          <cell r="E39">
            <v>803</v>
          </cell>
          <cell r="F39">
            <v>742</v>
          </cell>
          <cell r="G39">
            <v>116</v>
          </cell>
          <cell r="H39">
            <v>173</v>
          </cell>
          <cell r="I39">
            <v>250</v>
          </cell>
          <cell r="J39">
            <v>119</v>
          </cell>
          <cell r="K39">
            <v>7194</v>
          </cell>
          <cell r="P39" t="str">
            <v>1</v>
          </cell>
          <cell r="Q39" t="str">
            <v>44</v>
          </cell>
          <cell r="R39">
            <v>1291136</v>
          </cell>
        </row>
        <row r="40">
          <cell r="C40">
            <v>2466</v>
          </cell>
          <cell r="D40">
            <v>2664</v>
          </cell>
          <cell r="E40">
            <v>814</v>
          </cell>
          <cell r="F40">
            <v>804</v>
          </cell>
          <cell r="G40">
            <v>121</v>
          </cell>
          <cell r="H40">
            <v>194</v>
          </cell>
          <cell r="I40">
            <v>242</v>
          </cell>
          <cell r="J40">
            <v>158</v>
          </cell>
          <cell r="K40">
            <v>7463</v>
          </cell>
          <cell r="P40" t="str">
            <v>1</v>
          </cell>
          <cell r="Q40" t="str">
            <v>45</v>
          </cell>
          <cell r="R40">
            <v>1345313</v>
          </cell>
        </row>
        <row r="41">
          <cell r="C41">
            <v>2370</v>
          </cell>
          <cell r="D41">
            <v>2562</v>
          </cell>
          <cell r="E41">
            <v>809</v>
          </cell>
          <cell r="F41">
            <v>866</v>
          </cell>
          <cell r="G41">
            <v>125</v>
          </cell>
          <cell r="H41">
            <v>200</v>
          </cell>
          <cell r="I41">
            <v>267</v>
          </cell>
          <cell r="J41">
            <v>155</v>
          </cell>
          <cell r="K41">
            <v>7354</v>
          </cell>
          <cell r="P41" t="str">
            <v>1</v>
          </cell>
          <cell r="Q41" t="str">
            <v>46</v>
          </cell>
          <cell r="R41">
            <v>1321612</v>
          </cell>
        </row>
        <row r="42">
          <cell r="C42">
            <v>2425</v>
          </cell>
          <cell r="D42">
            <v>2653</v>
          </cell>
          <cell r="E42">
            <v>782</v>
          </cell>
          <cell r="F42">
            <v>882</v>
          </cell>
          <cell r="G42">
            <v>111</v>
          </cell>
          <cell r="H42">
            <v>208</v>
          </cell>
          <cell r="I42">
            <v>261</v>
          </cell>
          <cell r="J42">
            <v>149</v>
          </cell>
          <cell r="K42">
            <v>7471</v>
          </cell>
          <cell r="P42" t="str">
            <v>1</v>
          </cell>
          <cell r="Q42" t="str">
            <v>47</v>
          </cell>
          <cell r="R42">
            <v>1381128</v>
          </cell>
        </row>
        <row r="43">
          <cell r="C43">
            <v>2247</v>
          </cell>
          <cell r="D43">
            <v>2367</v>
          </cell>
          <cell r="E43">
            <v>729</v>
          </cell>
          <cell r="F43">
            <v>848</v>
          </cell>
          <cell r="G43">
            <v>98</v>
          </cell>
          <cell r="H43">
            <v>199</v>
          </cell>
          <cell r="I43">
            <v>251</v>
          </cell>
          <cell r="J43">
            <v>127</v>
          </cell>
          <cell r="K43">
            <v>6866</v>
          </cell>
          <cell r="P43" t="str">
            <v>1</v>
          </cell>
          <cell r="Q43" t="str">
            <v>48</v>
          </cell>
          <cell r="R43">
            <v>1306751</v>
          </cell>
        </row>
        <row r="44">
          <cell r="C44">
            <v>2055</v>
          </cell>
          <cell r="D44">
            <v>2266</v>
          </cell>
          <cell r="E44">
            <v>748</v>
          </cell>
          <cell r="F44">
            <v>812</v>
          </cell>
          <cell r="G44">
            <v>91</v>
          </cell>
          <cell r="H44">
            <v>190</v>
          </cell>
          <cell r="I44">
            <v>244</v>
          </cell>
          <cell r="J44">
            <v>139</v>
          </cell>
          <cell r="K44">
            <v>6545</v>
          </cell>
          <cell r="P44" t="str">
            <v>1</v>
          </cell>
          <cell r="Q44" t="str">
            <v>49</v>
          </cell>
          <cell r="R44">
            <v>1219472</v>
          </cell>
        </row>
        <row r="45">
          <cell r="C45">
            <v>1984</v>
          </cell>
          <cell r="D45">
            <v>2231</v>
          </cell>
          <cell r="E45">
            <v>690</v>
          </cell>
          <cell r="F45">
            <v>838</v>
          </cell>
          <cell r="G45">
            <v>84</v>
          </cell>
          <cell r="H45">
            <v>186</v>
          </cell>
          <cell r="I45">
            <v>244</v>
          </cell>
          <cell r="J45">
            <v>147</v>
          </cell>
          <cell r="K45">
            <v>6404</v>
          </cell>
          <cell r="P45" t="str">
            <v>1</v>
          </cell>
          <cell r="Q45" t="str">
            <v>50</v>
          </cell>
          <cell r="R45">
            <v>1201576</v>
          </cell>
        </row>
        <row r="46">
          <cell r="C46">
            <v>1895</v>
          </cell>
          <cell r="D46">
            <v>2128</v>
          </cell>
          <cell r="E46">
            <v>689</v>
          </cell>
          <cell r="F46">
            <v>872</v>
          </cell>
          <cell r="G46">
            <v>87</v>
          </cell>
          <cell r="H46">
            <v>179</v>
          </cell>
          <cell r="I46">
            <v>237</v>
          </cell>
          <cell r="J46">
            <v>148</v>
          </cell>
          <cell r="K46">
            <v>6235</v>
          </cell>
          <cell r="P46" t="str">
            <v>1</v>
          </cell>
          <cell r="Q46" t="str">
            <v>51</v>
          </cell>
          <cell r="R46">
            <v>1170348</v>
          </cell>
        </row>
        <row r="47">
          <cell r="C47">
            <v>1902</v>
          </cell>
          <cell r="D47">
            <v>1980</v>
          </cell>
          <cell r="E47">
            <v>672</v>
          </cell>
          <cell r="F47">
            <v>857</v>
          </cell>
          <cell r="G47">
            <v>85</v>
          </cell>
          <cell r="H47">
            <v>188</v>
          </cell>
          <cell r="I47">
            <v>236</v>
          </cell>
          <cell r="J47">
            <v>139</v>
          </cell>
          <cell r="K47">
            <v>6059</v>
          </cell>
          <cell r="P47" t="str">
            <v>1</v>
          </cell>
          <cell r="Q47" t="str">
            <v>52</v>
          </cell>
          <cell r="R47">
            <v>1197429</v>
          </cell>
        </row>
        <row r="48">
          <cell r="C48">
            <v>1700</v>
          </cell>
          <cell r="D48">
            <v>1936</v>
          </cell>
          <cell r="E48">
            <v>605</v>
          </cell>
          <cell r="F48">
            <v>960</v>
          </cell>
          <cell r="G48">
            <v>93</v>
          </cell>
          <cell r="H48">
            <v>163</v>
          </cell>
          <cell r="I48">
            <v>179</v>
          </cell>
          <cell r="J48">
            <v>128</v>
          </cell>
          <cell r="K48">
            <v>5764</v>
          </cell>
          <cell r="P48" t="str">
            <v>1</v>
          </cell>
          <cell r="Q48" t="str">
            <v>53</v>
          </cell>
          <cell r="R48">
            <v>1090599</v>
          </cell>
        </row>
        <row r="49">
          <cell r="C49">
            <v>1715</v>
          </cell>
          <cell r="D49">
            <v>1892</v>
          </cell>
          <cell r="E49">
            <v>644</v>
          </cell>
          <cell r="F49">
            <v>848</v>
          </cell>
          <cell r="G49">
            <v>96</v>
          </cell>
          <cell r="H49">
            <v>151</v>
          </cell>
          <cell r="I49">
            <v>231</v>
          </cell>
          <cell r="J49">
            <v>128</v>
          </cell>
          <cell r="K49">
            <v>5705</v>
          </cell>
          <cell r="P49" t="str">
            <v>1</v>
          </cell>
          <cell r="Q49" t="str">
            <v>54</v>
          </cell>
          <cell r="R49">
            <v>1120701</v>
          </cell>
        </row>
        <row r="50">
          <cell r="C50">
            <v>1351</v>
          </cell>
          <cell r="D50">
            <v>1472</v>
          </cell>
          <cell r="E50">
            <v>484</v>
          </cell>
          <cell r="F50">
            <v>560</v>
          </cell>
          <cell r="G50">
            <v>54</v>
          </cell>
          <cell r="H50">
            <v>134</v>
          </cell>
          <cell r="I50">
            <v>164</v>
          </cell>
          <cell r="J50">
            <v>100</v>
          </cell>
          <cell r="K50">
            <v>4319</v>
          </cell>
          <cell r="P50" t="str">
            <v>1</v>
          </cell>
          <cell r="Q50" t="str">
            <v>55</v>
          </cell>
          <cell r="R50">
            <v>898927</v>
          </cell>
        </row>
        <row r="51">
          <cell r="C51">
            <v>918</v>
          </cell>
          <cell r="D51">
            <v>976</v>
          </cell>
          <cell r="E51">
            <v>345</v>
          </cell>
          <cell r="F51">
            <v>368</v>
          </cell>
          <cell r="G51">
            <v>43</v>
          </cell>
          <cell r="H51">
            <v>91</v>
          </cell>
          <cell r="I51">
            <v>112</v>
          </cell>
          <cell r="J51">
            <v>64</v>
          </cell>
          <cell r="K51">
            <v>2917</v>
          </cell>
          <cell r="P51" t="str">
            <v>1</v>
          </cell>
          <cell r="Q51" t="str">
            <v>56</v>
          </cell>
          <cell r="R51">
            <v>621755</v>
          </cell>
        </row>
        <row r="52">
          <cell r="C52">
            <v>776</v>
          </cell>
          <cell r="D52">
            <v>835</v>
          </cell>
          <cell r="E52">
            <v>323</v>
          </cell>
          <cell r="F52">
            <v>276</v>
          </cell>
          <cell r="G52">
            <v>47</v>
          </cell>
          <cell r="H52">
            <v>63</v>
          </cell>
          <cell r="I52">
            <v>98</v>
          </cell>
          <cell r="J52">
            <v>50</v>
          </cell>
          <cell r="K52">
            <v>2468</v>
          </cell>
          <cell r="P52" t="str">
            <v>1</v>
          </cell>
          <cell r="Q52" t="str">
            <v>57</v>
          </cell>
          <cell r="R52">
            <v>535108</v>
          </cell>
        </row>
        <row r="53">
          <cell r="C53">
            <v>668</v>
          </cell>
          <cell r="D53">
            <v>743</v>
          </cell>
          <cell r="E53">
            <v>295</v>
          </cell>
          <cell r="F53">
            <v>232</v>
          </cell>
          <cell r="G53">
            <v>37</v>
          </cell>
          <cell r="H53">
            <v>67</v>
          </cell>
          <cell r="I53">
            <v>98</v>
          </cell>
          <cell r="J53">
            <v>42</v>
          </cell>
          <cell r="K53">
            <v>2182</v>
          </cell>
          <cell r="P53" t="str">
            <v>1</v>
          </cell>
          <cell r="Q53" t="str">
            <v>58</v>
          </cell>
          <cell r="R53">
            <v>468637</v>
          </cell>
        </row>
        <row r="54">
          <cell r="C54">
            <v>590</v>
          </cell>
          <cell r="D54">
            <v>622</v>
          </cell>
          <cell r="E54">
            <v>247</v>
          </cell>
          <cell r="F54">
            <v>230</v>
          </cell>
          <cell r="G54">
            <v>35</v>
          </cell>
          <cell r="H54">
            <v>64</v>
          </cell>
          <cell r="I54">
            <v>85</v>
          </cell>
          <cell r="J54">
            <v>38</v>
          </cell>
          <cell r="K54">
            <v>1911</v>
          </cell>
          <cell r="P54" t="str">
            <v>1</v>
          </cell>
          <cell r="Q54" t="str">
            <v>59</v>
          </cell>
          <cell r="R54">
            <v>420940</v>
          </cell>
        </row>
        <row r="55">
          <cell r="C55">
            <v>165</v>
          </cell>
          <cell r="D55">
            <v>145</v>
          </cell>
          <cell r="E55">
            <v>59</v>
          </cell>
          <cell r="F55">
            <v>50</v>
          </cell>
          <cell r="G55">
            <v>10</v>
          </cell>
          <cell r="H55">
            <v>14</v>
          </cell>
          <cell r="I55">
            <v>15</v>
          </cell>
          <cell r="J55">
            <v>9</v>
          </cell>
          <cell r="K55">
            <v>467</v>
          </cell>
          <cell r="P55" t="str">
            <v>1</v>
          </cell>
          <cell r="Q55" t="str">
            <v>60</v>
          </cell>
          <cell r="R55">
            <v>119530</v>
          </cell>
        </row>
        <row r="56">
          <cell r="C56">
            <v>98</v>
          </cell>
          <cell r="D56">
            <v>76</v>
          </cell>
          <cell r="E56">
            <v>24</v>
          </cell>
          <cell r="F56">
            <v>33</v>
          </cell>
          <cell r="G56">
            <v>8</v>
          </cell>
          <cell r="H56">
            <v>4</v>
          </cell>
          <cell r="I56">
            <v>10</v>
          </cell>
          <cell r="J56">
            <v>4</v>
          </cell>
          <cell r="K56">
            <v>257</v>
          </cell>
          <cell r="P56" t="str">
            <v>1</v>
          </cell>
          <cell r="Q56" t="str">
            <v>61</v>
          </cell>
          <cell r="R56">
            <v>72250</v>
          </cell>
        </row>
        <row r="57">
          <cell r="C57">
            <v>64</v>
          </cell>
          <cell r="D57">
            <v>51</v>
          </cell>
          <cell r="E57">
            <v>22</v>
          </cell>
          <cell r="F57">
            <v>26</v>
          </cell>
          <cell r="G57">
            <v>0</v>
          </cell>
          <cell r="H57">
            <v>3</v>
          </cell>
          <cell r="I57">
            <v>8</v>
          </cell>
          <cell r="J57">
            <v>0</v>
          </cell>
          <cell r="K57">
            <v>174</v>
          </cell>
          <cell r="P57" t="str">
            <v>1</v>
          </cell>
          <cell r="Q57" t="str">
            <v>62</v>
          </cell>
          <cell r="R57">
            <v>47976</v>
          </cell>
        </row>
        <row r="58">
          <cell r="C58">
            <v>59</v>
          </cell>
          <cell r="D58">
            <v>46</v>
          </cell>
          <cell r="E58">
            <v>24</v>
          </cell>
          <cell r="F58">
            <v>19</v>
          </cell>
          <cell r="G58">
            <v>1</v>
          </cell>
          <cell r="H58">
            <v>1</v>
          </cell>
          <cell r="I58">
            <v>6</v>
          </cell>
          <cell r="J58">
            <v>2</v>
          </cell>
          <cell r="K58">
            <v>158</v>
          </cell>
          <cell r="P58" t="str">
            <v>1</v>
          </cell>
          <cell r="Q58" t="str">
            <v>63</v>
          </cell>
          <cell r="R58">
            <v>44937</v>
          </cell>
        </row>
        <row r="59">
          <cell r="C59">
            <v>34</v>
          </cell>
          <cell r="D59">
            <v>47</v>
          </cell>
          <cell r="E59">
            <v>10</v>
          </cell>
          <cell r="F59">
            <v>19</v>
          </cell>
          <cell r="G59">
            <v>0</v>
          </cell>
          <cell r="H59">
            <v>2</v>
          </cell>
          <cell r="I59">
            <v>1</v>
          </cell>
          <cell r="J59">
            <v>4</v>
          </cell>
          <cell r="K59">
            <v>117</v>
          </cell>
          <cell r="P59" t="str">
            <v>1</v>
          </cell>
          <cell r="Q59" t="str">
            <v>64</v>
          </cell>
          <cell r="R59">
            <v>26286</v>
          </cell>
        </row>
        <row r="60">
          <cell r="C60">
            <v>26</v>
          </cell>
          <cell r="D60">
            <v>28</v>
          </cell>
          <cell r="E60">
            <v>10</v>
          </cell>
          <cell r="F60">
            <v>9</v>
          </cell>
          <cell r="G60">
            <v>3</v>
          </cell>
          <cell r="H60">
            <v>2</v>
          </cell>
          <cell r="I60">
            <v>3</v>
          </cell>
          <cell r="J60">
            <v>1</v>
          </cell>
          <cell r="K60">
            <v>82</v>
          </cell>
          <cell r="P60" t="str">
            <v>1</v>
          </cell>
          <cell r="Q60" t="str">
            <v>65</v>
          </cell>
          <cell r="R60">
            <v>20429</v>
          </cell>
        </row>
        <row r="61">
          <cell r="C61">
            <v>20</v>
          </cell>
          <cell r="D61">
            <v>27</v>
          </cell>
          <cell r="E61">
            <v>8</v>
          </cell>
          <cell r="F61">
            <v>12</v>
          </cell>
          <cell r="G61">
            <v>3</v>
          </cell>
          <cell r="H61">
            <v>3</v>
          </cell>
          <cell r="I61">
            <v>2</v>
          </cell>
          <cell r="J61">
            <v>0</v>
          </cell>
          <cell r="K61">
            <v>75</v>
          </cell>
          <cell r="P61" t="str">
            <v>1</v>
          </cell>
          <cell r="Q61" t="str">
            <v>66</v>
          </cell>
          <cell r="R61">
            <v>15963</v>
          </cell>
        </row>
        <row r="62">
          <cell r="C62">
            <v>15</v>
          </cell>
          <cell r="D62">
            <v>29</v>
          </cell>
          <cell r="E62">
            <v>11</v>
          </cell>
          <cell r="F62">
            <v>13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70</v>
          </cell>
          <cell r="P62" t="str">
            <v>1</v>
          </cell>
          <cell r="Q62" t="str">
            <v>67</v>
          </cell>
          <cell r="R62">
            <v>12149</v>
          </cell>
        </row>
        <row r="63">
          <cell r="C63">
            <v>13</v>
          </cell>
          <cell r="D63">
            <v>24</v>
          </cell>
          <cell r="E63">
            <v>7</v>
          </cell>
          <cell r="F63">
            <v>9</v>
          </cell>
          <cell r="G63">
            <v>2</v>
          </cell>
          <cell r="H63">
            <v>0</v>
          </cell>
          <cell r="I63">
            <v>2</v>
          </cell>
          <cell r="J63">
            <v>1</v>
          </cell>
          <cell r="K63">
            <v>58</v>
          </cell>
          <cell r="P63" t="str">
            <v>1</v>
          </cell>
          <cell r="Q63" t="str">
            <v>68</v>
          </cell>
          <cell r="R63">
            <v>10688</v>
          </cell>
        </row>
        <row r="64">
          <cell r="C64">
            <v>17</v>
          </cell>
          <cell r="D64">
            <v>22</v>
          </cell>
          <cell r="E64">
            <v>2</v>
          </cell>
          <cell r="F64">
            <v>8</v>
          </cell>
          <cell r="G64">
            <v>3</v>
          </cell>
          <cell r="H64">
            <v>0</v>
          </cell>
          <cell r="I64">
            <v>1</v>
          </cell>
          <cell r="J64">
            <v>0</v>
          </cell>
          <cell r="K64">
            <v>53</v>
          </cell>
          <cell r="P64" t="str">
            <v>1</v>
          </cell>
          <cell r="Q64" t="str">
            <v>69</v>
          </cell>
          <cell r="R64">
            <v>14147</v>
          </cell>
        </row>
        <row r="65">
          <cell r="C65">
            <v>196</v>
          </cell>
          <cell r="D65">
            <v>167</v>
          </cell>
          <cell r="E65">
            <v>51</v>
          </cell>
          <cell r="F65">
            <v>75</v>
          </cell>
          <cell r="G65">
            <v>16</v>
          </cell>
          <cell r="H65">
            <v>3</v>
          </cell>
          <cell r="I65">
            <v>12</v>
          </cell>
          <cell r="J65">
            <v>2</v>
          </cell>
          <cell r="K65">
            <v>522</v>
          </cell>
          <cell r="P65" t="str">
            <v>1</v>
          </cell>
          <cell r="Q65" t="str">
            <v>70</v>
          </cell>
          <cell r="R65">
            <v>178075</v>
          </cell>
        </row>
        <row r="66">
          <cell r="C66">
            <v>57100</v>
          </cell>
          <cell r="D66">
            <v>59373</v>
          </cell>
          <cell r="E66">
            <v>19271</v>
          </cell>
          <cell r="F66">
            <v>19115</v>
          </cell>
          <cell r="G66">
            <v>2712</v>
          </cell>
          <cell r="H66">
            <v>4561</v>
          </cell>
          <cell r="I66">
            <v>7074</v>
          </cell>
          <cell r="J66">
            <v>3378</v>
          </cell>
          <cell r="K66">
            <v>172584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P67">
            <v>2</v>
          </cell>
          <cell r="Q67" t="str">
            <v>15</v>
          </cell>
          <cell r="R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P68" t="str">
            <v>2</v>
          </cell>
          <cell r="Q68" t="str">
            <v>16</v>
          </cell>
          <cell r="R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P69" t="str">
            <v>2</v>
          </cell>
          <cell r="Q69" t="str">
            <v>17</v>
          </cell>
          <cell r="R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P70" t="str">
            <v>2</v>
          </cell>
          <cell r="Q70" t="str">
            <v>18</v>
          </cell>
          <cell r="R70">
            <v>0</v>
          </cell>
        </row>
        <row r="71">
          <cell r="C71">
            <v>2</v>
          </cell>
          <cell r="D71">
            <v>8</v>
          </cell>
          <cell r="E71">
            <v>5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15</v>
          </cell>
          <cell r="P71" t="str">
            <v>2</v>
          </cell>
          <cell r="Q71" t="str">
            <v>19</v>
          </cell>
          <cell r="R71">
            <v>475</v>
          </cell>
        </row>
        <row r="72">
          <cell r="C72">
            <v>46</v>
          </cell>
          <cell r="D72">
            <v>44</v>
          </cell>
          <cell r="E72">
            <v>13</v>
          </cell>
          <cell r="F72">
            <v>1</v>
          </cell>
          <cell r="G72">
            <v>2</v>
          </cell>
          <cell r="H72">
            <v>1</v>
          </cell>
          <cell r="I72">
            <v>10</v>
          </cell>
          <cell r="J72">
            <v>0</v>
          </cell>
          <cell r="K72">
            <v>117</v>
          </cell>
          <cell r="P72" t="str">
            <v>2</v>
          </cell>
          <cell r="Q72" t="str">
            <v>20</v>
          </cell>
          <cell r="R72">
            <v>11333</v>
          </cell>
        </row>
        <row r="73">
          <cell r="C73">
            <v>181</v>
          </cell>
          <cell r="D73">
            <v>141</v>
          </cell>
          <cell r="E73">
            <v>83</v>
          </cell>
          <cell r="F73">
            <v>22</v>
          </cell>
          <cell r="G73">
            <v>4</v>
          </cell>
          <cell r="H73">
            <v>4</v>
          </cell>
          <cell r="I73">
            <v>26</v>
          </cell>
          <cell r="J73">
            <v>3</v>
          </cell>
          <cell r="K73">
            <v>464</v>
          </cell>
          <cell r="P73" t="str">
            <v>2</v>
          </cell>
          <cell r="Q73" t="str">
            <v>21</v>
          </cell>
          <cell r="R73">
            <v>46813</v>
          </cell>
        </row>
        <row r="74">
          <cell r="C74">
            <v>472</v>
          </cell>
          <cell r="D74">
            <v>427</v>
          </cell>
          <cell r="E74">
            <v>195</v>
          </cell>
          <cell r="F74">
            <v>49</v>
          </cell>
          <cell r="G74">
            <v>11</v>
          </cell>
          <cell r="H74">
            <v>11</v>
          </cell>
          <cell r="I74">
            <v>69</v>
          </cell>
          <cell r="J74">
            <v>17</v>
          </cell>
          <cell r="K74">
            <v>1251</v>
          </cell>
          <cell r="P74" t="str">
            <v>2</v>
          </cell>
          <cell r="Q74" t="str">
            <v>22</v>
          </cell>
          <cell r="R74">
            <v>127545</v>
          </cell>
        </row>
        <row r="75">
          <cell r="C75">
            <v>1011</v>
          </cell>
          <cell r="D75">
            <v>886</v>
          </cell>
          <cell r="E75">
            <v>393</v>
          </cell>
          <cell r="F75">
            <v>160</v>
          </cell>
          <cell r="G75">
            <v>45</v>
          </cell>
          <cell r="H75">
            <v>25</v>
          </cell>
          <cell r="I75">
            <v>137</v>
          </cell>
          <cell r="J75">
            <v>54</v>
          </cell>
          <cell r="K75">
            <v>2711</v>
          </cell>
          <cell r="P75" t="str">
            <v>2</v>
          </cell>
          <cell r="Q75" t="str">
            <v>23</v>
          </cell>
          <cell r="R75">
            <v>285069</v>
          </cell>
        </row>
        <row r="76">
          <cell r="C76">
            <v>1684</v>
          </cell>
          <cell r="D76">
            <v>1523</v>
          </cell>
          <cell r="E76">
            <v>642</v>
          </cell>
          <cell r="F76">
            <v>266</v>
          </cell>
          <cell r="G76">
            <v>54</v>
          </cell>
          <cell r="H76">
            <v>43</v>
          </cell>
          <cell r="I76">
            <v>233</v>
          </cell>
          <cell r="J76">
            <v>75</v>
          </cell>
          <cell r="K76">
            <v>4520</v>
          </cell>
          <cell r="P76" t="str">
            <v>2</v>
          </cell>
          <cell r="Q76" t="str">
            <v>24</v>
          </cell>
          <cell r="R76">
            <v>494437</v>
          </cell>
        </row>
        <row r="77">
          <cell r="C77">
            <v>2188</v>
          </cell>
          <cell r="D77">
            <v>2146</v>
          </cell>
          <cell r="E77">
            <v>834</v>
          </cell>
          <cell r="F77">
            <v>443</v>
          </cell>
          <cell r="G77">
            <v>73</v>
          </cell>
          <cell r="H77">
            <v>70</v>
          </cell>
          <cell r="I77">
            <v>310</v>
          </cell>
          <cell r="J77">
            <v>90</v>
          </cell>
          <cell r="K77">
            <v>6154</v>
          </cell>
          <cell r="P77" t="str">
            <v>2</v>
          </cell>
          <cell r="Q77" t="str">
            <v>25</v>
          </cell>
          <cell r="R77">
            <v>668460</v>
          </cell>
        </row>
        <row r="78">
          <cell r="C78">
            <v>2697</v>
          </cell>
          <cell r="D78">
            <v>2917</v>
          </cell>
          <cell r="E78">
            <v>1081</v>
          </cell>
          <cell r="F78">
            <v>568</v>
          </cell>
          <cell r="G78">
            <v>96</v>
          </cell>
          <cell r="H78">
            <v>105</v>
          </cell>
          <cell r="I78">
            <v>387</v>
          </cell>
          <cell r="J78">
            <v>129</v>
          </cell>
          <cell r="K78">
            <v>7980</v>
          </cell>
          <cell r="P78" t="str">
            <v>2</v>
          </cell>
          <cell r="Q78" t="str">
            <v>26</v>
          </cell>
          <cell r="R78">
            <v>856745</v>
          </cell>
        </row>
        <row r="79">
          <cell r="C79">
            <v>3438</v>
          </cell>
          <cell r="D79">
            <v>3793</v>
          </cell>
          <cell r="E79">
            <v>1380</v>
          </cell>
          <cell r="F79">
            <v>701</v>
          </cell>
          <cell r="G79">
            <v>132</v>
          </cell>
          <cell r="H79">
            <v>160</v>
          </cell>
          <cell r="I79">
            <v>599</v>
          </cell>
          <cell r="J79">
            <v>142</v>
          </cell>
          <cell r="K79">
            <v>10345</v>
          </cell>
          <cell r="P79" t="str">
            <v>2</v>
          </cell>
          <cell r="Q79" t="str">
            <v>27</v>
          </cell>
          <cell r="R79">
            <v>1133763</v>
          </cell>
        </row>
        <row r="80">
          <cell r="C80">
            <v>4324</v>
          </cell>
          <cell r="D80">
            <v>4868</v>
          </cell>
          <cell r="E80">
            <v>1738</v>
          </cell>
          <cell r="F80">
            <v>829</v>
          </cell>
          <cell r="G80">
            <v>188</v>
          </cell>
          <cell r="H80">
            <v>205</v>
          </cell>
          <cell r="I80">
            <v>712</v>
          </cell>
          <cell r="J80">
            <v>158</v>
          </cell>
          <cell r="K80">
            <v>13022</v>
          </cell>
          <cell r="P80" t="str">
            <v>2</v>
          </cell>
          <cell r="Q80" t="str">
            <v>28</v>
          </cell>
          <cell r="R80">
            <v>1478137</v>
          </cell>
        </row>
        <row r="81">
          <cell r="C81">
            <v>5073</v>
          </cell>
          <cell r="D81">
            <v>5617</v>
          </cell>
          <cell r="E81">
            <v>2164</v>
          </cell>
          <cell r="F81">
            <v>887</v>
          </cell>
          <cell r="G81">
            <v>217</v>
          </cell>
          <cell r="H81">
            <v>241</v>
          </cell>
          <cell r="I81">
            <v>907</v>
          </cell>
          <cell r="J81">
            <v>174</v>
          </cell>
          <cell r="K81">
            <v>15280</v>
          </cell>
          <cell r="P81" t="str">
            <v>2</v>
          </cell>
          <cell r="Q81" t="str">
            <v>29</v>
          </cell>
          <cell r="R81">
            <v>1793731</v>
          </cell>
        </row>
        <row r="82">
          <cell r="C82">
            <v>5558</v>
          </cell>
          <cell r="D82">
            <v>6550</v>
          </cell>
          <cell r="E82">
            <v>2405</v>
          </cell>
          <cell r="F82">
            <v>903</v>
          </cell>
          <cell r="G82">
            <v>240</v>
          </cell>
          <cell r="H82">
            <v>273</v>
          </cell>
          <cell r="I82">
            <v>1042</v>
          </cell>
          <cell r="J82">
            <v>163</v>
          </cell>
          <cell r="K82">
            <v>17134</v>
          </cell>
          <cell r="P82" t="str">
            <v>2</v>
          </cell>
          <cell r="Q82" t="str">
            <v>30</v>
          </cell>
          <cell r="R82">
            <v>2031596</v>
          </cell>
        </row>
        <row r="83">
          <cell r="C83">
            <v>5692</v>
          </cell>
          <cell r="D83">
            <v>6720</v>
          </cell>
          <cell r="E83">
            <v>2310</v>
          </cell>
          <cell r="F83">
            <v>894</v>
          </cell>
          <cell r="G83">
            <v>214</v>
          </cell>
          <cell r="H83">
            <v>266</v>
          </cell>
          <cell r="I83">
            <v>1096</v>
          </cell>
          <cell r="J83">
            <v>193</v>
          </cell>
          <cell r="K83">
            <v>17385</v>
          </cell>
          <cell r="P83" t="str">
            <v>2</v>
          </cell>
          <cell r="Q83" t="str">
            <v>31</v>
          </cell>
          <cell r="R83">
            <v>2148930</v>
          </cell>
        </row>
        <row r="84">
          <cell r="C84">
            <v>5687</v>
          </cell>
          <cell r="D84">
            <v>7156</v>
          </cell>
          <cell r="E84">
            <v>2487</v>
          </cell>
          <cell r="F84">
            <v>911</v>
          </cell>
          <cell r="G84">
            <v>218</v>
          </cell>
          <cell r="H84">
            <v>328</v>
          </cell>
          <cell r="I84">
            <v>1182</v>
          </cell>
          <cell r="J84">
            <v>153</v>
          </cell>
          <cell r="K84">
            <v>18122</v>
          </cell>
          <cell r="P84" t="str">
            <v>2</v>
          </cell>
          <cell r="Q84" t="str">
            <v>32</v>
          </cell>
          <cell r="R84">
            <v>2215025</v>
          </cell>
        </row>
        <row r="85">
          <cell r="C85">
            <v>5737</v>
          </cell>
          <cell r="D85">
            <v>7231</v>
          </cell>
          <cell r="E85">
            <v>2567</v>
          </cell>
          <cell r="F85">
            <v>910</v>
          </cell>
          <cell r="G85">
            <v>226</v>
          </cell>
          <cell r="H85">
            <v>314</v>
          </cell>
          <cell r="I85">
            <v>1225</v>
          </cell>
          <cell r="J85">
            <v>186</v>
          </cell>
          <cell r="K85">
            <v>18396</v>
          </cell>
          <cell r="P85" t="str">
            <v>2</v>
          </cell>
          <cell r="Q85" t="str">
            <v>33</v>
          </cell>
          <cell r="R85">
            <v>2303631</v>
          </cell>
        </row>
        <row r="86">
          <cell r="C86">
            <v>5538</v>
          </cell>
          <cell r="D86">
            <v>7314</v>
          </cell>
          <cell r="E86">
            <v>2621</v>
          </cell>
          <cell r="F86">
            <v>993</v>
          </cell>
          <cell r="G86">
            <v>276</v>
          </cell>
          <cell r="H86">
            <v>314</v>
          </cell>
          <cell r="I86">
            <v>1335</v>
          </cell>
          <cell r="J86">
            <v>174</v>
          </cell>
          <cell r="K86">
            <v>18565</v>
          </cell>
          <cell r="P86" t="str">
            <v>2</v>
          </cell>
          <cell r="Q86" t="str">
            <v>34</v>
          </cell>
          <cell r="R86">
            <v>2290152</v>
          </cell>
        </row>
        <row r="87">
          <cell r="C87">
            <v>5784</v>
          </cell>
          <cell r="D87">
            <v>7755</v>
          </cell>
          <cell r="E87">
            <v>2858</v>
          </cell>
          <cell r="F87">
            <v>1055</v>
          </cell>
          <cell r="G87">
            <v>272</v>
          </cell>
          <cell r="H87">
            <v>345</v>
          </cell>
          <cell r="I87">
            <v>1369</v>
          </cell>
          <cell r="J87">
            <v>180</v>
          </cell>
          <cell r="K87">
            <v>19618</v>
          </cell>
          <cell r="P87" t="str">
            <v>2</v>
          </cell>
          <cell r="Q87" t="str">
            <v>35</v>
          </cell>
          <cell r="R87">
            <v>2461094</v>
          </cell>
        </row>
        <row r="88">
          <cell r="C88">
            <v>5820</v>
          </cell>
          <cell r="D88">
            <v>7947</v>
          </cell>
          <cell r="E88">
            <v>2957</v>
          </cell>
          <cell r="F88">
            <v>1119</v>
          </cell>
          <cell r="G88">
            <v>281</v>
          </cell>
          <cell r="H88">
            <v>374</v>
          </cell>
          <cell r="I88">
            <v>1488</v>
          </cell>
          <cell r="J88">
            <v>191</v>
          </cell>
          <cell r="K88">
            <v>20177</v>
          </cell>
          <cell r="P88" t="str">
            <v>2</v>
          </cell>
          <cell r="Q88" t="str">
            <v>36</v>
          </cell>
          <cell r="R88">
            <v>2547122</v>
          </cell>
        </row>
        <row r="89">
          <cell r="C89">
            <v>6330</v>
          </cell>
          <cell r="D89">
            <v>8400</v>
          </cell>
          <cell r="E89">
            <v>3110</v>
          </cell>
          <cell r="F89">
            <v>1262</v>
          </cell>
          <cell r="G89">
            <v>292</v>
          </cell>
          <cell r="H89">
            <v>380</v>
          </cell>
          <cell r="I89">
            <v>1454</v>
          </cell>
          <cell r="J89">
            <v>221</v>
          </cell>
          <cell r="K89">
            <v>21449</v>
          </cell>
          <cell r="P89" t="str">
            <v>2</v>
          </cell>
          <cell r="Q89" t="str">
            <v>37</v>
          </cell>
          <cell r="R89">
            <v>2846020</v>
          </cell>
        </row>
        <row r="90">
          <cell r="C90">
            <v>6577</v>
          </cell>
          <cell r="D90">
            <v>8658</v>
          </cell>
          <cell r="E90">
            <v>3209</v>
          </cell>
          <cell r="F90">
            <v>1340</v>
          </cell>
          <cell r="G90">
            <v>334</v>
          </cell>
          <cell r="H90">
            <v>326</v>
          </cell>
          <cell r="I90">
            <v>1420</v>
          </cell>
          <cell r="J90">
            <v>257</v>
          </cell>
          <cell r="K90">
            <v>22121</v>
          </cell>
          <cell r="P90" t="str">
            <v>2</v>
          </cell>
          <cell r="Q90" t="str">
            <v>38</v>
          </cell>
          <cell r="R90">
            <v>3035497</v>
          </cell>
        </row>
        <row r="91">
          <cell r="C91">
            <v>6733</v>
          </cell>
          <cell r="D91">
            <v>9141</v>
          </cell>
          <cell r="E91">
            <v>3168</v>
          </cell>
          <cell r="F91">
            <v>1318</v>
          </cell>
          <cell r="G91">
            <v>281</v>
          </cell>
          <cell r="H91">
            <v>389</v>
          </cell>
          <cell r="I91">
            <v>1397</v>
          </cell>
          <cell r="J91">
            <v>268</v>
          </cell>
          <cell r="K91">
            <v>22695</v>
          </cell>
          <cell r="P91" t="str">
            <v>2</v>
          </cell>
          <cell r="Q91" t="str">
            <v>39</v>
          </cell>
          <cell r="R91">
            <v>3188713</v>
          </cell>
        </row>
        <row r="92">
          <cell r="C92">
            <v>7229</v>
          </cell>
          <cell r="D92">
            <v>9595</v>
          </cell>
          <cell r="E92">
            <v>3429</v>
          </cell>
          <cell r="F92">
            <v>1414</v>
          </cell>
          <cell r="G92">
            <v>330</v>
          </cell>
          <cell r="H92">
            <v>422</v>
          </cell>
          <cell r="I92">
            <v>1419</v>
          </cell>
          <cell r="J92">
            <v>300</v>
          </cell>
          <cell r="K92">
            <v>24138</v>
          </cell>
          <cell r="P92" t="str">
            <v>2</v>
          </cell>
          <cell r="Q92" t="str">
            <v>40</v>
          </cell>
          <cell r="R92">
            <v>3510690</v>
          </cell>
        </row>
        <row r="93">
          <cell r="C93">
            <v>7620</v>
          </cell>
          <cell r="D93">
            <v>10171</v>
          </cell>
          <cell r="E93">
            <v>3672</v>
          </cell>
          <cell r="F93">
            <v>1466</v>
          </cell>
          <cell r="G93">
            <v>372</v>
          </cell>
          <cell r="H93">
            <v>376</v>
          </cell>
          <cell r="I93">
            <v>1485</v>
          </cell>
          <cell r="J93">
            <v>276</v>
          </cell>
          <cell r="K93">
            <v>25438</v>
          </cell>
          <cell r="P93" t="str">
            <v>2</v>
          </cell>
          <cell r="Q93" t="str">
            <v>41</v>
          </cell>
          <cell r="R93">
            <v>3791981</v>
          </cell>
        </row>
        <row r="94">
          <cell r="C94">
            <v>8191</v>
          </cell>
          <cell r="D94">
            <v>10635</v>
          </cell>
          <cell r="E94">
            <v>3765</v>
          </cell>
          <cell r="F94">
            <v>1613</v>
          </cell>
          <cell r="G94">
            <v>368</v>
          </cell>
          <cell r="H94">
            <v>405</v>
          </cell>
          <cell r="I94">
            <v>1457</v>
          </cell>
          <cell r="J94">
            <v>302</v>
          </cell>
          <cell r="K94">
            <v>26736</v>
          </cell>
          <cell r="P94" t="str">
            <v>2</v>
          </cell>
          <cell r="Q94" t="str">
            <v>42</v>
          </cell>
          <cell r="R94">
            <v>4173837</v>
          </cell>
        </row>
        <row r="95">
          <cell r="C95">
            <v>8533</v>
          </cell>
          <cell r="D95">
            <v>10999</v>
          </cell>
          <cell r="E95">
            <v>3878</v>
          </cell>
          <cell r="F95">
            <v>1754</v>
          </cell>
          <cell r="G95">
            <v>367</v>
          </cell>
          <cell r="H95">
            <v>446</v>
          </cell>
          <cell r="I95">
            <v>1483</v>
          </cell>
          <cell r="J95">
            <v>279</v>
          </cell>
          <cell r="K95">
            <v>27739</v>
          </cell>
          <cell r="P95" t="str">
            <v>2</v>
          </cell>
          <cell r="Q95" t="str">
            <v>43</v>
          </cell>
          <cell r="R95">
            <v>4450504</v>
          </cell>
        </row>
        <row r="96">
          <cell r="C96">
            <v>9202</v>
          </cell>
          <cell r="D96">
            <v>11403</v>
          </cell>
          <cell r="E96">
            <v>3880</v>
          </cell>
          <cell r="F96">
            <v>1871</v>
          </cell>
          <cell r="G96">
            <v>365</v>
          </cell>
          <cell r="H96">
            <v>467</v>
          </cell>
          <cell r="I96">
            <v>1477</v>
          </cell>
          <cell r="J96">
            <v>308</v>
          </cell>
          <cell r="K96">
            <v>28973</v>
          </cell>
          <cell r="P96" t="str">
            <v>2</v>
          </cell>
          <cell r="Q96" t="str">
            <v>44</v>
          </cell>
          <cell r="R96">
            <v>4909745</v>
          </cell>
        </row>
        <row r="97">
          <cell r="C97">
            <v>9185</v>
          </cell>
          <cell r="D97">
            <v>11320</v>
          </cell>
          <cell r="E97">
            <v>3724</v>
          </cell>
          <cell r="F97">
            <v>1948</v>
          </cell>
          <cell r="G97">
            <v>339</v>
          </cell>
          <cell r="H97">
            <v>466</v>
          </cell>
          <cell r="I97">
            <v>1439</v>
          </cell>
          <cell r="J97">
            <v>263</v>
          </cell>
          <cell r="K97">
            <v>28684</v>
          </cell>
          <cell r="P97" t="str">
            <v>2</v>
          </cell>
          <cell r="Q97" t="str">
            <v>45</v>
          </cell>
          <cell r="R97">
            <v>5010757</v>
          </cell>
        </row>
        <row r="98">
          <cell r="C98">
            <v>8817</v>
          </cell>
          <cell r="D98">
            <v>11152</v>
          </cell>
          <cell r="E98">
            <v>3651</v>
          </cell>
          <cell r="F98">
            <v>1997</v>
          </cell>
          <cell r="G98">
            <v>337</v>
          </cell>
          <cell r="H98">
            <v>495</v>
          </cell>
          <cell r="I98">
            <v>1445</v>
          </cell>
          <cell r="J98">
            <v>289</v>
          </cell>
          <cell r="K98">
            <v>28183</v>
          </cell>
          <cell r="P98" t="str">
            <v>2</v>
          </cell>
          <cell r="Q98" t="str">
            <v>46</v>
          </cell>
          <cell r="R98">
            <v>4916177</v>
          </cell>
        </row>
        <row r="99">
          <cell r="C99">
            <v>8345</v>
          </cell>
          <cell r="D99">
            <v>10411</v>
          </cell>
          <cell r="E99">
            <v>3291</v>
          </cell>
          <cell r="F99">
            <v>1784</v>
          </cell>
          <cell r="G99">
            <v>354</v>
          </cell>
          <cell r="H99">
            <v>492</v>
          </cell>
          <cell r="I99">
            <v>1340</v>
          </cell>
          <cell r="J99">
            <v>255</v>
          </cell>
          <cell r="K99">
            <v>26272</v>
          </cell>
          <cell r="P99" t="str">
            <v>2</v>
          </cell>
          <cell r="Q99" t="str">
            <v>47</v>
          </cell>
          <cell r="R99">
            <v>4752710</v>
          </cell>
        </row>
        <row r="100">
          <cell r="C100">
            <v>7568</v>
          </cell>
          <cell r="D100">
            <v>9635</v>
          </cell>
          <cell r="E100">
            <v>3110</v>
          </cell>
          <cell r="F100">
            <v>1757</v>
          </cell>
          <cell r="G100">
            <v>299</v>
          </cell>
          <cell r="H100">
            <v>432</v>
          </cell>
          <cell r="I100">
            <v>1265</v>
          </cell>
          <cell r="J100">
            <v>226</v>
          </cell>
          <cell r="K100">
            <v>24292</v>
          </cell>
          <cell r="P100" t="str">
            <v>2</v>
          </cell>
          <cell r="Q100" t="str">
            <v>48</v>
          </cell>
          <cell r="R100">
            <v>4400884</v>
          </cell>
        </row>
        <row r="101">
          <cell r="C101">
            <v>7172</v>
          </cell>
          <cell r="D101">
            <v>8988</v>
          </cell>
          <cell r="E101">
            <v>3060</v>
          </cell>
          <cell r="F101">
            <v>1703</v>
          </cell>
          <cell r="G101">
            <v>289</v>
          </cell>
          <cell r="H101">
            <v>436</v>
          </cell>
          <cell r="I101">
            <v>1258</v>
          </cell>
          <cell r="J101">
            <v>204</v>
          </cell>
          <cell r="K101">
            <v>23110</v>
          </cell>
          <cell r="P101" t="str">
            <v>2</v>
          </cell>
          <cell r="Q101" t="str">
            <v>49</v>
          </cell>
          <cell r="R101">
            <v>4257274</v>
          </cell>
        </row>
        <row r="102">
          <cell r="C102">
            <v>6756</v>
          </cell>
          <cell r="D102">
            <v>8379</v>
          </cell>
          <cell r="E102">
            <v>2868</v>
          </cell>
          <cell r="F102">
            <v>1666</v>
          </cell>
          <cell r="G102">
            <v>281</v>
          </cell>
          <cell r="H102">
            <v>452</v>
          </cell>
          <cell r="I102">
            <v>1162</v>
          </cell>
          <cell r="J102">
            <v>207</v>
          </cell>
          <cell r="K102">
            <v>21771</v>
          </cell>
          <cell r="P102" t="str">
            <v>2</v>
          </cell>
          <cell r="Q102" t="str">
            <v>50</v>
          </cell>
          <cell r="R102">
            <v>4091183</v>
          </cell>
        </row>
        <row r="103">
          <cell r="C103">
            <v>6748</v>
          </cell>
          <cell r="D103">
            <v>8540</v>
          </cell>
          <cell r="E103">
            <v>3054</v>
          </cell>
          <cell r="F103">
            <v>1743</v>
          </cell>
          <cell r="G103">
            <v>284</v>
          </cell>
          <cell r="H103">
            <v>433</v>
          </cell>
          <cell r="I103">
            <v>1204</v>
          </cell>
          <cell r="J103">
            <v>202</v>
          </cell>
          <cell r="K103">
            <v>22208</v>
          </cell>
          <cell r="P103" t="str">
            <v>2</v>
          </cell>
          <cell r="Q103" t="str">
            <v>51</v>
          </cell>
          <cell r="R103">
            <v>4167594</v>
          </cell>
        </row>
        <row r="104">
          <cell r="C104">
            <v>6409</v>
          </cell>
          <cell r="D104">
            <v>7933</v>
          </cell>
          <cell r="E104">
            <v>2774</v>
          </cell>
          <cell r="F104">
            <v>1652</v>
          </cell>
          <cell r="G104">
            <v>240</v>
          </cell>
          <cell r="H104">
            <v>392</v>
          </cell>
          <cell r="I104">
            <v>1181</v>
          </cell>
          <cell r="J104">
            <v>202</v>
          </cell>
          <cell r="K104">
            <v>20783</v>
          </cell>
          <cell r="P104" t="str">
            <v>2</v>
          </cell>
          <cell r="Q104" t="str">
            <v>52</v>
          </cell>
          <cell r="R104">
            <v>4035016</v>
          </cell>
        </row>
        <row r="105">
          <cell r="C105">
            <v>6098</v>
          </cell>
          <cell r="D105">
            <v>7614</v>
          </cell>
          <cell r="E105">
            <v>2602</v>
          </cell>
          <cell r="F105">
            <v>1486</v>
          </cell>
          <cell r="G105">
            <v>263</v>
          </cell>
          <cell r="H105">
            <v>372</v>
          </cell>
          <cell r="I105">
            <v>1061</v>
          </cell>
          <cell r="J105">
            <v>176</v>
          </cell>
          <cell r="K105">
            <v>19672</v>
          </cell>
          <cell r="P105" t="str">
            <v>2</v>
          </cell>
          <cell r="Q105" t="str">
            <v>53</v>
          </cell>
          <cell r="R105">
            <v>3912449</v>
          </cell>
        </row>
        <row r="106">
          <cell r="C106">
            <v>5407</v>
          </cell>
          <cell r="D106">
            <v>6853</v>
          </cell>
          <cell r="E106">
            <v>2361</v>
          </cell>
          <cell r="F106">
            <v>1397</v>
          </cell>
          <cell r="G106">
            <v>221</v>
          </cell>
          <cell r="H106">
            <v>381</v>
          </cell>
          <cell r="I106">
            <v>1033</v>
          </cell>
          <cell r="J106">
            <v>161</v>
          </cell>
          <cell r="K106">
            <v>17814</v>
          </cell>
          <cell r="P106" t="str">
            <v>2</v>
          </cell>
          <cell r="Q106" t="str">
            <v>54</v>
          </cell>
          <cell r="R106">
            <v>3533251</v>
          </cell>
        </row>
        <row r="107">
          <cell r="C107">
            <v>3789</v>
          </cell>
          <cell r="D107">
            <v>4488</v>
          </cell>
          <cell r="E107">
            <v>1589</v>
          </cell>
          <cell r="F107">
            <v>918</v>
          </cell>
          <cell r="G107">
            <v>156</v>
          </cell>
          <cell r="H107">
            <v>292</v>
          </cell>
          <cell r="I107">
            <v>761</v>
          </cell>
          <cell r="J107">
            <v>107</v>
          </cell>
          <cell r="K107">
            <v>12100</v>
          </cell>
          <cell r="P107" t="str">
            <v>2</v>
          </cell>
          <cell r="Q107" t="str">
            <v>55</v>
          </cell>
          <cell r="R107">
            <v>2520512</v>
          </cell>
        </row>
        <row r="108">
          <cell r="C108">
            <v>2423</v>
          </cell>
          <cell r="D108">
            <v>2812</v>
          </cell>
          <cell r="E108">
            <v>1014</v>
          </cell>
          <cell r="F108">
            <v>511</v>
          </cell>
          <cell r="G108">
            <v>100</v>
          </cell>
          <cell r="H108">
            <v>195</v>
          </cell>
          <cell r="I108">
            <v>494</v>
          </cell>
          <cell r="J108">
            <v>43</v>
          </cell>
          <cell r="K108">
            <v>7592</v>
          </cell>
          <cell r="P108" t="str">
            <v>2</v>
          </cell>
          <cell r="Q108" t="str">
            <v>56</v>
          </cell>
          <cell r="R108">
            <v>1641427</v>
          </cell>
        </row>
        <row r="109">
          <cell r="C109">
            <v>2027</v>
          </cell>
          <cell r="D109">
            <v>2342</v>
          </cell>
          <cell r="E109">
            <v>900</v>
          </cell>
          <cell r="F109">
            <v>512</v>
          </cell>
          <cell r="G109">
            <v>97</v>
          </cell>
          <cell r="H109">
            <v>143</v>
          </cell>
          <cell r="I109">
            <v>419</v>
          </cell>
          <cell r="J109">
            <v>47</v>
          </cell>
          <cell r="K109">
            <v>6487</v>
          </cell>
          <cell r="P109" t="str">
            <v>2</v>
          </cell>
          <cell r="Q109" t="str">
            <v>57</v>
          </cell>
          <cell r="R109">
            <v>1397437</v>
          </cell>
        </row>
        <row r="110">
          <cell r="C110">
            <v>1605</v>
          </cell>
          <cell r="D110">
            <v>1923</v>
          </cell>
          <cell r="E110">
            <v>723</v>
          </cell>
          <cell r="F110">
            <v>405</v>
          </cell>
          <cell r="G110">
            <v>99</v>
          </cell>
          <cell r="H110">
            <v>146</v>
          </cell>
          <cell r="I110">
            <v>364</v>
          </cell>
          <cell r="J110">
            <v>38</v>
          </cell>
          <cell r="K110">
            <v>5303</v>
          </cell>
          <cell r="P110" t="str">
            <v>2</v>
          </cell>
          <cell r="Q110" t="str">
            <v>58</v>
          </cell>
          <cell r="R110">
            <v>1125623</v>
          </cell>
        </row>
        <row r="111">
          <cell r="C111">
            <v>1281</v>
          </cell>
          <cell r="D111">
            <v>1546</v>
          </cell>
          <cell r="E111">
            <v>563</v>
          </cell>
          <cell r="F111">
            <v>313</v>
          </cell>
          <cell r="G111">
            <v>63</v>
          </cell>
          <cell r="H111">
            <v>92</v>
          </cell>
          <cell r="I111">
            <v>296</v>
          </cell>
          <cell r="J111">
            <v>38</v>
          </cell>
          <cell r="K111">
            <v>4192</v>
          </cell>
          <cell r="P111" t="str">
            <v>2</v>
          </cell>
          <cell r="Q111" t="str">
            <v>59</v>
          </cell>
          <cell r="R111">
            <v>913739</v>
          </cell>
        </row>
        <row r="112">
          <cell r="C112">
            <v>495</v>
          </cell>
          <cell r="D112">
            <v>479</v>
          </cell>
          <cell r="E112">
            <v>183</v>
          </cell>
          <cell r="F112">
            <v>95</v>
          </cell>
          <cell r="G112">
            <v>18</v>
          </cell>
          <cell r="H112">
            <v>42</v>
          </cell>
          <cell r="I112">
            <v>105</v>
          </cell>
          <cell r="J112">
            <v>10</v>
          </cell>
          <cell r="K112">
            <v>1427</v>
          </cell>
          <cell r="P112" t="str">
            <v>2</v>
          </cell>
          <cell r="Q112" t="str">
            <v>60</v>
          </cell>
          <cell r="R112">
            <v>358498</v>
          </cell>
        </row>
        <row r="113">
          <cell r="C113">
            <v>289</v>
          </cell>
          <cell r="D113">
            <v>302</v>
          </cell>
          <cell r="E113">
            <v>123</v>
          </cell>
          <cell r="F113">
            <v>65</v>
          </cell>
          <cell r="G113">
            <v>11</v>
          </cell>
          <cell r="H113">
            <v>21</v>
          </cell>
          <cell r="I113">
            <v>61</v>
          </cell>
          <cell r="J113">
            <v>0</v>
          </cell>
          <cell r="K113">
            <v>872</v>
          </cell>
          <cell r="P113" t="str">
            <v>2</v>
          </cell>
          <cell r="Q113" t="str">
            <v>61</v>
          </cell>
          <cell r="R113">
            <v>213107</v>
          </cell>
        </row>
        <row r="114">
          <cell r="C114">
            <v>197</v>
          </cell>
          <cell r="D114">
            <v>209</v>
          </cell>
          <cell r="E114">
            <v>96</v>
          </cell>
          <cell r="F114">
            <v>45</v>
          </cell>
          <cell r="G114">
            <v>5</v>
          </cell>
          <cell r="H114">
            <v>12</v>
          </cell>
          <cell r="I114">
            <v>44</v>
          </cell>
          <cell r="J114">
            <v>7</v>
          </cell>
          <cell r="K114">
            <v>615</v>
          </cell>
          <cell r="P114" t="str">
            <v>2</v>
          </cell>
          <cell r="Q114" t="str">
            <v>62</v>
          </cell>
          <cell r="R114">
            <v>147646</v>
          </cell>
        </row>
        <row r="115">
          <cell r="C115">
            <v>147</v>
          </cell>
          <cell r="D115">
            <v>225</v>
          </cell>
          <cell r="E115">
            <v>74</v>
          </cell>
          <cell r="F115">
            <v>30</v>
          </cell>
          <cell r="G115">
            <v>7</v>
          </cell>
          <cell r="H115">
            <v>8</v>
          </cell>
          <cell r="I115">
            <v>30</v>
          </cell>
          <cell r="J115">
            <v>4</v>
          </cell>
          <cell r="K115">
            <v>525</v>
          </cell>
          <cell r="P115" t="str">
            <v>2</v>
          </cell>
          <cell r="Q115" t="str">
            <v>63</v>
          </cell>
          <cell r="R115">
            <v>112028</v>
          </cell>
        </row>
        <row r="116">
          <cell r="C116">
            <v>129</v>
          </cell>
          <cell r="D116">
            <v>178</v>
          </cell>
          <cell r="E116">
            <v>59</v>
          </cell>
          <cell r="F116">
            <v>34</v>
          </cell>
          <cell r="G116">
            <v>7</v>
          </cell>
          <cell r="H116">
            <v>5</v>
          </cell>
          <cell r="I116">
            <v>27</v>
          </cell>
          <cell r="J116">
            <v>1</v>
          </cell>
          <cell r="K116">
            <v>440</v>
          </cell>
          <cell r="P116" t="str">
            <v>2</v>
          </cell>
          <cell r="Q116" t="str">
            <v>64</v>
          </cell>
          <cell r="R116">
            <v>99759</v>
          </cell>
        </row>
        <row r="117">
          <cell r="C117">
            <v>82</v>
          </cell>
          <cell r="D117">
            <v>126</v>
          </cell>
          <cell r="E117">
            <v>46</v>
          </cell>
          <cell r="F117">
            <v>18</v>
          </cell>
          <cell r="G117">
            <v>2</v>
          </cell>
          <cell r="H117">
            <v>2</v>
          </cell>
          <cell r="I117">
            <v>16</v>
          </cell>
          <cell r="J117">
            <v>0</v>
          </cell>
          <cell r="K117">
            <v>292</v>
          </cell>
          <cell r="P117" t="str">
            <v>2</v>
          </cell>
          <cell r="Q117" t="str">
            <v>65</v>
          </cell>
          <cell r="R117">
            <v>64463</v>
          </cell>
        </row>
        <row r="118">
          <cell r="C118">
            <v>102</v>
          </cell>
          <cell r="D118">
            <v>119</v>
          </cell>
          <cell r="E118">
            <v>39</v>
          </cell>
          <cell r="F118">
            <v>10</v>
          </cell>
          <cell r="G118">
            <v>6</v>
          </cell>
          <cell r="H118">
            <v>2</v>
          </cell>
          <cell r="I118">
            <v>15</v>
          </cell>
          <cell r="J118">
            <v>1</v>
          </cell>
          <cell r="K118">
            <v>294</v>
          </cell>
          <cell r="P118" t="str">
            <v>2</v>
          </cell>
          <cell r="Q118" t="str">
            <v>66</v>
          </cell>
          <cell r="R118">
            <v>81349</v>
          </cell>
        </row>
        <row r="119">
          <cell r="C119">
            <v>88</v>
          </cell>
          <cell r="D119">
            <v>117</v>
          </cell>
          <cell r="E119">
            <v>37</v>
          </cell>
          <cell r="F119">
            <v>15</v>
          </cell>
          <cell r="G119">
            <v>4</v>
          </cell>
          <cell r="H119">
            <v>2</v>
          </cell>
          <cell r="I119">
            <v>11</v>
          </cell>
          <cell r="J119">
            <v>1</v>
          </cell>
          <cell r="K119">
            <v>275</v>
          </cell>
          <cell r="P119" t="str">
            <v>2</v>
          </cell>
          <cell r="Q119" t="str">
            <v>67</v>
          </cell>
          <cell r="R119">
            <v>71186</v>
          </cell>
        </row>
        <row r="120">
          <cell r="C120">
            <v>66</v>
          </cell>
          <cell r="D120">
            <v>100</v>
          </cell>
          <cell r="E120">
            <v>51</v>
          </cell>
          <cell r="F120">
            <v>14</v>
          </cell>
          <cell r="G120">
            <v>1</v>
          </cell>
          <cell r="H120">
            <v>3</v>
          </cell>
          <cell r="I120">
            <v>16</v>
          </cell>
          <cell r="J120">
            <v>1</v>
          </cell>
          <cell r="K120">
            <v>252</v>
          </cell>
          <cell r="P120" t="str">
            <v>2</v>
          </cell>
          <cell r="Q120" t="str">
            <v>68</v>
          </cell>
          <cell r="R120">
            <v>54233</v>
          </cell>
        </row>
        <row r="121">
          <cell r="C121">
            <v>56</v>
          </cell>
          <cell r="D121">
            <v>86</v>
          </cell>
          <cell r="E121">
            <v>35</v>
          </cell>
          <cell r="F121">
            <v>9</v>
          </cell>
          <cell r="G121">
            <v>0</v>
          </cell>
          <cell r="H121">
            <v>3</v>
          </cell>
          <cell r="I121">
            <v>5</v>
          </cell>
          <cell r="J121">
            <v>1</v>
          </cell>
          <cell r="K121">
            <v>195</v>
          </cell>
          <cell r="P121" t="str">
            <v>2</v>
          </cell>
          <cell r="Q121" t="str">
            <v>69</v>
          </cell>
          <cell r="R121">
            <v>46695</v>
          </cell>
        </row>
        <row r="122">
          <cell r="C122">
            <v>585</v>
          </cell>
          <cell r="D122">
            <v>734</v>
          </cell>
          <cell r="E122">
            <v>249</v>
          </cell>
          <cell r="F122">
            <v>84</v>
          </cell>
          <cell r="G122">
            <v>31</v>
          </cell>
          <cell r="H122">
            <v>23</v>
          </cell>
          <cell r="I122">
            <v>65</v>
          </cell>
          <cell r="J122">
            <v>2</v>
          </cell>
          <cell r="K122">
            <v>1773</v>
          </cell>
          <cell r="P122" t="str">
            <v>2</v>
          </cell>
          <cell r="Q122" t="str">
            <v>70</v>
          </cell>
          <cell r="R122">
            <v>527216</v>
          </cell>
        </row>
        <row r="123">
          <cell r="C123">
            <v>207213</v>
          </cell>
          <cell r="D123">
            <v>258656</v>
          </cell>
          <cell r="E123">
            <v>91120</v>
          </cell>
          <cell r="F123">
            <v>42960</v>
          </cell>
          <cell r="G123">
            <v>8772</v>
          </cell>
          <cell r="H123">
            <v>11632</v>
          </cell>
          <cell r="I123">
            <v>38836</v>
          </cell>
          <cell r="J123">
            <v>6779</v>
          </cell>
          <cell r="K123">
            <v>665968</v>
          </cell>
        </row>
        <row r="124">
          <cell r="C124" t="str">
            <v>T10</v>
          </cell>
          <cell r="D124" t="str">
            <v>T20</v>
          </cell>
          <cell r="E124" t="str">
            <v>T30</v>
          </cell>
          <cell r="F124" t="str">
            <v>T61</v>
          </cell>
          <cell r="G124" t="str">
            <v>T62</v>
          </cell>
          <cell r="H124" t="str">
            <v>T63</v>
          </cell>
          <cell r="I124" t="str">
            <v>T64</v>
          </cell>
          <cell r="J124" t="str">
            <v>T66</v>
          </cell>
          <cell r="K124" t="str">
            <v>T67</v>
          </cell>
          <cell r="L124" t="str">
            <v>T69</v>
          </cell>
          <cell r="M124" t="str">
            <v>T90</v>
          </cell>
          <cell r="N124" t="str">
            <v>T</v>
          </cell>
          <cell r="R124" t="str">
            <v>T10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 t="str">
            <v>1</v>
          </cell>
          <cell r="Q125">
            <v>15</v>
          </cell>
          <cell r="R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 t="str">
            <v>1</v>
          </cell>
          <cell r="Q126" t="str">
            <v>16</v>
          </cell>
          <cell r="R126">
            <v>0</v>
          </cell>
        </row>
        <row r="127">
          <cell r="C127">
            <v>0</v>
          </cell>
          <cell r="D127">
            <v>0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P127" t="str">
            <v>1</v>
          </cell>
          <cell r="Q127" t="str">
            <v>17</v>
          </cell>
          <cell r="R127">
            <v>0</v>
          </cell>
        </row>
        <row r="128">
          <cell r="C128">
            <v>0</v>
          </cell>
          <cell r="D128">
            <v>1</v>
          </cell>
          <cell r="E128">
            <v>17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3</v>
          </cell>
          <cell r="M128">
            <v>0</v>
          </cell>
          <cell r="N128">
            <v>21</v>
          </cell>
          <cell r="P128" t="str">
            <v>1</v>
          </cell>
          <cell r="Q128" t="str">
            <v>18</v>
          </cell>
          <cell r="R128">
            <v>0</v>
          </cell>
        </row>
        <row r="129">
          <cell r="C129">
            <v>0</v>
          </cell>
          <cell r="D129">
            <v>3</v>
          </cell>
          <cell r="E129">
            <v>101</v>
          </cell>
          <cell r="F129">
            <v>6</v>
          </cell>
          <cell r="G129">
            <v>5</v>
          </cell>
          <cell r="H129">
            <v>2</v>
          </cell>
          <cell r="I129">
            <v>0</v>
          </cell>
          <cell r="J129">
            <v>1</v>
          </cell>
          <cell r="K129">
            <v>0</v>
          </cell>
          <cell r="L129">
            <v>33</v>
          </cell>
          <cell r="M129">
            <v>0</v>
          </cell>
          <cell r="N129">
            <v>151</v>
          </cell>
          <cell r="P129" t="str">
            <v>1</v>
          </cell>
          <cell r="Q129" t="str">
            <v>19</v>
          </cell>
          <cell r="R129">
            <v>0</v>
          </cell>
        </row>
        <row r="130">
          <cell r="C130">
            <v>1</v>
          </cell>
          <cell r="D130">
            <v>12</v>
          </cell>
          <cell r="E130">
            <v>293</v>
          </cell>
          <cell r="F130">
            <v>18</v>
          </cell>
          <cell r="G130">
            <v>12</v>
          </cell>
          <cell r="H130">
            <v>2</v>
          </cell>
          <cell r="I130">
            <v>0</v>
          </cell>
          <cell r="J130">
            <v>4</v>
          </cell>
          <cell r="K130">
            <v>0</v>
          </cell>
          <cell r="L130">
            <v>145</v>
          </cell>
          <cell r="M130">
            <v>3</v>
          </cell>
          <cell r="N130">
            <v>490</v>
          </cell>
          <cell r="P130" t="str">
            <v>1</v>
          </cell>
          <cell r="Q130" t="str">
            <v>20</v>
          </cell>
          <cell r="R130">
            <v>247</v>
          </cell>
        </row>
        <row r="131">
          <cell r="C131">
            <v>0</v>
          </cell>
          <cell r="D131">
            <v>27</v>
          </cell>
          <cell r="E131">
            <v>538</v>
          </cell>
          <cell r="F131">
            <v>53</v>
          </cell>
          <cell r="G131">
            <v>28</v>
          </cell>
          <cell r="H131">
            <v>8</v>
          </cell>
          <cell r="I131">
            <v>0</v>
          </cell>
          <cell r="J131">
            <v>5</v>
          </cell>
          <cell r="K131">
            <v>0</v>
          </cell>
          <cell r="L131">
            <v>241</v>
          </cell>
          <cell r="M131">
            <v>5</v>
          </cell>
          <cell r="N131">
            <v>905</v>
          </cell>
          <cell r="P131" t="str">
            <v>1</v>
          </cell>
          <cell r="Q131" t="str">
            <v>21</v>
          </cell>
          <cell r="R131">
            <v>0</v>
          </cell>
        </row>
        <row r="132">
          <cell r="C132">
            <v>1</v>
          </cell>
          <cell r="D132">
            <v>35</v>
          </cell>
          <cell r="E132">
            <v>932</v>
          </cell>
          <cell r="F132">
            <v>64</v>
          </cell>
          <cell r="G132">
            <v>45</v>
          </cell>
          <cell r="H132">
            <v>8</v>
          </cell>
          <cell r="I132">
            <v>0</v>
          </cell>
          <cell r="J132">
            <v>14</v>
          </cell>
          <cell r="K132">
            <v>0</v>
          </cell>
          <cell r="L132">
            <v>348</v>
          </cell>
          <cell r="M132">
            <v>9</v>
          </cell>
          <cell r="N132">
            <v>1456</v>
          </cell>
          <cell r="P132" t="str">
            <v>1</v>
          </cell>
          <cell r="Q132" t="str">
            <v>22</v>
          </cell>
          <cell r="R132">
            <v>266</v>
          </cell>
        </row>
        <row r="133">
          <cell r="C133">
            <v>1</v>
          </cell>
          <cell r="D133">
            <v>63</v>
          </cell>
          <cell r="E133">
            <v>1117</v>
          </cell>
          <cell r="F133">
            <v>80</v>
          </cell>
          <cell r="G133">
            <v>62</v>
          </cell>
          <cell r="H133">
            <v>14</v>
          </cell>
          <cell r="I133">
            <v>0</v>
          </cell>
          <cell r="J133">
            <v>11</v>
          </cell>
          <cell r="K133">
            <v>0</v>
          </cell>
          <cell r="L133">
            <v>474</v>
          </cell>
          <cell r="M133">
            <v>11</v>
          </cell>
          <cell r="N133">
            <v>1833</v>
          </cell>
          <cell r="P133" t="str">
            <v>1</v>
          </cell>
          <cell r="Q133" t="str">
            <v>23</v>
          </cell>
          <cell r="R133">
            <v>276</v>
          </cell>
        </row>
        <row r="134">
          <cell r="C134">
            <v>7</v>
          </cell>
          <cell r="D134">
            <v>100</v>
          </cell>
          <cell r="E134">
            <v>1479</v>
          </cell>
          <cell r="F134">
            <v>88</v>
          </cell>
          <cell r="G134">
            <v>93</v>
          </cell>
          <cell r="H134">
            <v>21</v>
          </cell>
          <cell r="I134">
            <v>0</v>
          </cell>
          <cell r="J134">
            <v>22</v>
          </cell>
          <cell r="K134">
            <v>0</v>
          </cell>
          <cell r="L134">
            <v>683</v>
          </cell>
          <cell r="M134">
            <v>17</v>
          </cell>
          <cell r="N134">
            <v>2510</v>
          </cell>
          <cell r="P134" t="str">
            <v>1</v>
          </cell>
          <cell r="Q134" t="str">
            <v>24</v>
          </cell>
          <cell r="R134">
            <v>2056</v>
          </cell>
        </row>
        <row r="135">
          <cell r="C135">
            <v>13</v>
          </cell>
          <cell r="D135">
            <v>140</v>
          </cell>
          <cell r="E135">
            <v>2138</v>
          </cell>
          <cell r="F135">
            <v>149</v>
          </cell>
          <cell r="G135">
            <v>114</v>
          </cell>
          <cell r="H135">
            <v>40</v>
          </cell>
          <cell r="I135">
            <v>0</v>
          </cell>
          <cell r="J135">
            <v>42</v>
          </cell>
          <cell r="K135">
            <v>0</v>
          </cell>
          <cell r="L135">
            <v>724</v>
          </cell>
          <cell r="M135">
            <v>22</v>
          </cell>
          <cell r="N135">
            <v>3382</v>
          </cell>
          <cell r="P135" t="str">
            <v>1</v>
          </cell>
          <cell r="Q135" t="str">
            <v>25</v>
          </cell>
          <cell r="R135">
            <v>3997</v>
          </cell>
        </row>
        <row r="136">
          <cell r="C136">
            <v>30</v>
          </cell>
          <cell r="D136">
            <v>199</v>
          </cell>
          <cell r="E136">
            <v>2943</v>
          </cell>
          <cell r="F136">
            <v>197</v>
          </cell>
          <cell r="G136">
            <v>178</v>
          </cell>
          <cell r="H136">
            <v>60</v>
          </cell>
          <cell r="I136">
            <v>2</v>
          </cell>
          <cell r="J136">
            <v>61</v>
          </cell>
          <cell r="K136">
            <v>0</v>
          </cell>
          <cell r="L136">
            <v>929</v>
          </cell>
          <cell r="M136">
            <v>42</v>
          </cell>
          <cell r="N136">
            <v>4641</v>
          </cell>
          <cell r="P136" t="str">
            <v>1</v>
          </cell>
          <cell r="Q136" t="str">
            <v>26</v>
          </cell>
          <cell r="R136">
            <v>9543</v>
          </cell>
        </row>
        <row r="137">
          <cell r="C137">
            <v>28</v>
          </cell>
          <cell r="D137">
            <v>324</v>
          </cell>
          <cell r="E137">
            <v>4196</v>
          </cell>
          <cell r="F137">
            <v>297</v>
          </cell>
          <cell r="G137">
            <v>270</v>
          </cell>
          <cell r="H137">
            <v>77</v>
          </cell>
          <cell r="I137">
            <v>0</v>
          </cell>
          <cell r="J137">
            <v>68</v>
          </cell>
          <cell r="K137">
            <v>0</v>
          </cell>
          <cell r="L137">
            <v>1156</v>
          </cell>
          <cell r="M137">
            <v>45</v>
          </cell>
          <cell r="N137">
            <v>6461</v>
          </cell>
          <cell r="P137" t="str">
            <v>1</v>
          </cell>
          <cell r="Q137" t="str">
            <v>27</v>
          </cell>
          <cell r="R137">
            <v>9239</v>
          </cell>
        </row>
        <row r="138">
          <cell r="C138">
            <v>53</v>
          </cell>
          <cell r="D138">
            <v>406</v>
          </cell>
          <cell r="E138">
            <v>5332</v>
          </cell>
          <cell r="F138">
            <v>337</v>
          </cell>
          <cell r="G138">
            <v>332</v>
          </cell>
          <cell r="H138">
            <v>112</v>
          </cell>
          <cell r="I138">
            <v>0</v>
          </cell>
          <cell r="J138">
            <v>92</v>
          </cell>
          <cell r="K138">
            <v>2</v>
          </cell>
          <cell r="L138">
            <v>1305</v>
          </cell>
          <cell r="M138">
            <v>61</v>
          </cell>
          <cell r="N138">
            <v>8032</v>
          </cell>
          <cell r="P138" t="str">
            <v>1</v>
          </cell>
          <cell r="Q138" t="str">
            <v>28</v>
          </cell>
          <cell r="R138">
            <v>18106</v>
          </cell>
        </row>
        <row r="139">
          <cell r="C139">
            <v>81</v>
          </cell>
          <cell r="D139">
            <v>511</v>
          </cell>
          <cell r="E139">
            <v>6288</v>
          </cell>
          <cell r="F139">
            <v>387</v>
          </cell>
          <cell r="G139">
            <v>427</v>
          </cell>
          <cell r="H139">
            <v>110</v>
          </cell>
          <cell r="I139">
            <v>0</v>
          </cell>
          <cell r="J139">
            <v>143</v>
          </cell>
          <cell r="K139">
            <v>1</v>
          </cell>
          <cell r="L139">
            <v>1389</v>
          </cell>
          <cell r="M139">
            <v>77</v>
          </cell>
          <cell r="N139">
            <v>9414</v>
          </cell>
          <cell r="P139" t="str">
            <v>1</v>
          </cell>
          <cell r="Q139" t="str">
            <v>29</v>
          </cell>
          <cell r="R139">
            <v>28713</v>
          </cell>
        </row>
        <row r="140">
          <cell r="C140">
            <v>86</v>
          </cell>
          <cell r="D140">
            <v>543</v>
          </cell>
          <cell r="E140">
            <v>6983</v>
          </cell>
          <cell r="F140">
            <v>382</v>
          </cell>
          <cell r="G140">
            <v>440</v>
          </cell>
          <cell r="H140">
            <v>141</v>
          </cell>
          <cell r="I140">
            <v>2</v>
          </cell>
          <cell r="J140">
            <v>162</v>
          </cell>
          <cell r="K140">
            <v>3</v>
          </cell>
          <cell r="L140">
            <v>1457</v>
          </cell>
          <cell r="M140">
            <v>87</v>
          </cell>
          <cell r="N140">
            <v>10286</v>
          </cell>
          <cell r="P140" t="str">
            <v>1</v>
          </cell>
          <cell r="Q140" t="str">
            <v>30</v>
          </cell>
          <cell r="R140">
            <v>31484</v>
          </cell>
        </row>
        <row r="141">
          <cell r="C141">
            <v>77</v>
          </cell>
          <cell r="D141">
            <v>573</v>
          </cell>
          <cell r="E141">
            <v>7316</v>
          </cell>
          <cell r="F141">
            <v>441</v>
          </cell>
          <cell r="G141">
            <v>411</v>
          </cell>
          <cell r="H141">
            <v>157</v>
          </cell>
          <cell r="I141">
            <v>0</v>
          </cell>
          <cell r="J141">
            <v>173</v>
          </cell>
          <cell r="K141">
            <v>9</v>
          </cell>
          <cell r="L141">
            <v>1354</v>
          </cell>
          <cell r="M141">
            <v>93</v>
          </cell>
          <cell r="N141">
            <v>10604</v>
          </cell>
          <cell r="P141" t="str">
            <v>1</v>
          </cell>
          <cell r="Q141" t="str">
            <v>31</v>
          </cell>
          <cell r="R141">
            <v>29058</v>
          </cell>
        </row>
        <row r="142">
          <cell r="C142">
            <v>80</v>
          </cell>
          <cell r="D142">
            <v>643</v>
          </cell>
          <cell r="E142">
            <v>7731</v>
          </cell>
          <cell r="F142">
            <v>486</v>
          </cell>
          <cell r="G142">
            <v>446</v>
          </cell>
          <cell r="H142">
            <v>141</v>
          </cell>
          <cell r="I142">
            <v>1</v>
          </cell>
          <cell r="J142">
            <v>179</v>
          </cell>
          <cell r="K142">
            <v>11</v>
          </cell>
          <cell r="L142">
            <v>1327</v>
          </cell>
          <cell r="M142">
            <v>93</v>
          </cell>
          <cell r="N142">
            <v>11138</v>
          </cell>
          <cell r="P142" t="str">
            <v>1</v>
          </cell>
          <cell r="Q142" t="str">
            <v>32</v>
          </cell>
          <cell r="R142">
            <v>31120</v>
          </cell>
        </row>
        <row r="143">
          <cell r="C143">
            <v>100</v>
          </cell>
          <cell r="D143">
            <v>713</v>
          </cell>
          <cell r="E143">
            <v>8354</v>
          </cell>
          <cell r="F143">
            <v>478</v>
          </cell>
          <cell r="G143">
            <v>496</v>
          </cell>
          <cell r="H143">
            <v>171</v>
          </cell>
          <cell r="I143">
            <v>1</v>
          </cell>
          <cell r="J143">
            <v>203</v>
          </cell>
          <cell r="K143">
            <v>16</v>
          </cell>
          <cell r="L143">
            <v>1237</v>
          </cell>
          <cell r="M143">
            <v>77</v>
          </cell>
          <cell r="N143">
            <v>11846</v>
          </cell>
          <cell r="P143" t="str">
            <v>1</v>
          </cell>
          <cell r="Q143" t="str">
            <v>33</v>
          </cell>
          <cell r="R143">
            <v>40127</v>
          </cell>
        </row>
        <row r="144">
          <cell r="C144">
            <v>104</v>
          </cell>
          <cell r="D144">
            <v>719</v>
          </cell>
          <cell r="E144">
            <v>8959</v>
          </cell>
          <cell r="F144">
            <v>437</v>
          </cell>
          <cell r="G144">
            <v>542</v>
          </cell>
          <cell r="H144">
            <v>133</v>
          </cell>
          <cell r="I144">
            <v>1</v>
          </cell>
          <cell r="J144">
            <v>240</v>
          </cell>
          <cell r="K144">
            <v>21</v>
          </cell>
          <cell r="L144">
            <v>1228</v>
          </cell>
          <cell r="M144">
            <v>66</v>
          </cell>
          <cell r="N144">
            <v>12450</v>
          </cell>
          <cell r="P144" t="str">
            <v>1</v>
          </cell>
          <cell r="Q144" t="str">
            <v>34</v>
          </cell>
          <cell r="R144">
            <v>42992</v>
          </cell>
        </row>
        <row r="145">
          <cell r="C145">
            <v>89</v>
          </cell>
          <cell r="D145">
            <v>821</v>
          </cell>
          <cell r="E145">
            <v>9916</v>
          </cell>
          <cell r="F145">
            <v>531</v>
          </cell>
          <cell r="G145">
            <v>561</v>
          </cell>
          <cell r="H145">
            <v>166</v>
          </cell>
          <cell r="I145">
            <v>0</v>
          </cell>
          <cell r="J145">
            <v>267</v>
          </cell>
          <cell r="K145">
            <v>15</v>
          </cell>
          <cell r="L145">
            <v>1264</v>
          </cell>
          <cell r="M145">
            <v>71</v>
          </cell>
          <cell r="N145">
            <v>13701</v>
          </cell>
          <cell r="P145" t="str">
            <v>1</v>
          </cell>
          <cell r="Q145" t="str">
            <v>35</v>
          </cell>
          <cell r="R145">
            <v>37881</v>
          </cell>
        </row>
        <row r="146">
          <cell r="C146">
            <v>75</v>
          </cell>
          <cell r="D146">
            <v>925</v>
          </cell>
          <cell r="E146">
            <v>10864</v>
          </cell>
          <cell r="F146">
            <v>492</v>
          </cell>
          <cell r="G146">
            <v>660</v>
          </cell>
          <cell r="H146">
            <v>177</v>
          </cell>
          <cell r="I146">
            <v>3</v>
          </cell>
          <cell r="J146">
            <v>287</v>
          </cell>
          <cell r="K146">
            <v>30</v>
          </cell>
          <cell r="L146">
            <v>1324</v>
          </cell>
          <cell r="M146">
            <v>68</v>
          </cell>
          <cell r="N146">
            <v>14905</v>
          </cell>
          <cell r="P146" t="str">
            <v>1</v>
          </cell>
          <cell r="Q146" t="str">
            <v>36</v>
          </cell>
          <cell r="R146">
            <v>32816</v>
          </cell>
        </row>
        <row r="147">
          <cell r="C147">
            <v>97</v>
          </cell>
          <cell r="D147">
            <v>1016</v>
          </cell>
          <cell r="E147">
            <v>11809</v>
          </cell>
          <cell r="F147">
            <v>514</v>
          </cell>
          <cell r="G147">
            <v>667</v>
          </cell>
          <cell r="H147">
            <v>185</v>
          </cell>
          <cell r="I147">
            <v>1</v>
          </cell>
          <cell r="J147">
            <v>321</v>
          </cell>
          <cell r="K147">
            <v>36</v>
          </cell>
          <cell r="L147">
            <v>1447</v>
          </cell>
          <cell r="M147">
            <v>63</v>
          </cell>
          <cell r="N147">
            <v>16156</v>
          </cell>
          <cell r="P147" t="str">
            <v>1</v>
          </cell>
          <cell r="Q147" t="str">
            <v>37</v>
          </cell>
          <cell r="R147">
            <v>43616</v>
          </cell>
        </row>
        <row r="148">
          <cell r="C148">
            <v>79</v>
          </cell>
          <cell r="D148">
            <v>1055</v>
          </cell>
          <cell r="E148">
            <v>12029</v>
          </cell>
          <cell r="F148">
            <v>567</v>
          </cell>
          <cell r="G148">
            <v>674</v>
          </cell>
          <cell r="H148">
            <v>199</v>
          </cell>
          <cell r="I148">
            <v>0</v>
          </cell>
          <cell r="J148">
            <v>336</v>
          </cell>
          <cell r="K148">
            <v>38</v>
          </cell>
          <cell r="L148">
            <v>1411</v>
          </cell>
          <cell r="M148">
            <v>69</v>
          </cell>
          <cell r="N148">
            <v>16457</v>
          </cell>
          <cell r="P148" t="str">
            <v>1</v>
          </cell>
          <cell r="Q148" t="str">
            <v>38</v>
          </cell>
          <cell r="R148">
            <v>36485</v>
          </cell>
        </row>
        <row r="149">
          <cell r="C149">
            <v>80</v>
          </cell>
          <cell r="D149">
            <v>1066</v>
          </cell>
          <cell r="E149">
            <v>12271</v>
          </cell>
          <cell r="F149">
            <v>596</v>
          </cell>
          <cell r="G149">
            <v>650</v>
          </cell>
          <cell r="H149">
            <v>190</v>
          </cell>
          <cell r="I149">
            <v>2</v>
          </cell>
          <cell r="J149">
            <v>368</v>
          </cell>
          <cell r="K149">
            <v>52</v>
          </cell>
          <cell r="L149">
            <v>1481</v>
          </cell>
          <cell r="M149">
            <v>53</v>
          </cell>
          <cell r="N149">
            <v>16809</v>
          </cell>
          <cell r="P149" t="str">
            <v>1</v>
          </cell>
          <cell r="Q149" t="str">
            <v>39</v>
          </cell>
          <cell r="R149">
            <v>37868</v>
          </cell>
        </row>
        <row r="150">
          <cell r="C150">
            <v>93</v>
          </cell>
          <cell r="D150">
            <v>1163</v>
          </cell>
          <cell r="E150">
            <v>13066</v>
          </cell>
          <cell r="F150">
            <v>618</v>
          </cell>
          <cell r="G150">
            <v>694</v>
          </cell>
          <cell r="H150">
            <v>215</v>
          </cell>
          <cell r="I150">
            <v>2</v>
          </cell>
          <cell r="J150">
            <v>398</v>
          </cell>
          <cell r="K150">
            <v>75</v>
          </cell>
          <cell r="L150">
            <v>1502</v>
          </cell>
          <cell r="M150">
            <v>69</v>
          </cell>
          <cell r="N150">
            <v>17895</v>
          </cell>
          <cell r="P150" t="str">
            <v>1</v>
          </cell>
          <cell r="Q150" t="str">
            <v>40</v>
          </cell>
          <cell r="R150">
            <v>45113</v>
          </cell>
        </row>
        <row r="151">
          <cell r="C151">
            <v>87</v>
          </cell>
          <cell r="D151">
            <v>1185</v>
          </cell>
          <cell r="E151">
            <v>13275</v>
          </cell>
          <cell r="F151">
            <v>657</v>
          </cell>
          <cell r="G151">
            <v>665</v>
          </cell>
          <cell r="H151">
            <v>207</v>
          </cell>
          <cell r="I151">
            <v>3</v>
          </cell>
          <cell r="J151">
            <v>403</v>
          </cell>
          <cell r="K151">
            <v>80</v>
          </cell>
          <cell r="L151">
            <v>1497</v>
          </cell>
          <cell r="M151">
            <v>68</v>
          </cell>
          <cell r="N151">
            <v>18127</v>
          </cell>
          <cell r="P151" t="str">
            <v>1</v>
          </cell>
          <cell r="Q151" t="str">
            <v>41</v>
          </cell>
          <cell r="R151">
            <v>43246</v>
          </cell>
        </row>
        <row r="152">
          <cell r="C152">
            <v>87</v>
          </cell>
          <cell r="D152">
            <v>1258</v>
          </cell>
          <cell r="E152">
            <v>13351</v>
          </cell>
          <cell r="F152">
            <v>711</v>
          </cell>
          <cell r="G152">
            <v>712</v>
          </cell>
          <cell r="H152">
            <v>222</v>
          </cell>
          <cell r="I152">
            <v>1</v>
          </cell>
          <cell r="J152">
            <v>404</v>
          </cell>
          <cell r="K152">
            <v>83</v>
          </cell>
          <cell r="L152">
            <v>1615</v>
          </cell>
          <cell r="M152">
            <v>57</v>
          </cell>
          <cell r="N152">
            <v>18501</v>
          </cell>
          <cell r="P152" t="str">
            <v>1</v>
          </cell>
          <cell r="Q152" t="str">
            <v>42</v>
          </cell>
          <cell r="R152">
            <v>44332</v>
          </cell>
        </row>
        <row r="153">
          <cell r="C153">
            <v>66</v>
          </cell>
          <cell r="D153">
            <v>1292</v>
          </cell>
          <cell r="E153">
            <v>13252</v>
          </cell>
          <cell r="F153">
            <v>716</v>
          </cell>
          <cell r="G153">
            <v>689</v>
          </cell>
          <cell r="H153">
            <v>210</v>
          </cell>
          <cell r="I153">
            <v>1</v>
          </cell>
          <cell r="J153">
            <v>433</v>
          </cell>
          <cell r="K153">
            <v>108</v>
          </cell>
          <cell r="L153">
            <v>1660</v>
          </cell>
          <cell r="M153">
            <v>50</v>
          </cell>
          <cell r="N153">
            <v>18477</v>
          </cell>
          <cell r="P153" t="str">
            <v>1</v>
          </cell>
          <cell r="Q153" t="str">
            <v>43</v>
          </cell>
          <cell r="R153">
            <v>34386</v>
          </cell>
        </row>
        <row r="154">
          <cell r="C154">
            <v>93</v>
          </cell>
          <cell r="D154">
            <v>1347</v>
          </cell>
          <cell r="E154">
            <v>13339</v>
          </cell>
          <cell r="F154">
            <v>704</v>
          </cell>
          <cell r="G154">
            <v>672</v>
          </cell>
          <cell r="H154">
            <v>225</v>
          </cell>
          <cell r="I154">
            <v>2</v>
          </cell>
          <cell r="J154">
            <v>418</v>
          </cell>
          <cell r="K154">
            <v>115</v>
          </cell>
          <cell r="L154">
            <v>1625</v>
          </cell>
          <cell r="M154">
            <v>51</v>
          </cell>
          <cell r="N154">
            <v>18591</v>
          </cell>
          <cell r="P154" t="str">
            <v>1</v>
          </cell>
          <cell r="Q154" t="str">
            <v>44</v>
          </cell>
          <cell r="R154">
            <v>49686</v>
          </cell>
        </row>
        <row r="155">
          <cell r="C155">
            <v>79</v>
          </cell>
          <cell r="D155">
            <v>1410</v>
          </cell>
          <cell r="E155">
            <v>12983</v>
          </cell>
          <cell r="F155">
            <v>729</v>
          </cell>
          <cell r="G155">
            <v>703</v>
          </cell>
          <cell r="H155">
            <v>217</v>
          </cell>
          <cell r="I155">
            <v>1</v>
          </cell>
          <cell r="J155">
            <v>455</v>
          </cell>
          <cell r="K155">
            <v>115</v>
          </cell>
          <cell r="L155">
            <v>1596</v>
          </cell>
          <cell r="M155">
            <v>45</v>
          </cell>
          <cell r="N155">
            <v>18333</v>
          </cell>
          <cell r="P155" t="str">
            <v>1</v>
          </cell>
          <cell r="Q155" t="str">
            <v>45</v>
          </cell>
          <cell r="R155">
            <v>43136</v>
          </cell>
        </row>
        <row r="156">
          <cell r="C156">
            <v>63</v>
          </cell>
          <cell r="D156">
            <v>1365</v>
          </cell>
          <cell r="E156">
            <v>12765</v>
          </cell>
          <cell r="F156">
            <v>740</v>
          </cell>
          <cell r="G156">
            <v>630</v>
          </cell>
          <cell r="H156">
            <v>198</v>
          </cell>
          <cell r="I156">
            <v>2</v>
          </cell>
          <cell r="J156">
            <v>442</v>
          </cell>
          <cell r="K156">
            <v>128</v>
          </cell>
          <cell r="L156">
            <v>1545</v>
          </cell>
          <cell r="M156">
            <v>60</v>
          </cell>
          <cell r="N156">
            <v>17938</v>
          </cell>
          <cell r="P156" t="str">
            <v>1</v>
          </cell>
          <cell r="Q156" t="str">
            <v>46</v>
          </cell>
          <cell r="R156">
            <v>35155</v>
          </cell>
        </row>
        <row r="157">
          <cell r="C157">
            <v>59</v>
          </cell>
          <cell r="D157">
            <v>1359</v>
          </cell>
          <cell r="E157">
            <v>12580</v>
          </cell>
          <cell r="F157">
            <v>717</v>
          </cell>
          <cell r="G157">
            <v>634</v>
          </cell>
          <cell r="H157">
            <v>166</v>
          </cell>
          <cell r="I157">
            <v>1</v>
          </cell>
          <cell r="J157">
            <v>452</v>
          </cell>
          <cell r="K157">
            <v>122</v>
          </cell>
          <cell r="L157">
            <v>1569</v>
          </cell>
          <cell r="M157">
            <v>59</v>
          </cell>
          <cell r="N157">
            <v>17718</v>
          </cell>
          <cell r="P157" t="str">
            <v>1</v>
          </cell>
          <cell r="Q157" t="str">
            <v>47</v>
          </cell>
          <cell r="R157">
            <v>33604</v>
          </cell>
        </row>
        <row r="158">
          <cell r="C158">
            <v>77</v>
          </cell>
          <cell r="D158">
            <v>1278</v>
          </cell>
          <cell r="E158">
            <v>12611</v>
          </cell>
          <cell r="F158">
            <v>767</v>
          </cell>
          <cell r="G158">
            <v>583</v>
          </cell>
          <cell r="H158">
            <v>172</v>
          </cell>
          <cell r="I158">
            <v>3</v>
          </cell>
          <cell r="J158">
            <v>428</v>
          </cell>
          <cell r="K158">
            <v>113</v>
          </cell>
          <cell r="L158">
            <v>1535</v>
          </cell>
          <cell r="M158">
            <v>45</v>
          </cell>
          <cell r="N158">
            <v>17612</v>
          </cell>
          <cell r="P158" t="str">
            <v>1</v>
          </cell>
          <cell r="Q158" t="str">
            <v>48</v>
          </cell>
          <cell r="R158">
            <v>44799</v>
          </cell>
        </row>
        <row r="159">
          <cell r="C159">
            <v>50</v>
          </cell>
          <cell r="D159">
            <v>1351</v>
          </cell>
          <cell r="E159">
            <v>12033</v>
          </cell>
          <cell r="F159">
            <v>723</v>
          </cell>
          <cell r="G159">
            <v>592</v>
          </cell>
          <cell r="H159">
            <v>176</v>
          </cell>
          <cell r="I159">
            <v>1</v>
          </cell>
          <cell r="J159">
            <v>460</v>
          </cell>
          <cell r="K159">
            <v>130</v>
          </cell>
          <cell r="L159">
            <v>1496</v>
          </cell>
          <cell r="M159">
            <v>45</v>
          </cell>
          <cell r="N159">
            <v>17057</v>
          </cell>
          <cell r="P159" t="str">
            <v>1</v>
          </cell>
          <cell r="Q159" t="str">
            <v>49</v>
          </cell>
          <cell r="R159">
            <v>29640</v>
          </cell>
        </row>
        <row r="160">
          <cell r="C160">
            <v>62</v>
          </cell>
          <cell r="D160">
            <v>1200</v>
          </cell>
          <cell r="E160">
            <v>11983</v>
          </cell>
          <cell r="F160">
            <v>686</v>
          </cell>
          <cell r="G160">
            <v>568</v>
          </cell>
          <cell r="H160">
            <v>171</v>
          </cell>
          <cell r="I160">
            <v>2</v>
          </cell>
          <cell r="J160">
            <v>433</v>
          </cell>
          <cell r="K160">
            <v>126</v>
          </cell>
          <cell r="L160">
            <v>1452</v>
          </cell>
          <cell r="M160">
            <v>45</v>
          </cell>
          <cell r="N160">
            <v>16728</v>
          </cell>
          <cell r="P160" t="str">
            <v>1</v>
          </cell>
          <cell r="Q160" t="str">
            <v>50</v>
          </cell>
          <cell r="R160">
            <v>37514</v>
          </cell>
        </row>
        <row r="161">
          <cell r="C161">
            <v>67</v>
          </cell>
          <cell r="D161">
            <v>1258</v>
          </cell>
          <cell r="E161">
            <v>12092</v>
          </cell>
          <cell r="F161">
            <v>696</v>
          </cell>
          <cell r="G161">
            <v>557</v>
          </cell>
          <cell r="H161">
            <v>150</v>
          </cell>
          <cell r="I161">
            <v>1</v>
          </cell>
          <cell r="J161">
            <v>461</v>
          </cell>
          <cell r="K161">
            <v>129</v>
          </cell>
          <cell r="L161">
            <v>1448</v>
          </cell>
          <cell r="M161">
            <v>58</v>
          </cell>
          <cell r="N161">
            <v>16917</v>
          </cell>
          <cell r="P161" t="str">
            <v>1</v>
          </cell>
          <cell r="Q161" t="str">
            <v>51</v>
          </cell>
          <cell r="R161">
            <v>41338</v>
          </cell>
        </row>
        <row r="162">
          <cell r="C162">
            <v>57</v>
          </cell>
          <cell r="D162">
            <v>1120</v>
          </cell>
          <cell r="E162">
            <v>11561</v>
          </cell>
          <cell r="F162">
            <v>663</v>
          </cell>
          <cell r="G162">
            <v>537</v>
          </cell>
          <cell r="H162">
            <v>152</v>
          </cell>
          <cell r="I162">
            <v>0</v>
          </cell>
          <cell r="J162">
            <v>428</v>
          </cell>
          <cell r="K162">
            <v>141</v>
          </cell>
          <cell r="L162">
            <v>1364</v>
          </cell>
          <cell r="M162">
            <v>62</v>
          </cell>
          <cell r="N162">
            <v>16085</v>
          </cell>
          <cell r="P162" t="str">
            <v>1</v>
          </cell>
          <cell r="Q162" t="str">
            <v>52</v>
          </cell>
          <cell r="R162">
            <v>35885</v>
          </cell>
        </row>
        <row r="163">
          <cell r="C163">
            <v>57</v>
          </cell>
          <cell r="D163">
            <v>1029</v>
          </cell>
          <cell r="E163">
            <v>11087</v>
          </cell>
          <cell r="F163">
            <v>636</v>
          </cell>
          <cell r="G163">
            <v>550</v>
          </cell>
          <cell r="H163">
            <v>133</v>
          </cell>
          <cell r="I163">
            <v>1</v>
          </cell>
          <cell r="J163">
            <v>397</v>
          </cell>
          <cell r="K163">
            <v>143</v>
          </cell>
          <cell r="L163">
            <v>1353</v>
          </cell>
          <cell r="M163">
            <v>46</v>
          </cell>
          <cell r="N163">
            <v>15432</v>
          </cell>
          <cell r="P163" t="str">
            <v>1</v>
          </cell>
          <cell r="Q163" t="str">
            <v>53</v>
          </cell>
          <cell r="R163">
            <v>36532</v>
          </cell>
        </row>
        <row r="164">
          <cell r="C164">
            <v>46</v>
          </cell>
          <cell r="D164">
            <v>990</v>
          </cell>
          <cell r="E164">
            <v>10716</v>
          </cell>
          <cell r="F164">
            <v>592</v>
          </cell>
          <cell r="G164">
            <v>494</v>
          </cell>
          <cell r="H164">
            <v>143</v>
          </cell>
          <cell r="I164">
            <v>0</v>
          </cell>
          <cell r="J164">
            <v>373</v>
          </cell>
          <cell r="K164">
            <v>121</v>
          </cell>
          <cell r="L164">
            <v>1290</v>
          </cell>
          <cell r="M164">
            <v>52</v>
          </cell>
          <cell r="N164">
            <v>14817</v>
          </cell>
          <cell r="P164" t="str">
            <v>1</v>
          </cell>
          <cell r="Q164" t="str">
            <v>54</v>
          </cell>
          <cell r="R164">
            <v>30052</v>
          </cell>
        </row>
        <row r="165">
          <cell r="C165">
            <v>40</v>
          </cell>
          <cell r="D165">
            <v>873</v>
          </cell>
          <cell r="E165">
            <v>10210</v>
          </cell>
          <cell r="F165">
            <v>540</v>
          </cell>
          <cell r="G165">
            <v>441</v>
          </cell>
          <cell r="H165">
            <v>125</v>
          </cell>
          <cell r="I165">
            <v>2</v>
          </cell>
          <cell r="J165">
            <v>328</v>
          </cell>
          <cell r="K165">
            <v>107</v>
          </cell>
          <cell r="L165">
            <v>899</v>
          </cell>
          <cell r="M165">
            <v>49</v>
          </cell>
          <cell r="N165">
            <v>13614</v>
          </cell>
          <cell r="P165" t="str">
            <v>1</v>
          </cell>
          <cell r="Q165" t="str">
            <v>55</v>
          </cell>
          <cell r="R165">
            <v>26637</v>
          </cell>
        </row>
        <row r="166">
          <cell r="C166">
            <v>28</v>
          </cell>
          <cell r="D166">
            <v>565</v>
          </cell>
          <cell r="E166">
            <v>7170</v>
          </cell>
          <cell r="F166">
            <v>412</v>
          </cell>
          <cell r="G166">
            <v>264</v>
          </cell>
          <cell r="H166">
            <v>76</v>
          </cell>
          <cell r="I166">
            <v>0</v>
          </cell>
          <cell r="J166">
            <v>235</v>
          </cell>
          <cell r="K166">
            <v>90</v>
          </cell>
          <cell r="L166">
            <v>520</v>
          </cell>
          <cell r="M166">
            <v>33</v>
          </cell>
          <cell r="N166">
            <v>9393</v>
          </cell>
          <cell r="P166" t="str">
            <v>1</v>
          </cell>
          <cell r="Q166" t="str">
            <v>56</v>
          </cell>
          <cell r="R166">
            <v>18983</v>
          </cell>
        </row>
        <row r="167">
          <cell r="C167">
            <v>33</v>
          </cell>
          <cell r="D167">
            <v>519</v>
          </cell>
          <cell r="E167">
            <v>6498</v>
          </cell>
          <cell r="F167">
            <v>335</v>
          </cell>
          <cell r="G167">
            <v>310</v>
          </cell>
          <cell r="H167">
            <v>73</v>
          </cell>
          <cell r="I167">
            <v>1</v>
          </cell>
          <cell r="J167">
            <v>227</v>
          </cell>
          <cell r="K167">
            <v>80</v>
          </cell>
          <cell r="L167">
            <v>382</v>
          </cell>
          <cell r="M167">
            <v>35</v>
          </cell>
          <cell r="N167">
            <v>8493</v>
          </cell>
          <cell r="P167" t="str">
            <v>1</v>
          </cell>
          <cell r="Q167" t="str">
            <v>57</v>
          </cell>
          <cell r="R167">
            <v>22774</v>
          </cell>
        </row>
        <row r="168">
          <cell r="C168">
            <v>25</v>
          </cell>
          <cell r="D168">
            <v>474</v>
          </cell>
          <cell r="E168">
            <v>6223</v>
          </cell>
          <cell r="F168">
            <v>315</v>
          </cell>
          <cell r="G168">
            <v>234</v>
          </cell>
          <cell r="H168">
            <v>63</v>
          </cell>
          <cell r="I168">
            <v>0</v>
          </cell>
          <cell r="J168">
            <v>202</v>
          </cell>
          <cell r="K168">
            <v>82</v>
          </cell>
          <cell r="L168">
            <v>319</v>
          </cell>
          <cell r="M168">
            <v>29</v>
          </cell>
          <cell r="N168">
            <v>7966</v>
          </cell>
          <cell r="P168" t="str">
            <v>1</v>
          </cell>
          <cell r="Q168" t="str">
            <v>58</v>
          </cell>
          <cell r="R168">
            <v>17531</v>
          </cell>
        </row>
        <row r="169">
          <cell r="C169">
            <v>17</v>
          </cell>
          <cell r="D169">
            <v>401</v>
          </cell>
          <cell r="E169">
            <v>5618</v>
          </cell>
          <cell r="F169">
            <v>273</v>
          </cell>
          <cell r="G169">
            <v>218</v>
          </cell>
          <cell r="H169">
            <v>51</v>
          </cell>
          <cell r="I169">
            <v>0</v>
          </cell>
          <cell r="J169">
            <v>183</v>
          </cell>
          <cell r="K169">
            <v>74</v>
          </cell>
          <cell r="L169">
            <v>262</v>
          </cell>
          <cell r="M169">
            <v>24</v>
          </cell>
          <cell r="N169">
            <v>7121</v>
          </cell>
          <cell r="P169" t="str">
            <v>1</v>
          </cell>
          <cell r="Q169" t="str">
            <v>59</v>
          </cell>
          <cell r="R169">
            <v>12138</v>
          </cell>
        </row>
        <row r="170">
          <cell r="C170">
            <v>13</v>
          </cell>
          <cell r="D170">
            <v>171</v>
          </cell>
          <cell r="E170">
            <v>1633</v>
          </cell>
          <cell r="F170">
            <v>71</v>
          </cell>
          <cell r="G170">
            <v>60</v>
          </cell>
          <cell r="H170">
            <v>12</v>
          </cell>
          <cell r="I170">
            <v>0</v>
          </cell>
          <cell r="J170">
            <v>53</v>
          </cell>
          <cell r="K170">
            <v>14</v>
          </cell>
          <cell r="L170">
            <v>88</v>
          </cell>
          <cell r="M170">
            <v>17</v>
          </cell>
          <cell r="N170">
            <v>2132</v>
          </cell>
          <cell r="P170" t="str">
            <v>1</v>
          </cell>
          <cell r="Q170" t="str">
            <v>60</v>
          </cell>
          <cell r="R170">
            <v>9438</v>
          </cell>
        </row>
        <row r="171">
          <cell r="C171">
            <v>9</v>
          </cell>
          <cell r="D171">
            <v>132</v>
          </cell>
          <cell r="E171">
            <v>939</v>
          </cell>
          <cell r="F171">
            <v>38</v>
          </cell>
          <cell r="G171">
            <v>25</v>
          </cell>
          <cell r="H171">
            <v>7</v>
          </cell>
          <cell r="I171">
            <v>0</v>
          </cell>
          <cell r="J171">
            <v>22</v>
          </cell>
          <cell r="K171">
            <v>11</v>
          </cell>
          <cell r="L171">
            <v>55</v>
          </cell>
          <cell r="M171">
            <v>14</v>
          </cell>
          <cell r="N171">
            <v>1252</v>
          </cell>
          <cell r="P171" t="str">
            <v>1</v>
          </cell>
          <cell r="Q171" t="str">
            <v>61</v>
          </cell>
          <cell r="R171">
            <v>6618</v>
          </cell>
        </row>
        <row r="172">
          <cell r="C172">
            <v>6</v>
          </cell>
          <cell r="D172">
            <v>106</v>
          </cell>
          <cell r="E172">
            <v>734</v>
          </cell>
          <cell r="F172">
            <v>34</v>
          </cell>
          <cell r="G172">
            <v>23</v>
          </cell>
          <cell r="H172">
            <v>7</v>
          </cell>
          <cell r="I172">
            <v>0</v>
          </cell>
          <cell r="J172">
            <v>19</v>
          </cell>
          <cell r="K172">
            <v>9</v>
          </cell>
          <cell r="L172">
            <v>31</v>
          </cell>
          <cell r="M172">
            <v>16</v>
          </cell>
          <cell r="N172">
            <v>985</v>
          </cell>
          <cell r="P172" t="str">
            <v>1</v>
          </cell>
          <cell r="Q172" t="str">
            <v>62</v>
          </cell>
          <cell r="R172">
            <v>4496</v>
          </cell>
        </row>
        <row r="173">
          <cell r="C173">
            <v>1</v>
          </cell>
          <cell r="D173">
            <v>70</v>
          </cell>
          <cell r="E173">
            <v>572</v>
          </cell>
          <cell r="F173">
            <v>17</v>
          </cell>
          <cell r="G173">
            <v>13</v>
          </cell>
          <cell r="H173">
            <v>2</v>
          </cell>
          <cell r="I173">
            <v>0</v>
          </cell>
          <cell r="J173">
            <v>17</v>
          </cell>
          <cell r="K173">
            <v>3</v>
          </cell>
          <cell r="L173">
            <v>36</v>
          </cell>
          <cell r="M173">
            <v>16</v>
          </cell>
          <cell r="N173">
            <v>747</v>
          </cell>
          <cell r="P173" t="str">
            <v>1</v>
          </cell>
          <cell r="Q173" t="str">
            <v>63</v>
          </cell>
          <cell r="R173">
            <v>764</v>
          </cell>
        </row>
        <row r="174">
          <cell r="C174">
            <v>1</v>
          </cell>
          <cell r="D174">
            <v>72</v>
          </cell>
          <cell r="E174">
            <v>489</v>
          </cell>
          <cell r="F174">
            <v>22</v>
          </cell>
          <cell r="G174">
            <v>15</v>
          </cell>
          <cell r="H174">
            <v>1</v>
          </cell>
          <cell r="I174">
            <v>0</v>
          </cell>
          <cell r="J174">
            <v>12</v>
          </cell>
          <cell r="K174">
            <v>2</v>
          </cell>
          <cell r="L174">
            <v>18</v>
          </cell>
          <cell r="M174">
            <v>17</v>
          </cell>
          <cell r="N174">
            <v>649</v>
          </cell>
          <cell r="P174" t="str">
            <v>1</v>
          </cell>
          <cell r="Q174" t="str">
            <v>64</v>
          </cell>
          <cell r="R174">
            <v>777</v>
          </cell>
        </row>
        <row r="175">
          <cell r="C175">
            <v>1</v>
          </cell>
          <cell r="D175">
            <v>38</v>
          </cell>
          <cell r="E175">
            <v>290</v>
          </cell>
          <cell r="F175">
            <v>15</v>
          </cell>
          <cell r="G175">
            <v>10</v>
          </cell>
          <cell r="H175">
            <v>0</v>
          </cell>
          <cell r="I175">
            <v>0</v>
          </cell>
          <cell r="J175">
            <v>5</v>
          </cell>
          <cell r="K175">
            <v>3</v>
          </cell>
          <cell r="L175">
            <v>14</v>
          </cell>
          <cell r="M175">
            <v>13</v>
          </cell>
          <cell r="N175">
            <v>389</v>
          </cell>
          <cell r="P175" t="str">
            <v>1</v>
          </cell>
          <cell r="Q175" t="str">
            <v>65</v>
          </cell>
          <cell r="R175">
            <v>781</v>
          </cell>
        </row>
        <row r="176">
          <cell r="C176">
            <v>1</v>
          </cell>
          <cell r="D176">
            <v>25</v>
          </cell>
          <cell r="E176">
            <v>234</v>
          </cell>
          <cell r="F176">
            <v>8</v>
          </cell>
          <cell r="G176">
            <v>7</v>
          </cell>
          <cell r="H176">
            <v>1</v>
          </cell>
          <cell r="I176">
            <v>0</v>
          </cell>
          <cell r="J176">
            <v>8</v>
          </cell>
          <cell r="K176">
            <v>0</v>
          </cell>
          <cell r="L176">
            <v>6</v>
          </cell>
          <cell r="M176">
            <v>9</v>
          </cell>
          <cell r="N176">
            <v>299</v>
          </cell>
          <cell r="P176" t="str">
            <v>1</v>
          </cell>
          <cell r="Q176" t="str">
            <v>66</v>
          </cell>
          <cell r="R176">
            <v>799</v>
          </cell>
        </row>
        <row r="177">
          <cell r="C177">
            <v>0</v>
          </cell>
          <cell r="D177">
            <v>23</v>
          </cell>
          <cell r="E177">
            <v>230</v>
          </cell>
          <cell r="F177">
            <v>16</v>
          </cell>
          <cell r="G177">
            <v>4</v>
          </cell>
          <cell r="H177">
            <v>0</v>
          </cell>
          <cell r="I177">
            <v>0</v>
          </cell>
          <cell r="J177">
            <v>4</v>
          </cell>
          <cell r="K177">
            <v>3</v>
          </cell>
          <cell r="L177">
            <v>4</v>
          </cell>
          <cell r="M177">
            <v>1</v>
          </cell>
          <cell r="N177">
            <v>285</v>
          </cell>
          <cell r="P177" t="str">
            <v>1</v>
          </cell>
          <cell r="Q177" t="str">
            <v>67</v>
          </cell>
          <cell r="R177">
            <v>0</v>
          </cell>
        </row>
        <row r="178">
          <cell r="C178">
            <v>0</v>
          </cell>
          <cell r="D178">
            <v>18</v>
          </cell>
          <cell r="E178">
            <v>211</v>
          </cell>
          <cell r="F178">
            <v>8</v>
          </cell>
          <cell r="G178">
            <v>3</v>
          </cell>
          <cell r="H178">
            <v>0</v>
          </cell>
          <cell r="I178">
            <v>0</v>
          </cell>
          <cell r="J178">
            <v>2</v>
          </cell>
          <cell r="K178">
            <v>0</v>
          </cell>
          <cell r="L178">
            <v>5</v>
          </cell>
          <cell r="M178">
            <v>11</v>
          </cell>
          <cell r="N178">
            <v>258</v>
          </cell>
          <cell r="P178" t="str">
            <v>1</v>
          </cell>
          <cell r="Q178" t="str">
            <v>68</v>
          </cell>
          <cell r="R178">
            <v>0</v>
          </cell>
        </row>
        <row r="179">
          <cell r="C179">
            <v>0</v>
          </cell>
          <cell r="D179">
            <v>26</v>
          </cell>
          <cell r="E179">
            <v>216</v>
          </cell>
          <cell r="F179">
            <v>8</v>
          </cell>
          <cell r="G179">
            <v>5</v>
          </cell>
          <cell r="H179">
            <v>0</v>
          </cell>
          <cell r="I179">
            <v>0</v>
          </cell>
          <cell r="J179">
            <v>5</v>
          </cell>
          <cell r="K179">
            <v>0</v>
          </cell>
          <cell r="L179">
            <v>8</v>
          </cell>
          <cell r="M179">
            <v>3</v>
          </cell>
          <cell r="N179">
            <v>271</v>
          </cell>
          <cell r="P179" t="str">
            <v>1</v>
          </cell>
          <cell r="Q179" t="str">
            <v>69</v>
          </cell>
          <cell r="R179">
            <v>0</v>
          </cell>
        </row>
        <row r="180">
          <cell r="C180">
            <v>1</v>
          </cell>
          <cell r="D180">
            <v>150</v>
          </cell>
          <cell r="E180">
            <v>1777</v>
          </cell>
          <cell r="F180">
            <v>42</v>
          </cell>
          <cell r="G180">
            <v>31</v>
          </cell>
          <cell r="H180">
            <v>1</v>
          </cell>
          <cell r="I180">
            <v>0</v>
          </cell>
          <cell r="J180">
            <v>16</v>
          </cell>
          <cell r="K180">
            <v>9</v>
          </cell>
          <cell r="L180">
            <v>17</v>
          </cell>
          <cell r="M180">
            <v>73</v>
          </cell>
          <cell r="N180">
            <v>2117</v>
          </cell>
          <cell r="P180" t="str">
            <v>1</v>
          </cell>
          <cell r="Q180" t="str">
            <v>70</v>
          </cell>
          <cell r="R180">
            <v>851</v>
          </cell>
        </row>
        <row r="181">
          <cell r="C181">
            <v>2301</v>
          </cell>
          <cell r="D181">
            <v>32163</v>
          </cell>
          <cell r="E181">
            <v>351345</v>
          </cell>
          <cell r="F181">
            <v>19109</v>
          </cell>
          <cell r="G181">
            <v>18056</v>
          </cell>
          <cell r="H181">
            <v>5290</v>
          </cell>
          <cell r="I181">
            <v>37</v>
          </cell>
          <cell r="J181">
            <v>10722</v>
          </cell>
          <cell r="K181">
            <v>2450</v>
          </cell>
          <cell r="L181">
            <v>46171</v>
          </cell>
          <cell r="M181">
            <v>2204</v>
          </cell>
          <cell r="N181">
            <v>489848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2</v>
          </cell>
          <cell r="Q182">
            <v>15</v>
          </cell>
          <cell r="R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 t="str">
            <v>2</v>
          </cell>
          <cell r="Q183" t="str">
            <v>16</v>
          </cell>
          <cell r="R183">
            <v>0</v>
          </cell>
        </row>
        <row r="184">
          <cell r="C184">
            <v>0</v>
          </cell>
          <cell r="D184">
            <v>0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2</v>
          </cell>
          <cell r="P184" t="str">
            <v>2</v>
          </cell>
          <cell r="Q184" t="str">
            <v>17</v>
          </cell>
          <cell r="R184">
            <v>0</v>
          </cell>
        </row>
        <row r="185">
          <cell r="C185">
            <v>0</v>
          </cell>
          <cell r="D185">
            <v>0</v>
          </cell>
          <cell r="E185">
            <v>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4</v>
          </cell>
          <cell r="P185" t="str">
            <v>2</v>
          </cell>
          <cell r="Q185" t="str">
            <v>18</v>
          </cell>
          <cell r="R185">
            <v>0</v>
          </cell>
        </row>
        <row r="186">
          <cell r="C186">
            <v>0</v>
          </cell>
          <cell r="D186">
            <v>5</v>
          </cell>
          <cell r="E186">
            <v>42</v>
          </cell>
          <cell r="F186">
            <v>5</v>
          </cell>
          <cell r="G186">
            <v>1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6</v>
          </cell>
          <cell r="M186">
            <v>0</v>
          </cell>
          <cell r="N186">
            <v>60</v>
          </cell>
          <cell r="P186" t="str">
            <v>2</v>
          </cell>
          <cell r="Q186" t="str">
            <v>19</v>
          </cell>
          <cell r="R186">
            <v>0</v>
          </cell>
        </row>
        <row r="187">
          <cell r="C187">
            <v>0</v>
          </cell>
          <cell r="D187">
            <v>6</v>
          </cell>
          <cell r="E187">
            <v>123</v>
          </cell>
          <cell r="F187">
            <v>7</v>
          </cell>
          <cell r="G187">
            <v>2</v>
          </cell>
          <cell r="H187">
            <v>2</v>
          </cell>
          <cell r="I187">
            <v>0</v>
          </cell>
          <cell r="J187">
            <v>2</v>
          </cell>
          <cell r="K187">
            <v>0</v>
          </cell>
          <cell r="L187">
            <v>24</v>
          </cell>
          <cell r="M187">
            <v>1</v>
          </cell>
          <cell r="N187">
            <v>167</v>
          </cell>
          <cell r="P187" t="str">
            <v>2</v>
          </cell>
          <cell r="Q187" t="str">
            <v>20</v>
          </cell>
          <cell r="R187">
            <v>0</v>
          </cell>
        </row>
        <row r="188">
          <cell r="C188">
            <v>2</v>
          </cell>
          <cell r="D188">
            <v>50</v>
          </cell>
          <cell r="E188">
            <v>278</v>
          </cell>
          <cell r="F188">
            <v>17</v>
          </cell>
          <cell r="G188">
            <v>6</v>
          </cell>
          <cell r="H188">
            <v>7</v>
          </cell>
          <cell r="I188">
            <v>0</v>
          </cell>
          <cell r="J188">
            <v>7</v>
          </cell>
          <cell r="K188">
            <v>0</v>
          </cell>
          <cell r="L188">
            <v>68</v>
          </cell>
          <cell r="M188">
            <v>20</v>
          </cell>
          <cell r="N188">
            <v>455</v>
          </cell>
          <cell r="P188" t="str">
            <v>2</v>
          </cell>
          <cell r="Q188" t="str">
            <v>21</v>
          </cell>
          <cell r="R188">
            <v>514</v>
          </cell>
        </row>
        <row r="189">
          <cell r="C189">
            <v>15</v>
          </cell>
          <cell r="D189">
            <v>129</v>
          </cell>
          <cell r="E189">
            <v>649</v>
          </cell>
          <cell r="F189">
            <v>27</v>
          </cell>
          <cell r="G189">
            <v>28</v>
          </cell>
          <cell r="H189">
            <v>8</v>
          </cell>
          <cell r="I189">
            <v>1</v>
          </cell>
          <cell r="J189">
            <v>13</v>
          </cell>
          <cell r="K189">
            <v>0</v>
          </cell>
          <cell r="L189">
            <v>136</v>
          </cell>
          <cell r="M189">
            <v>15</v>
          </cell>
          <cell r="N189">
            <v>1021</v>
          </cell>
          <cell r="P189" t="str">
            <v>2</v>
          </cell>
          <cell r="Q189" t="str">
            <v>22</v>
          </cell>
          <cell r="R189">
            <v>4069</v>
          </cell>
        </row>
        <row r="190">
          <cell r="C190">
            <v>13</v>
          </cell>
          <cell r="D190">
            <v>246</v>
          </cell>
          <cell r="E190">
            <v>1102</v>
          </cell>
          <cell r="F190">
            <v>39</v>
          </cell>
          <cell r="G190">
            <v>43</v>
          </cell>
          <cell r="H190">
            <v>20</v>
          </cell>
          <cell r="I190">
            <v>0</v>
          </cell>
          <cell r="J190">
            <v>19</v>
          </cell>
          <cell r="K190">
            <v>0</v>
          </cell>
          <cell r="L190">
            <v>210</v>
          </cell>
          <cell r="M190">
            <v>20</v>
          </cell>
          <cell r="N190">
            <v>1712</v>
          </cell>
          <cell r="P190" t="str">
            <v>2</v>
          </cell>
          <cell r="Q190" t="str">
            <v>23</v>
          </cell>
          <cell r="R190">
            <v>3671</v>
          </cell>
        </row>
        <row r="191">
          <cell r="C191">
            <v>35</v>
          </cell>
          <cell r="D191">
            <v>426</v>
          </cell>
          <cell r="E191">
            <v>1729</v>
          </cell>
          <cell r="F191">
            <v>76</v>
          </cell>
          <cell r="G191">
            <v>62</v>
          </cell>
          <cell r="H191">
            <v>46</v>
          </cell>
          <cell r="I191">
            <v>0</v>
          </cell>
          <cell r="J191">
            <v>30</v>
          </cell>
          <cell r="K191">
            <v>0</v>
          </cell>
          <cell r="L191">
            <v>349</v>
          </cell>
          <cell r="M191">
            <v>42</v>
          </cell>
          <cell r="N191">
            <v>2795</v>
          </cell>
          <cell r="P191" t="str">
            <v>2</v>
          </cell>
          <cell r="Q191" t="str">
            <v>24</v>
          </cell>
          <cell r="R191">
            <v>10269</v>
          </cell>
        </row>
        <row r="192">
          <cell r="C192">
            <v>45</v>
          </cell>
          <cell r="D192">
            <v>642</v>
          </cell>
          <cell r="E192">
            <v>2475</v>
          </cell>
          <cell r="F192">
            <v>89</v>
          </cell>
          <cell r="G192">
            <v>89</v>
          </cell>
          <cell r="H192">
            <v>61</v>
          </cell>
          <cell r="I192">
            <v>0</v>
          </cell>
          <cell r="J192">
            <v>48</v>
          </cell>
          <cell r="K192">
            <v>0</v>
          </cell>
          <cell r="L192">
            <v>462</v>
          </cell>
          <cell r="M192">
            <v>71</v>
          </cell>
          <cell r="N192">
            <v>3982</v>
          </cell>
          <cell r="P192" t="str">
            <v>2</v>
          </cell>
          <cell r="Q192" t="str">
            <v>25</v>
          </cell>
          <cell r="R192">
            <v>13741</v>
          </cell>
        </row>
        <row r="193">
          <cell r="C193">
            <v>80</v>
          </cell>
          <cell r="D193">
            <v>899</v>
          </cell>
          <cell r="E193">
            <v>3192</v>
          </cell>
          <cell r="F193">
            <v>116</v>
          </cell>
          <cell r="G193">
            <v>119</v>
          </cell>
          <cell r="H193">
            <v>92</v>
          </cell>
          <cell r="I193">
            <v>0</v>
          </cell>
          <cell r="J193">
            <v>57</v>
          </cell>
          <cell r="K193">
            <v>0</v>
          </cell>
          <cell r="L193">
            <v>580</v>
          </cell>
          <cell r="M193">
            <v>77</v>
          </cell>
          <cell r="N193">
            <v>5212</v>
          </cell>
          <cell r="P193" t="str">
            <v>2</v>
          </cell>
          <cell r="Q193" t="str">
            <v>26</v>
          </cell>
          <cell r="R193">
            <v>25425</v>
          </cell>
        </row>
        <row r="194">
          <cell r="C194">
            <v>87</v>
          </cell>
          <cell r="D194">
            <v>1247</v>
          </cell>
          <cell r="E194">
            <v>4303</v>
          </cell>
          <cell r="F194">
            <v>156</v>
          </cell>
          <cell r="G194">
            <v>151</v>
          </cell>
          <cell r="H194">
            <v>102</v>
          </cell>
          <cell r="I194">
            <v>2</v>
          </cell>
          <cell r="J194">
            <v>88</v>
          </cell>
          <cell r="K194">
            <v>0</v>
          </cell>
          <cell r="L194">
            <v>744</v>
          </cell>
          <cell r="M194">
            <v>92</v>
          </cell>
          <cell r="N194">
            <v>6972</v>
          </cell>
          <cell r="P194" t="str">
            <v>2</v>
          </cell>
          <cell r="Q194" t="str">
            <v>27</v>
          </cell>
          <cell r="R194">
            <v>28629</v>
          </cell>
        </row>
        <row r="195">
          <cell r="C195">
            <v>125</v>
          </cell>
          <cell r="D195">
            <v>1592</v>
          </cell>
          <cell r="E195">
            <v>5514</v>
          </cell>
          <cell r="F195">
            <v>176</v>
          </cell>
          <cell r="G195">
            <v>207</v>
          </cell>
          <cell r="H195">
            <v>143</v>
          </cell>
          <cell r="I195">
            <v>1</v>
          </cell>
          <cell r="J195">
            <v>130</v>
          </cell>
          <cell r="K195">
            <v>3</v>
          </cell>
          <cell r="L195">
            <v>1006</v>
          </cell>
          <cell r="M195">
            <v>134</v>
          </cell>
          <cell r="N195">
            <v>9031</v>
          </cell>
          <cell r="P195" t="str">
            <v>2</v>
          </cell>
          <cell r="Q195" t="str">
            <v>28</v>
          </cell>
          <cell r="R195">
            <v>42757</v>
          </cell>
        </row>
        <row r="196">
          <cell r="C196">
            <v>211</v>
          </cell>
          <cell r="D196">
            <v>1776</v>
          </cell>
          <cell r="E196">
            <v>6577</v>
          </cell>
          <cell r="F196">
            <v>208</v>
          </cell>
          <cell r="G196">
            <v>256</v>
          </cell>
          <cell r="H196">
            <v>157</v>
          </cell>
          <cell r="I196">
            <v>1</v>
          </cell>
          <cell r="J196">
            <v>145</v>
          </cell>
          <cell r="K196">
            <v>2</v>
          </cell>
          <cell r="L196">
            <v>1190</v>
          </cell>
          <cell r="M196">
            <v>152</v>
          </cell>
          <cell r="N196">
            <v>10675</v>
          </cell>
          <cell r="P196" t="str">
            <v>2</v>
          </cell>
          <cell r="Q196" t="str">
            <v>29</v>
          </cell>
          <cell r="R196">
            <v>74610</v>
          </cell>
        </row>
        <row r="197">
          <cell r="C197">
            <v>204</v>
          </cell>
          <cell r="D197">
            <v>2089</v>
          </cell>
          <cell r="E197">
            <v>7481</v>
          </cell>
          <cell r="F197">
            <v>232</v>
          </cell>
          <cell r="G197">
            <v>272</v>
          </cell>
          <cell r="H197">
            <v>189</v>
          </cell>
          <cell r="I197">
            <v>3</v>
          </cell>
          <cell r="J197">
            <v>189</v>
          </cell>
          <cell r="K197">
            <v>4</v>
          </cell>
          <cell r="L197">
            <v>1361</v>
          </cell>
          <cell r="M197">
            <v>175</v>
          </cell>
          <cell r="N197">
            <v>12199</v>
          </cell>
          <cell r="P197" t="str">
            <v>2</v>
          </cell>
          <cell r="Q197" t="str">
            <v>30</v>
          </cell>
          <cell r="R197">
            <v>74564</v>
          </cell>
        </row>
        <row r="198">
          <cell r="C198">
            <v>233</v>
          </cell>
          <cell r="D198">
            <v>2212</v>
          </cell>
          <cell r="E198">
            <v>8019</v>
          </cell>
          <cell r="F198">
            <v>219</v>
          </cell>
          <cell r="G198">
            <v>264</v>
          </cell>
          <cell r="H198">
            <v>165</v>
          </cell>
          <cell r="I198">
            <v>4</v>
          </cell>
          <cell r="J198">
            <v>157</v>
          </cell>
          <cell r="K198">
            <v>11</v>
          </cell>
          <cell r="L198">
            <v>1358</v>
          </cell>
          <cell r="M198">
            <v>166</v>
          </cell>
          <cell r="N198">
            <v>12808</v>
          </cell>
          <cell r="P198" t="str">
            <v>2</v>
          </cell>
          <cell r="Q198" t="str">
            <v>31</v>
          </cell>
          <cell r="R198">
            <v>87933</v>
          </cell>
        </row>
        <row r="199">
          <cell r="C199">
            <v>217</v>
          </cell>
          <cell r="D199">
            <v>2367</v>
          </cell>
          <cell r="E199">
            <v>8416</v>
          </cell>
          <cell r="F199">
            <v>211</v>
          </cell>
          <cell r="G199">
            <v>323</v>
          </cell>
          <cell r="H199">
            <v>148</v>
          </cell>
          <cell r="I199">
            <v>2</v>
          </cell>
          <cell r="J199">
            <v>215</v>
          </cell>
          <cell r="K199">
            <v>8</v>
          </cell>
          <cell r="L199">
            <v>1457</v>
          </cell>
          <cell r="M199">
            <v>160</v>
          </cell>
          <cell r="N199">
            <v>13524</v>
          </cell>
          <cell r="P199" t="str">
            <v>2</v>
          </cell>
          <cell r="Q199" t="str">
            <v>32</v>
          </cell>
          <cell r="R199">
            <v>84560</v>
          </cell>
        </row>
        <row r="200">
          <cell r="C200">
            <v>242</v>
          </cell>
          <cell r="D200">
            <v>2429</v>
          </cell>
          <cell r="E200">
            <v>9062</v>
          </cell>
          <cell r="F200">
            <v>239</v>
          </cell>
          <cell r="G200">
            <v>325</v>
          </cell>
          <cell r="H200">
            <v>135</v>
          </cell>
          <cell r="I200">
            <v>1</v>
          </cell>
          <cell r="J200">
            <v>209</v>
          </cell>
          <cell r="K200">
            <v>16</v>
          </cell>
          <cell r="L200">
            <v>1574</v>
          </cell>
          <cell r="M200">
            <v>143</v>
          </cell>
          <cell r="N200">
            <v>14375</v>
          </cell>
          <cell r="P200" t="str">
            <v>2</v>
          </cell>
          <cell r="Q200" t="str">
            <v>33</v>
          </cell>
          <cell r="R200">
            <v>97198</v>
          </cell>
        </row>
        <row r="201">
          <cell r="C201">
            <v>248</v>
          </cell>
          <cell r="D201">
            <v>2617</v>
          </cell>
          <cell r="E201">
            <v>10005</v>
          </cell>
          <cell r="F201">
            <v>233</v>
          </cell>
          <cell r="G201">
            <v>296</v>
          </cell>
          <cell r="H201">
            <v>154</v>
          </cell>
          <cell r="I201">
            <v>3</v>
          </cell>
          <cell r="J201">
            <v>235</v>
          </cell>
          <cell r="K201">
            <v>15</v>
          </cell>
          <cell r="L201">
            <v>1696</v>
          </cell>
          <cell r="M201">
            <v>125</v>
          </cell>
          <cell r="N201">
            <v>15627</v>
          </cell>
          <cell r="P201" t="str">
            <v>2</v>
          </cell>
          <cell r="Q201" t="str">
            <v>34</v>
          </cell>
          <cell r="R201">
            <v>102564</v>
          </cell>
        </row>
        <row r="202">
          <cell r="C202">
            <v>270</v>
          </cell>
          <cell r="D202">
            <v>2934</v>
          </cell>
          <cell r="E202">
            <v>10898</v>
          </cell>
          <cell r="F202">
            <v>264</v>
          </cell>
          <cell r="G202">
            <v>379</v>
          </cell>
          <cell r="H202">
            <v>126</v>
          </cell>
          <cell r="I202">
            <v>1</v>
          </cell>
          <cell r="J202">
            <v>234</v>
          </cell>
          <cell r="K202">
            <v>28</v>
          </cell>
          <cell r="L202">
            <v>1831</v>
          </cell>
          <cell r="M202">
            <v>142</v>
          </cell>
          <cell r="N202">
            <v>17107</v>
          </cell>
          <cell r="P202" t="str">
            <v>2</v>
          </cell>
          <cell r="Q202" t="str">
            <v>35</v>
          </cell>
          <cell r="R202">
            <v>114976</v>
          </cell>
        </row>
        <row r="203">
          <cell r="C203">
            <v>273</v>
          </cell>
          <cell r="D203">
            <v>3198</v>
          </cell>
          <cell r="E203">
            <v>12052</v>
          </cell>
          <cell r="F203">
            <v>316</v>
          </cell>
          <cell r="G203">
            <v>413</v>
          </cell>
          <cell r="H203">
            <v>148</v>
          </cell>
          <cell r="I203">
            <v>2</v>
          </cell>
          <cell r="J203">
            <v>267</v>
          </cell>
          <cell r="K203">
            <v>25</v>
          </cell>
          <cell r="L203">
            <v>1902</v>
          </cell>
          <cell r="M203">
            <v>142</v>
          </cell>
          <cell r="N203">
            <v>18738</v>
          </cell>
          <cell r="P203" t="str">
            <v>2</v>
          </cell>
          <cell r="Q203" t="str">
            <v>36</v>
          </cell>
          <cell r="R203">
            <v>119398</v>
          </cell>
        </row>
        <row r="204">
          <cell r="C204">
            <v>296</v>
          </cell>
          <cell r="D204">
            <v>3572</v>
          </cell>
          <cell r="E204">
            <v>12824</v>
          </cell>
          <cell r="F204">
            <v>307</v>
          </cell>
          <cell r="G204">
            <v>409</v>
          </cell>
          <cell r="H204">
            <v>152</v>
          </cell>
          <cell r="I204">
            <v>4</v>
          </cell>
          <cell r="J204">
            <v>267</v>
          </cell>
          <cell r="K204">
            <v>41</v>
          </cell>
          <cell r="L204">
            <v>2023</v>
          </cell>
          <cell r="M204">
            <v>141</v>
          </cell>
          <cell r="N204">
            <v>20036</v>
          </cell>
          <cell r="P204" t="str">
            <v>2</v>
          </cell>
          <cell r="Q204" t="str">
            <v>37</v>
          </cell>
          <cell r="R204">
            <v>133083</v>
          </cell>
        </row>
        <row r="205">
          <cell r="C205">
            <v>296</v>
          </cell>
          <cell r="D205">
            <v>3791</v>
          </cell>
          <cell r="E205">
            <v>13035</v>
          </cell>
          <cell r="F205">
            <v>291</v>
          </cell>
          <cell r="G205">
            <v>413</v>
          </cell>
          <cell r="H205">
            <v>129</v>
          </cell>
          <cell r="I205">
            <v>1</v>
          </cell>
          <cell r="J205">
            <v>253</v>
          </cell>
          <cell r="K205">
            <v>46</v>
          </cell>
          <cell r="L205">
            <v>2043</v>
          </cell>
          <cell r="M205">
            <v>143</v>
          </cell>
          <cell r="N205">
            <v>20441</v>
          </cell>
          <cell r="P205" t="str">
            <v>2</v>
          </cell>
          <cell r="Q205" t="str">
            <v>38</v>
          </cell>
          <cell r="R205">
            <v>136536</v>
          </cell>
        </row>
        <row r="206">
          <cell r="C206">
            <v>235</v>
          </cell>
          <cell r="D206">
            <v>3868</v>
          </cell>
          <cell r="E206">
            <v>12644</v>
          </cell>
          <cell r="F206">
            <v>284</v>
          </cell>
          <cell r="G206">
            <v>419</v>
          </cell>
          <cell r="H206">
            <v>141</v>
          </cell>
          <cell r="I206">
            <v>1</v>
          </cell>
          <cell r="J206">
            <v>289</v>
          </cell>
          <cell r="K206">
            <v>50</v>
          </cell>
          <cell r="L206">
            <v>2063</v>
          </cell>
          <cell r="M206">
            <v>143</v>
          </cell>
          <cell r="N206">
            <v>20137</v>
          </cell>
          <cell r="P206" t="str">
            <v>2</v>
          </cell>
          <cell r="Q206" t="str">
            <v>39</v>
          </cell>
          <cell r="R206">
            <v>111143</v>
          </cell>
        </row>
        <row r="207">
          <cell r="C207">
            <v>240</v>
          </cell>
          <cell r="D207">
            <v>4100</v>
          </cell>
          <cell r="E207">
            <v>13451</v>
          </cell>
          <cell r="F207">
            <v>312</v>
          </cell>
          <cell r="G207">
            <v>402</v>
          </cell>
          <cell r="H207">
            <v>159</v>
          </cell>
          <cell r="I207">
            <v>1</v>
          </cell>
          <cell r="J207">
            <v>296</v>
          </cell>
          <cell r="K207">
            <v>60</v>
          </cell>
          <cell r="L207">
            <v>2080</v>
          </cell>
          <cell r="M207">
            <v>149</v>
          </cell>
          <cell r="N207">
            <v>21250</v>
          </cell>
          <cell r="P207" t="str">
            <v>2</v>
          </cell>
          <cell r="Q207" t="str">
            <v>40</v>
          </cell>
          <cell r="R207">
            <v>116512</v>
          </cell>
        </row>
        <row r="208">
          <cell r="C208">
            <v>212</v>
          </cell>
          <cell r="D208">
            <v>4164</v>
          </cell>
          <cell r="E208">
            <v>13223</v>
          </cell>
          <cell r="F208">
            <v>318</v>
          </cell>
          <cell r="G208">
            <v>399</v>
          </cell>
          <cell r="H208">
            <v>118</v>
          </cell>
          <cell r="I208">
            <v>0</v>
          </cell>
          <cell r="J208">
            <v>304</v>
          </cell>
          <cell r="K208">
            <v>62</v>
          </cell>
          <cell r="L208">
            <v>2053</v>
          </cell>
          <cell r="M208">
            <v>158</v>
          </cell>
          <cell r="N208">
            <v>21011</v>
          </cell>
          <cell r="P208" t="str">
            <v>2</v>
          </cell>
          <cell r="Q208" t="str">
            <v>41</v>
          </cell>
          <cell r="R208">
            <v>105453</v>
          </cell>
        </row>
        <row r="209">
          <cell r="C209">
            <v>232</v>
          </cell>
          <cell r="D209">
            <v>4480</v>
          </cell>
          <cell r="E209">
            <v>13525</v>
          </cell>
          <cell r="F209">
            <v>332</v>
          </cell>
          <cell r="G209">
            <v>433</v>
          </cell>
          <cell r="H209">
            <v>153</v>
          </cell>
          <cell r="I209">
            <v>0</v>
          </cell>
          <cell r="J209">
            <v>351</v>
          </cell>
          <cell r="K209">
            <v>87</v>
          </cell>
          <cell r="L209">
            <v>2114</v>
          </cell>
          <cell r="M209">
            <v>127</v>
          </cell>
          <cell r="N209">
            <v>21834</v>
          </cell>
          <cell r="P209" t="str">
            <v>2</v>
          </cell>
          <cell r="Q209" t="str">
            <v>42</v>
          </cell>
          <cell r="R209">
            <v>118132</v>
          </cell>
        </row>
        <row r="210">
          <cell r="C210">
            <v>182</v>
          </cell>
          <cell r="D210">
            <v>4440</v>
          </cell>
          <cell r="E210">
            <v>13244</v>
          </cell>
          <cell r="F210">
            <v>370</v>
          </cell>
          <cell r="G210">
            <v>367</v>
          </cell>
          <cell r="H210">
            <v>134</v>
          </cell>
          <cell r="I210">
            <v>0</v>
          </cell>
          <cell r="J210">
            <v>325</v>
          </cell>
          <cell r="K210">
            <v>84</v>
          </cell>
          <cell r="L210">
            <v>2159</v>
          </cell>
          <cell r="M210">
            <v>127</v>
          </cell>
          <cell r="N210">
            <v>21432</v>
          </cell>
          <cell r="P210" t="str">
            <v>2</v>
          </cell>
          <cell r="Q210" t="str">
            <v>43</v>
          </cell>
          <cell r="R210">
            <v>94838</v>
          </cell>
        </row>
        <row r="211">
          <cell r="C211">
            <v>155</v>
          </cell>
          <cell r="D211">
            <v>4403</v>
          </cell>
          <cell r="E211">
            <v>13277</v>
          </cell>
          <cell r="F211">
            <v>307</v>
          </cell>
          <cell r="G211">
            <v>388</v>
          </cell>
          <cell r="H211">
            <v>131</v>
          </cell>
          <cell r="I211">
            <v>0</v>
          </cell>
          <cell r="J211">
            <v>340</v>
          </cell>
          <cell r="K211">
            <v>94</v>
          </cell>
          <cell r="L211">
            <v>2081</v>
          </cell>
          <cell r="M211">
            <v>131</v>
          </cell>
          <cell r="N211">
            <v>21307</v>
          </cell>
          <cell r="P211" t="str">
            <v>2</v>
          </cell>
          <cell r="Q211" t="str">
            <v>44</v>
          </cell>
          <cell r="R211">
            <v>82693</v>
          </cell>
        </row>
        <row r="212">
          <cell r="C212">
            <v>144</v>
          </cell>
          <cell r="D212">
            <v>4394</v>
          </cell>
          <cell r="E212">
            <v>12878</v>
          </cell>
          <cell r="F212">
            <v>338</v>
          </cell>
          <cell r="G212">
            <v>361</v>
          </cell>
          <cell r="H212">
            <v>142</v>
          </cell>
          <cell r="I212">
            <v>1</v>
          </cell>
          <cell r="J212">
            <v>310</v>
          </cell>
          <cell r="K212">
            <v>78</v>
          </cell>
          <cell r="L212">
            <v>1950</v>
          </cell>
          <cell r="M212">
            <v>127</v>
          </cell>
          <cell r="N212">
            <v>20723</v>
          </cell>
          <cell r="P212" t="str">
            <v>2</v>
          </cell>
          <cell r="Q212" t="str">
            <v>45</v>
          </cell>
          <cell r="R212">
            <v>78551</v>
          </cell>
        </row>
        <row r="213">
          <cell r="C213">
            <v>145</v>
          </cell>
          <cell r="D213">
            <v>4200</v>
          </cell>
          <cell r="E213">
            <v>12801</v>
          </cell>
          <cell r="F213">
            <v>265</v>
          </cell>
          <cell r="G213">
            <v>373</v>
          </cell>
          <cell r="H213">
            <v>133</v>
          </cell>
          <cell r="I213">
            <v>0</v>
          </cell>
          <cell r="J213">
            <v>343</v>
          </cell>
          <cell r="K213">
            <v>94</v>
          </cell>
          <cell r="L213">
            <v>1968</v>
          </cell>
          <cell r="M213">
            <v>121</v>
          </cell>
          <cell r="N213">
            <v>20443</v>
          </cell>
          <cell r="P213" t="str">
            <v>2</v>
          </cell>
          <cell r="Q213" t="str">
            <v>46</v>
          </cell>
          <cell r="R213">
            <v>80806</v>
          </cell>
        </row>
        <row r="214">
          <cell r="C214">
            <v>167</v>
          </cell>
          <cell r="D214">
            <v>4233</v>
          </cell>
          <cell r="E214">
            <v>12709</v>
          </cell>
          <cell r="F214">
            <v>293</v>
          </cell>
          <cell r="G214">
            <v>397</v>
          </cell>
          <cell r="H214">
            <v>106</v>
          </cell>
          <cell r="I214">
            <v>0</v>
          </cell>
          <cell r="J214">
            <v>331</v>
          </cell>
          <cell r="K214">
            <v>83</v>
          </cell>
          <cell r="L214">
            <v>1981</v>
          </cell>
          <cell r="M214">
            <v>138</v>
          </cell>
          <cell r="N214">
            <v>20438</v>
          </cell>
          <cell r="P214" t="str">
            <v>2</v>
          </cell>
          <cell r="Q214" t="str">
            <v>47</v>
          </cell>
          <cell r="R214">
            <v>95081</v>
          </cell>
        </row>
        <row r="215">
          <cell r="C215">
            <v>132</v>
          </cell>
          <cell r="D215">
            <v>3986</v>
          </cell>
          <cell r="E215">
            <v>12456</v>
          </cell>
          <cell r="F215">
            <v>281</v>
          </cell>
          <cell r="G215">
            <v>344</v>
          </cell>
          <cell r="H215">
            <v>111</v>
          </cell>
          <cell r="I215">
            <v>2</v>
          </cell>
          <cell r="J215">
            <v>340</v>
          </cell>
          <cell r="K215">
            <v>76</v>
          </cell>
          <cell r="L215">
            <v>1872</v>
          </cell>
          <cell r="M215">
            <v>120</v>
          </cell>
          <cell r="N215">
            <v>19720</v>
          </cell>
          <cell r="P215" t="str">
            <v>2</v>
          </cell>
          <cell r="Q215" t="str">
            <v>48</v>
          </cell>
          <cell r="R215">
            <v>76801</v>
          </cell>
        </row>
        <row r="216">
          <cell r="C216">
            <v>114</v>
          </cell>
          <cell r="D216">
            <v>3897</v>
          </cell>
          <cell r="E216">
            <v>12800</v>
          </cell>
          <cell r="F216">
            <v>297</v>
          </cell>
          <cell r="G216">
            <v>328</v>
          </cell>
          <cell r="H216">
            <v>138</v>
          </cell>
          <cell r="I216">
            <v>0</v>
          </cell>
          <cell r="J216">
            <v>329</v>
          </cell>
          <cell r="K216">
            <v>93</v>
          </cell>
          <cell r="L216">
            <v>1958</v>
          </cell>
          <cell r="M216">
            <v>149</v>
          </cell>
          <cell r="N216">
            <v>20103</v>
          </cell>
          <cell r="P216" t="str">
            <v>2</v>
          </cell>
          <cell r="Q216" t="str">
            <v>49</v>
          </cell>
          <cell r="R216">
            <v>67646</v>
          </cell>
        </row>
        <row r="217">
          <cell r="C217">
            <v>98</v>
          </cell>
          <cell r="D217">
            <v>3663</v>
          </cell>
          <cell r="E217">
            <v>12403</v>
          </cell>
          <cell r="F217">
            <v>307</v>
          </cell>
          <cell r="G217">
            <v>357</v>
          </cell>
          <cell r="H217">
            <v>95</v>
          </cell>
          <cell r="I217">
            <v>3</v>
          </cell>
          <cell r="J217">
            <v>345</v>
          </cell>
          <cell r="K217">
            <v>93</v>
          </cell>
          <cell r="L217">
            <v>1822</v>
          </cell>
          <cell r="M217">
            <v>139</v>
          </cell>
          <cell r="N217">
            <v>19325</v>
          </cell>
          <cell r="P217" t="str">
            <v>2</v>
          </cell>
          <cell r="Q217" t="str">
            <v>50</v>
          </cell>
          <cell r="R217">
            <v>59349</v>
          </cell>
        </row>
        <row r="218">
          <cell r="C218">
            <v>102</v>
          </cell>
          <cell r="D218">
            <v>3586</v>
          </cell>
          <cell r="E218">
            <v>12784</v>
          </cell>
          <cell r="F218">
            <v>331</v>
          </cell>
          <cell r="G218">
            <v>311</v>
          </cell>
          <cell r="H218">
            <v>86</v>
          </cell>
          <cell r="I218">
            <v>0</v>
          </cell>
          <cell r="J218">
            <v>333</v>
          </cell>
          <cell r="K218">
            <v>87</v>
          </cell>
          <cell r="L218">
            <v>1765</v>
          </cell>
          <cell r="M218">
            <v>119</v>
          </cell>
          <cell r="N218">
            <v>19504</v>
          </cell>
          <cell r="P218" t="str">
            <v>2</v>
          </cell>
          <cell r="Q218" t="str">
            <v>51</v>
          </cell>
          <cell r="R218">
            <v>62953</v>
          </cell>
        </row>
        <row r="219">
          <cell r="C219">
            <v>98</v>
          </cell>
          <cell r="D219">
            <v>3403</v>
          </cell>
          <cell r="E219">
            <v>12358</v>
          </cell>
          <cell r="F219">
            <v>253</v>
          </cell>
          <cell r="G219">
            <v>304</v>
          </cell>
          <cell r="H219">
            <v>98</v>
          </cell>
          <cell r="I219">
            <v>0</v>
          </cell>
          <cell r="J219">
            <v>311</v>
          </cell>
          <cell r="K219">
            <v>81</v>
          </cell>
          <cell r="L219">
            <v>1725</v>
          </cell>
          <cell r="M219">
            <v>162</v>
          </cell>
          <cell r="N219">
            <v>18793</v>
          </cell>
          <cell r="P219" t="str">
            <v>2</v>
          </cell>
          <cell r="Q219" t="str">
            <v>52</v>
          </cell>
          <cell r="R219">
            <v>61697</v>
          </cell>
        </row>
        <row r="220">
          <cell r="C220">
            <v>91</v>
          </cell>
          <cell r="D220">
            <v>3229</v>
          </cell>
          <cell r="E220">
            <v>12048</v>
          </cell>
          <cell r="F220">
            <v>278</v>
          </cell>
          <cell r="G220">
            <v>267</v>
          </cell>
          <cell r="H220">
            <v>94</v>
          </cell>
          <cell r="I220">
            <v>1</v>
          </cell>
          <cell r="J220">
            <v>299</v>
          </cell>
          <cell r="K220">
            <v>100</v>
          </cell>
          <cell r="L220">
            <v>1624</v>
          </cell>
          <cell r="M220">
            <v>134</v>
          </cell>
          <cell r="N220">
            <v>18165</v>
          </cell>
          <cell r="P220" t="str">
            <v>2</v>
          </cell>
          <cell r="Q220" t="str">
            <v>53</v>
          </cell>
          <cell r="R220">
            <v>58345</v>
          </cell>
        </row>
        <row r="221">
          <cell r="C221">
            <v>78</v>
          </cell>
          <cell r="D221">
            <v>3148</v>
          </cell>
          <cell r="E221">
            <v>11645</v>
          </cell>
          <cell r="F221">
            <v>223</v>
          </cell>
          <cell r="G221">
            <v>296</v>
          </cell>
          <cell r="H221">
            <v>83</v>
          </cell>
          <cell r="I221">
            <v>0</v>
          </cell>
          <cell r="J221">
            <v>332</v>
          </cell>
          <cell r="K221">
            <v>109</v>
          </cell>
          <cell r="L221">
            <v>1586</v>
          </cell>
          <cell r="M221">
            <v>154</v>
          </cell>
          <cell r="N221">
            <v>17654</v>
          </cell>
          <cell r="P221" t="str">
            <v>2</v>
          </cell>
          <cell r="Q221" t="str">
            <v>54</v>
          </cell>
          <cell r="R221">
            <v>50970</v>
          </cell>
        </row>
        <row r="222">
          <cell r="C222">
            <v>67</v>
          </cell>
          <cell r="D222">
            <v>2534</v>
          </cell>
          <cell r="E222">
            <v>10548</v>
          </cell>
          <cell r="F222">
            <v>245</v>
          </cell>
          <cell r="G222">
            <v>240</v>
          </cell>
          <cell r="H222">
            <v>66</v>
          </cell>
          <cell r="I222">
            <v>2</v>
          </cell>
          <cell r="J222">
            <v>265</v>
          </cell>
          <cell r="K222">
            <v>88</v>
          </cell>
          <cell r="L222">
            <v>1453</v>
          </cell>
          <cell r="M222">
            <v>160</v>
          </cell>
          <cell r="N222">
            <v>15668</v>
          </cell>
          <cell r="P222" t="str">
            <v>2</v>
          </cell>
          <cell r="Q222" t="str">
            <v>55</v>
          </cell>
          <cell r="R222">
            <v>44578</v>
          </cell>
        </row>
        <row r="223">
          <cell r="C223">
            <v>45</v>
          </cell>
          <cell r="D223">
            <v>1602</v>
          </cell>
          <cell r="E223">
            <v>7507</v>
          </cell>
          <cell r="F223">
            <v>144</v>
          </cell>
          <cell r="G223">
            <v>185</v>
          </cell>
          <cell r="H223">
            <v>40</v>
          </cell>
          <cell r="I223">
            <v>1</v>
          </cell>
          <cell r="J223">
            <v>196</v>
          </cell>
          <cell r="K223">
            <v>60</v>
          </cell>
          <cell r="L223">
            <v>981</v>
          </cell>
          <cell r="M223">
            <v>87</v>
          </cell>
          <cell r="N223">
            <v>10848</v>
          </cell>
          <cell r="P223" t="str">
            <v>2</v>
          </cell>
          <cell r="Q223" t="str">
            <v>56</v>
          </cell>
          <cell r="R223">
            <v>30467</v>
          </cell>
        </row>
        <row r="224">
          <cell r="C224">
            <v>25</v>
          </cell>
          <cell r="D224">
            <v>1527</v>
          </cell>
          <cell r="E224">
            <v>7050</v>
          </cell>
          <cell r="F224">
            <v>110</v>
          </cell>
          <cell r="G224">
            <v>166</v>
          </cell>
          <cell r="H224">
            <v>36</v>
          </cell>
          <cell r="I224">
            <v>0</v>
          </cell>
          <cell r="J224">
            <v>175</v>
          </cell>
          <cell r="K224">
            <v>59</v>
          </cell>
          <cell r="L224">
            <v>881</v>
          </cell>
          <cell r="M224">
            <v>65</v>
          </cell>
          <cell r="N224">
            <v>10094</v>
          </cell>
          <cell r="P224" t="str">
            <v>2</v>
          </cell>
          <cell r="Q224" t="str">
            <v>57</v>
          </cell>
          <cell r="R224">
            <v>17225</v>
          </cell>
        </row>
        <row r="225">
          <cell r="C225">
            <v>32</v>
          </cell>
          <cell r="D225">
            <v>1285</v>
          </cell>
          <cell r="E225">
            <v>6432</v>
          </cell>
          <cell r="F225">
            <v>125</v>
          </cell>
          <cell r="G225">
            <v>165</v>
          </cell>
          <cell r="H225">
            <v>34</v>
          </cell>
          <cell r="I225">
            <v>0</v>
          </cell>
          <cell r="J225">
            <v>151</v>
          </cell>
          <cell r="K225">
            <v>32</v>
          </cell>
          <cell r="L225">
            <v>789</v>
          </cell>
          <cell r="M225">
            <v>62</v>
          </cell>
          <cell r="N225">
            <v>9107</v>
          </cell>
          <cell r="P225" t="str">
            <v>2</v>
          </cell>
          <cell r="Q225" t="str">
            <v>58</v>
          </cell>
          <cell r="R225">
            <v>22456</v>
          </cell>
        </row>
        <row r="226">
          <cell r="C226">
            <v>28</v>
          </cell>
          <cell r="D226">
            <v>1084</v>
          </cell>
          <cell r="E226">
            <v>5667</v>
          </cell>
          <cell r="F226">
            <v>115</v>
          </cell>
          <cell r="G226">
            <v>104</v>
          </cell>
          <cell r="H226">
            <v>24</v>
          </cell>
          <cell r="I226">
            <v>0</v>
          </cell>
          <cell r="J226">
            <v>107</v>
          </cell>
          <cell r="K226">
            <v>38</v>
          </cell>
          <cell r="L226">
            <v>696</v>
          </cell>
          <cell r="M226">
            <v>47</v>
          </cell>
          <cell r="N226">
            <v>7910</v>
          </cell>
          <cell r="P226" t="str">
            <v>2</v>
          </cell>
          <cell r="Q226" t="str">
            <v>59</v>
          </cell>
          <cell r="R226">
            <v>19971</v>
          </cell>
        </row>
        <row r="227">
          <cell r="C227">
            <v>9</v>
          </cell>
          <cell r="D227">
            <v>478</v>
          </cell>
          <cell r="E227">
            <v>2387</v>
          </cell>
          <cell r="F227">
            <v>57</v>
          </cell>
          <cell r="G227">
            <v>50</v>
          </cell>
          <cell r="H227">
            <v>20</v>
          </cell>
          <cell r="I227">
            <v>0</v>
          </cell>
          <cell r="J227">
            <v>51</v>
          </cell>
          <cell r="K227">
            <v>14</v>
          </cell>
          <cell r="L227">
            <v>333</v>
          </cell>
          <cell r="M227">
            <v>35</v>
          </cell>
          <cell r="N227">
            <v>3434</v>
          </cell>
          <cell r="P227" t="str">
            <v>2</v>
          </cell>
          <cell r="Q227" t="str">
            <v>60</v>
          </cell>
          <cell r="R227">
            <v>6512</v>
          </cell>
        </row>
        <row r="228">
          <cell r="C228">
            <v>9</v>
          </cell>
          <cell r="D228">
            <v>332</v>
          </cell>
          <cell r="E228">
            <v>1502</v>
          </cell>
          <cell r="F228">
            <v>32</v>
          </cell>
          <cell r="G228">
            <v>39</v>
          </cell>
          <cell r="H228">
            <v>11</v>
          </cell>
          <cell r="I228">
            <v>0</v>
          </cell>
          <cell r="J228">
            <v>26</v>
          </cell>
          <cell r="K228">
            <v>6</v>
          </cell>
          <cell r="L228">
            <v>215</v>
          </cell>
          <cell r="M228">
            <v>13</v>
          </cell>
          <cell r="N228">
            <v>2185</v>
          </cell>
          <cell r="P228" t="str">
            <v>2</v>
          </cell>
          <cell r="Q228" t="str">
            <v>61</v>
          </cell>
          <cell r="R228">
            <v>6645</v>
          </cell>
        </row>
        <row r="229">
          <cell r="C229">
            <v>8</v>
          </cell>
          <cell r="D229">
            <v>266</v>
          </cell>
          <cell r="E229">
            <v>1265</v>
          </cell>
          <cell r="F229">
            <v>28</v>
          </cell>
          <cell r="G229">
            <v>25</v>
          </cell>
          <cell r="H229">
            <v>4</v>
          </cell>
          <cell r="I229">
            <v>0</v>
          </cell>
          <cell r="J229">
            <v>27</v>
          </cell>
          <cell r="K229">
            <v>8</v>
          </cell>
          <cell r="L229">
            <v>162</v>
          </cell>
          <cell r="M229">
            <v>13</v>
          </cell>
          <cell r="N229">
            <v>1806</v>
          </cell>
          <cell r="P229" t="str">
            <v>2</v>
          </cell>
          <cell r="Q229" t="str">
            <v>62</v>
          </cell>
          <cell r="R229">
            <v>6003</v>
          </cell>
        </row>
        <row r="230">
          <cell r="C230">
            <v>7</v>
          </cell>
          <cell r="D230">
            <v>228</v>
          </cell>
          <cell r="E230">
            <v>995</v>
          </cell>
          <cell r="F230">
            <v>20</v>
          </cell>
          <cell r="G230">
            <v>34</v>
          </cell>
          <cell r="H230">
            <v>4</v>
          </cell>
          <cell r="I230">
            <v>0</v>
          </cell>
          <cell r="J230">
            <v>20</v>
          </cell>
          <cell r="K230">
            <v>1</v>
          </cell>
          <cell r="L230">
            <v>114</v>
          </cell>
          <cell r="M230">
            <v>12</v>
          </cell>
          <cell r="N230">
            <v>1435</v>
          </cell>
          <cell r="P230" t="str">
            <v>2</v>
          </cell>
          <cell r="Q230" t="str">
            <v>63</v>
          </cell>
          <cell r="R230">
            <v>5337</v>
          </cell>
        </row>
        <row r="231">
          <cell r="C231">
            <v>6</v>
          </cell>
          <cell r="D231">
            <v>176</v>
          </cell>
          <cell r="E231">
            <v>773</v>
          </cell>
          <cell r="F231">
            <v>20</v>
          </cell>
          <cell r="G231">
            <v>26</v>
          </cell>
          <cell r="H231">
            <v>2</v>
          </cell>
          <cell r="I231">
            <v>0</v>
          </cell>
          <cell r="J231">
            <v>20</v>
          </cell>
          <cell r="K231">
            <v>4</v>
          </cell>
          <cell r="L231">
            <v>97</v>
          </cell>
          <cell r="M231">
            <v>10</v>
          </cell>
          <cell r="N231">
            <v>1134</v>
          </cell>
          <cell r="P231" t="str">
            <v>2</v>
          </cell>
          <cell r="Q231" t="str">
            <v>64</v>
          </cell>
          <cell r="R231">
            <v>4645</v>
          </cell>
        </row>
        <row r="232">
          <cell r="C232">
            <v>3</v>
          </cell>
          <cell r="D232">
            <v>75</v>
          </cell>
          <cell r="E232">
            <v>231</v>
          </cell>
          <cell r="F232">
            <v>14</v>
          </cell>
          <cell r="G232">
            <v>6</v>
          </cell>
          <cell r="H232">
            <v>0</v>
          </cell>
          <cell r="I232">
            <v>0</v>
          </cell>
          <cell r="J232">
            <v>9</v>
          </cell>
          <cell r="K232">
            <v>1</v>
          </cell>
          <cell r="L232">
            <v>19</v>
          </cell>
          <cell r="M232">
            <v>3</v>
          </cell>
          <cell r="N232">
            <v>361</v>
          </cell>
          <cell r="P232" t="str">
            <v>2</v>
          </cell>
          <cell r="Q232" t="str">
            <v>65</v>
          </cell>
          <cell r="R232">
            <v>2358</v>
          </cell>
        </row>
        <row r="233">
          <cell r="C233">
            <v>1</v>
          </cell>
          <cell r="D233">
            <v>42</v>
          </cell>
          <cell r="E233">
            <v>162</v>
          </cell>
          <cell r="F233">
            <v>13</v>
          </cell>
          <cell r="G233">
            <v>5</v>
          </cell>
          <cell r="H233">
            <v>1</v>
          </cell>
          <cell r="I233">
            <v>0</v>
          </cell>
          <cell r="J233">
            <v>8</v>
          </cell>
          <cell r="K233">
            <v>2</v>
          </cell>
          <cell r="L233">
            <v>14</v>
          </cell>
          <cell r="M233">
            <v>4</v>
          </cell>
          <cell r="N233">
            <v>252</v>
          </cell>
          <cell r="P233" t="str">
            <v>2</v>
          </cell>
          <cell r="Q233" t="str">
            <v>66</v>
          </cell>
          <cell r="R233">
            <v>799</v>
          </cell>
        </row>
        <row r="234">
          <cell r="C234">
            <v>0</v>
          </cell>
          <cell r="D234">
            <v>31</v>
          </cell>
          <cell r="E234">
            <v>169</v>
          </cell>
          <cell r="F234">
            <v>12</v>
          </cell>
          <cell r="G234">
            <v>2</v>
          </cell>
          <cell r="H234">
            <v>0</v>
          </cell>
          <cell r="I234">
            <v>0</v>
          </cell>
          <cell r="J234">
            <v>4</v>
          </cell>
          <cell r="K234">
            <v>1</v>
          </cell>
          <cell r="L234">
            <v>10</v>
          </cell>
          <cell r="M234">
            <v>3</v>
          </cell>
          <cell r="N234">
            <v>232</v>
          </cell>
          <cell r="P234" t="str">
            <v>2</v>
          </cell>
          <cell r="Q234" t="str">
            <v>67</v>
          </cell>
          <cell r="R234">
            <v>0</v>
          </cell>
        </row>
        <row r="235">
          <cell r="C235">
            <v>0</v>
          </cell>
          <cell r="D235">
            <v>45</v>
          </cell>
          <cell r="E235">
            <v>132</v>
          </cell>
          <cell r="F235">
            <v>15</v>
          </cell>
          <cell r="G235">
            <v>4</v>
          </cell>
          <cell r="H235">
            <v>0</v>
          </cell>
          <cell r="I235">
            <v>0</v>
          </cell>
          <cell r="J235">
            <v>1</v>
          </cell>
          <cell r="K235">
            <v>2</v>
          </cell>
          <cell r="L235">
            <v>15</v>
          </cell>
          <cell r="M235">
            <v>3</v>
          </cell>
          <cell r="N235">
            <v>217</v>
          </cell>
          <cell r="P235" t="str">
            <v>2</v>
          </cell>
          <cell r="Q235" t="str">
            <v>68</v>
          </cell>
          <cell r="R235">
            <v>0</v>
          </cell>
        </row>
        <row r="236">
          <cell r="C236">
            <v>0</v>
          </cell>
          <cell r="D236">
            <v>39</v>
          </cell>
          <cell r="E236">
            <v>147</v>
          </cell>
          <cell r="F236">
            <v>7</v>
          </cell>
          <cell r="G236">
            <v>6</v>
          </cell>
          <cell r="H236">
            <v>0</v>
          </cell>
          <cell r="I236">
            <v>0</v>
          </cell>
          <cell r="J236">
            <v>3</v>
          </cell>
          <cell r="K236">
            <v>1</v>
          </cell>
          <cell r="L236">
            <v>11</v>
          </cell>
          <cell r="M236">
            <v>4</v>
          </cell>
          <cell r="N236">
            <v>218</v>
          </cell>
          <cell r="P236" t="str">
            <v>2</v>
          </cell>
          <cell r="Q236" t="str">
            <v>69</v>
          </cell>
          <cell r="R236">
            <v>0</v>
          </cell>
        </row>
        <row r="237">
          <cell r="C237">
            <v>0</v>
          </cell>
          <cell r="D237">
            <v>225</v>
          </cell>
          <cell r="E237">
            <v>1067</v>
          </cell>
          <cell r="F237">
            <v>54</v>
          </cell>
          <cell r="G237">
            <v>11</v>
          </cell>
          <cell r="H237">
            <v>0</v>
          </cell>
          <cell r="I237">
            <v>0</v>
          </cell>
          <cell r="J237">
            <v>8</v>
          </cell>
          <cell r="K237">
            <v>2</v>
          </cell>
          <cell r="L237">
            <v>42</v>
          </cell>
          <cell r="M237">
            <v>21</v>
          </cell>
          <cell r="N237">
            <v>1430</v>
          </cell>
          <cell r="P237" t="str">
            <v>2</v>
          </cell>
          <cell r="Q237" t="str">
            <v>70</v>
          </cell>
          <cell r="R237">
            <v>0</v>
          </cell>
        </row>
        <row r="238">
          <cell r="C238">
            <v>5557</v>
          </cell>
          <cell r="D238">
            <v>105390</v>
          </cell>
          <cell r="E238">
            <v>368061</v>
          </cell>
          <cell r="F238">
            <v>9028</v>
          </cell>
          <cell r="G238">
            <v>10872</v>
          </cell>
          <cell r="H238">
            <v>4148</v>
          </cell>
          <cell r="I238">
            <v>38</v>
          </cell>
          <cell r="J238">
            <v>8815</v>
          </cell>
          <cell r="K238">
            <v>1849</v>
          </cell>
          <cell r="L238">
            <v>56653</v>
          </cell>
          <cell r="M238">
            <v>4702</v>
          </cell>
          <cell r="N238">
            <v>575113</v>
          </cell>
        </row>
        <row r="239">
          <cell r="C239" t="str">
            <v>H10</v>
          </cell>
          <cell r="D239" t="str">
            <v>H20</v>
          </cell>
          <cell r="E239" t="str">
            <v>H30</v>
          </cell>
          <cell r="F239" t="str">
            <v>H40</v>
          </cell>
          <cell r="G239" t="str">
            <v>H60</v>
          </cell>
          <cell r="H239" t="str">
            <v>H70</v>
          </cell>
          <cell r="I239" t="str">
            <v>H80</v>
          </cell>
          <cell r="J239" t="str">
            <v>H90</v>
          </cell>
          <cell r="K239" t="str">
            <v>H</v>
          </cell>
          <cell r="R239" t="str">
            <v>H10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Q240" t="str">
            <v>15</v>
          </cell>
          <cell r="R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Q241" t="str">
            <v>16</v>
          </cell>
          <cell r="R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Q242" t="str">
            <v>17</v>
          </cell>
          <cell r="R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Q243" t="str">
            <v>18</v>
          </cell>
          <cell r="R243">
            <v>0</v>
          </cell>
        </row>
        <row r="244">
          <cell r="C244">
            <v>7</v>
          </cell>
          <cell r="D244">
            <v>10</v>
          </cell>
          <cell r="E244">
            <v>8</v>
          </cell>
          <cell r="F244">
            <v>1</v>
          </cell>
          <cell r="G244">
            <v>0</v>
          </cell>
          <cell r="H244">
            <v>0</v>
          </cell>
          <cell r="I244">
            <v>1</v>
          </cell>
          <cell r="J244">
            <v>0</v>
          </cell>
          <cell r="K244">
            <v>27</v>
          </cell>
          <cell r="Q244" t="str">
            <v>19</v>
          </cell>
          <cell r="R244">
            <v>1644</v>
          </cell>
        </row>
        <row r="245">
          <cell r="C245">
            <v>64</v>
          </cell>
          <cell r="D245">
            <v>49</v>
          </cell>
          <cell r="E245">
            <v>17</v>
          </cell>
          <cell r="F245">
            <v>4</v>
          </cell>
          <cell r="G245">
            <v>3</v>
          </cell>
          <cell r="H245">
            <v>1</v>
          </cell>
          <cell r="I245">
            <v>14</v>
          </cell>
          <cell r="J245">
            <v>1</v>
          </cell>
          <cell r="K245">
            <v>153</v>
          </cell>
          <cell r="Q245" t="str">
            <v>20</v>
          </cell>
          <cell r="R245">
            <v>15775</v>
          </cell>
        </row>
        <row r="246">
          <cell r="C246">
            <v>239</v>
          </cell>
          <cell r="D246">
            <v>174</v>
          </cell>
          <cell r="E246">
            <v>99</v>
          </cell>
          <cell r="F246">
            <v>32</v>
          </cell>
          <cell r="G246">
            <v>5</v>
          </cell>
          <cell r="H246">
            <v>6</v>
          </cell>
          <cell r="I246">
            <v>33</v>
          </cell>
          <cell r="J246">
            <v>4</v>
          </cell>
          <cell r="K246">
            <v>592</v>
          </cell>
          <cell r="Q246" t="str">
            <v>21</v>
          </cell>
          <cell r="R246">
            <v>61776</v>
          </cell>
        </row>
        <row r="247">
          <cell r="C247">
            <v>581</v>
          </cell>
          <cell r="D247">
            <v>501</v>
          </cell>
          <cell r="E247">
            <v>224</v>
          </cell>
          <cell r="F247">
            <v>75</v>
          </cell>
          <cell r="G247">
            <v>14</v>
          </cell>
          <cell r="H247">
            <v>13</v>
          </cell>
          <cell r="I247">
            <v>78</v>
          </cell>
          <cell r="J247">
            <v>22</v>
          </cell>
          <cell r="K247">
            <v>1508</v>
          </cell>
          <cell r="Q247" t="str">
            <v>22</v>
          </cell>
          <cell r="R247">
            <v>156955</v>
          </cell>
        </row>
        <row r="248">
          <cell r="C248">
            <v>1183</v>
          </cell>
          <cell r="D248">
            <v>1008</v>
          </cell>
          <cell r="E248">
            <v>447</v>
          </cell>
          <cell r="F248">
            <v>200</v>
          </cell>
          <cell r="G248">
            <v>53</v>
          </cell>
          <cell r="H248">
            <v>33</v>
          </cell>
          <cell r="I248">
            <v>151</v>
          </cell>
          <cell r="J248">
            <v>67</v>
          </cell>
          <cell r="K248">
            <v>3142</v>
          </cell>
          <cell r="Q248" t="str">
            <v>23</v>
          </cell>
          <cell r="R248">
            <v>333534</v>
          </cell>
        </row>
        <row r="249">
          <cell r="C249">
            <v>1982</v>
          </cell>
          <cell r="D249">
            <v>1731</v>
          </cell>
          <cell r="E249">
            <v>728</v>
          </cell>
          <cell r="F249">
            <v>336</v>
          </cell>
          <cell r="G249">
            <v>59</v>
          </cell>
          <cell r="H249">
            <v>52</v>
          </cell>
          <cell r="I249">
            <v>261</v>
          </cell>
          <cell r="J249">
            <v>91</v>
          </cell>
          <cell r="K249">
            <v>5240</v>
          </cell>
          <cell r="Q249" t="str">
            <v>24</v>
          </cell>
          <cell r="R249">
            <v>581995</v>
          </cell>
        </row>
        <row r="250">
          <cell r="C250">
            <v>2607</v>
          </cell>
          <cell r="D250">
            <v>2468</v>
          </cell>
          <cell r="E250">
            <v>940</v>
          </cell>
          <cell r="F250">
            <v>569</v>
          </cell>
          <cell r="G250">
            <v>81</v>
          </cell>
          <cell r="H250">
            <v>87</v>
          </cell>
          <cell r="I250">
            <v>365</v>
          </cell>
          <cell r="J250">
            <v>122</v>
          </cell>
          <cell r="K250">
            <v>7239</v>
          </cell>
          <cell r="Q250" t="str">
            <v>25</v>
          </cell>
          <cell r="R250">
            <v>796611</v>
          </cell>
        </row>
        <row r="251">
          <cell r="C251">
            <v>3268</v>
          </cell>
          <cell r="D251">
            <v>3423</v>
          </cell>
          <cell r="E251">
            <v>1273</v>
          </cell>
          <cell r="F251">
            <v>727</v>
          </cell>
          <cell r="G251">
            <v>118</v>
          </cell>
          <cell r="H251">
            <v>129</v>
          </cell>
          <cell r="I251">
            <v>452</v>
          </cell>
          <cell r="J251">
            <v>167</v>
          </cell>
          <cell r="K251">
            <v>9557</v>
          </cell>
          <cell r="Q251" t="str">
            <v>26</v>
          </cell>
          <cell r="R251">
            <v>1038293</v>
          </cell>
        </row>
        <row r="252">
          <cell r="C252">
            <v>4249</v>
          </cell>
          <cell r="D252">
            <v>4475</v>
          </cell>
          <cell r="E252">
            <v>1621</v>
          </cell>
          <cell r="F252">
            <v>954</v>
          </cell>
          <cell r="G252">
            <v>165</v>
          </cell>
          <cell r="H252">
            <v>205</v>
          </cell>
          <cell r="I252">
            <v>681</v>
          </cell>
          <cell r="J252">
            <v>190</v>
          </cell>
          <cell r="K252">
            <v>12540</v>
          </cell>
          <cell r="Q252" t="str">
            <v>27</v>
          </cell>
          <cell r="R252">
            <v>1401196</v>
          </cell>
        </row>
        <row r="253">
          <cell r="C253">
            <v>5370</v>
          </cell>
          <cell r="D253">
            <v>5754</v>
          </cell>
          <cell r="E253">
            <v>2044</v>
          </cell>
          <cell r="F253">
            <v>1098</v>
          </cell>
          <cell r="G253">
            <v>214</v>
          </cell>
          <cell r="H253">
            <v>257</v>
          </cell>
          <cell r="I253">
            <v>837</v>
          </cell>
          <cell r="J253">
            <v>203</v>
          </cell>
          <cell r="K253">
            <v>15777</v>
          </cell>
          <cell r="Q253" t="str">
            <v>28</v>
          </cell>
          <cell r="R253">
            <v>1835684</v>
          </cell>
        </row>
        <row r="254">
          <cell r="C254">
            <v>6312</v>
          </cell>
          <cell r="D254">
            <v>6686</v>
          </cell>
          <cell r="E254">
            <v>2516</v>
          </cell>
          <cell r="F254">
            <v>1203</v>
          </cell>
          <cell r="G254">
            <v>259</v>
          </cell>
          <cell r="H254">
            <v>306</v>
          </cell>
          <cell r="I254">
            <v>1073</v>
          </cell>
          <cell r="J254">
            <v>218</v>
          </cell>
          <cell r="K254">
            <v>18573</v>
          </cell>
          <cell r="Q254" t="str">
            <v>29</v>
          </cell>
          <cell r="R254">
            <v>2231894</v>
          </cell>
        </row>
        <row r="255">
          <cell r="C255">
            <v>6851</v>
          </cell>
          <cell r="D255">
            <v>7676</v>
          </cell>
          <cell r="E255">
            <v>2793</v>
          </cell>
          <cell r="F255">
            <v>1221</v>
          </cell>
          <cell r="G255">
            <v>293</v>
          </cell>
          <cell r="H255">
            <v>374</v>
          </cell>
          <cell r="I255">
            <v>1212</v>
          </cell>
          <cell r="J255">
            <v>222</v>
          </cell>
          <cell r="K255">
            <v>20642</v>
          </cell>
          <cell r="Q255" t="str">
            <v>30</v>
          </cell>
          <cell r="R255">
            <v>2504264</v>
          </cell>
        </row>
        <row r="256">
          <cell r="C256">
            <v>6986</v>
          </cell>
          <cell r="D256">
            <v>7970</v>
          </cell>
          <cell r="E256">
            <v>2699</v>
          </cell>
          <cell r="F256">
            <v>1228</v>
          </cell>
          <cell r="G256">
            <v>266</v>
          </cell>
          <cell r="H256">
            <v>367</v>
          </cell>
          <cell r="I256">
            <v>1296</v>
          </cell>
          <cell r="J256">
            <v>248</v>
          </cell>
          <cell r="K256">
            <v>21060</v>
          </cell>
          <cell r="Q256" t="str">
            <v>31</v>
          </cell>
          <cell r="R256">
            <v>2637359</v>
          </cell>
        </row>
        <row r="257">
          <cell r="C257">
            <v>7096</v>
          </cell>
          <cell r="D257">
            <v>8477</v>
          </cell>
          <cell r="E257">
            <v>2927</v>
          </cell>
          <cell r="F257">
            <v>1266</v>
          </cell>
          <cell r="G257">
            <v>274</v>
          </cell>
          <cell r="H257">
            <v>416</v>
          </cell>
          <cell r="I257">
            <v>1354</v>
          </cell>
          <cell r="J257">
            <v>222</v>
          </cell>
          <cell r="K257">
            <v>22032</v>
          </cell>
          <cell r="Q257" t="str">
            <v>32</v>
          </cell>
          <cell r="R257">
            <v>2763844</v>
          </cell>
        </row>
        <row r="258">
          <cell r="C258">
            <v>7177</v>
          </cell>
          <cell r="D258">
            <v>8659</v>
          </cell>
          <cell r="E258">
            <v>3046</v>
          </cell>
          <cell r="F258">
            <v>1220</v>
          </cell>
          <cell r="G258">
            <v>285</v>
          </cell>
          <cell r="H258">
            <v>414</v>
          </cell>
          <cell r="I258">
            <v>1420</v>
          </cell>
          <cell r="J258">
            <v>246</v>
          </cell>
          <cell r="K258">
            <v>22467</v>
          </cell>
          <cell r="Q258" t="str">
            <v>33</v>
          </cell>
          <cell r="R258">
            <v>2881749</v>
          </cell>
        </row>
        <row r="259">
          <cell r="C259">
            <v>6987</v>
          </cell>
          <cell r="D259">
            <v>8776</v>
          </cell>
          <cell r="E259">
            <v>3128</v>
          </cell>
          <cell r="F259">
            <v>1326</v>
          </cell>
          <cell r="G259">
            <v>349</v>
          </cell>
          <cell r="H259">
            <v>407</v>
          </cell>
          <cell r="I259">
            <v>1555</v>
          </cell>
          <cell r="J259">
            <v>233</v>
          </cell>
          <cell r="K259">
            <v>22761</v>
          </cell>
          <cell r="Q259" t="str">
            <v>34</v>
          </cell>
          <cell r="R259">
            <v>2889250</v>
          </cell>
        </row>
        <row r="260">
          <cell r="C260">
            <v>7317</v>
          </cell>
          <cell r="D260">
            <v>9360</v>
          </cell>
          <cell r="E260">
            <v>3405</v>
          </cell>
          <cell r="F260">
            <v>1427</v>
          </cell>
          <cell r="G260">
            <v>347</v>
          </cell>
          <cell r="H260">
            <v>479</v>
          </cell>
          <cell r="I260">
            <v>1625</v>
          </cell>
          <cell r="J260">
            <v>259</v>
          </cell>
          <cell r="K260">
            <v>24219</v>
          </cell>
          <cell r="Q260" t="str">
            <v>35</v>
          </cell>
          <cell r="R260">
            <v>3113552</v>
          </cell>
        </row>
        <row r="261">
          <cell r="C261">
            <v>7568</v>
          </cell>
          <cell r="D261">
            <v>9697</v>
          </cell>
          <cell r="E261">
            <v>3515</v>
          </cell>
          <cell r="F261">
            <v>1524</v>
          </cell>
          <cell r="G261">
            <v>356</v>
          </cell>
          <cell r="H261">
            <v>509</v>
          </cell>
          <cell r="I261">
            <v>1722</v>
          </cell>
          <cell r="J261">
            <v>280</v>
          </cell>
          <cell r="K261">
            <v>25171</v>
          </cell>
          <cell r="Q261" t="str">
            <v>36</v>
          </cell>
          <cell r="R261">
            <v>3312080</v>
          </cell>
        </row>
        <row r="262">
          <cell r="C262">
            <v>8003</v>
          </cell>
          <cell r="D262">
            <v>10218</v>
          </cell>
          <cell r="E262">
            <v>3679</v>
          </cell>
          <cell r="F262">
            <v>1738</v>
          </cell>
          <cell r="G262">
            <v>376</v>
          </cell>
          <cell r="H262">
            <v>516</v>
          </cell>
          <cell r="I262">
            <v>1724</v>
          </cell>
          <cell r="J262">
            <v>292</v>
          </cell>
          <cell r="K262">
            <v>26546</v>
          </cell>
          <cell r="Q262" t="str">
            <v>37</v>
          </cell>
          <cell r="R262">
            <v>3598517</v>
          </cell>
        </row>
        <row r="263">
          <cell r="C263">
            <v>8411</v>
          </cell>
          <cell r="D263">
            <v>10592</v>
          </cell>
          <cell r="E263">
            <v>3789</v>
          </cell>
          <cell r="F263">
            <v>1872</v>
          </cell>
          <cell r="G263">
            <v>459</v>
          </cell>
          <cell r="H263">
            <v>481</v>
          </cell>
          <cell r="I263">
            <v>1708</v>
          </cell>
          <cell r="J263">
            <v>355</v>
          </cell>
          <cell r="K263">
            <v>27667</v>
          </cell>
          <cell r="Q263" t="str">
            <v>38</v>
          </cell>
          <cell r="R263">
            <v>3882293</v>
          </cell>
        </row>
        <row r="264">
          <cell r="C264">
            <v>8543</v>
          </cell>
          <cell r="D264">
            <v>11091</v>
          </cell>
          <cell r="E264">
            <v>3809</v>
          </cell>
          <cell r="F264">
            <v>1876</v>
          </cell>
          <cell r="G264">
            <v>390</v>
          </cell>
          <cell r="H264">
            <v>515</v>
          </cell>
          <cell r="I264">
            <v>1644</v>
          </cell>
          <cell r="J264">
            <v>379</v>
          </cell>
          <cell r="K264">
            <v>28247</v>
          </cell>
          <cell r="Q264" t="str">
            <v>39</v>
          </cell>
          <cell r="R264">
            <v>4045844</v>
          </cell>
        </row>
        <row r="265">
          <cell r="C265">
            <v>9305</v>
          </cell>
          <cell r="D265">
            <v>11790</v>
          </cell>
          <cell r="E265">
            <v>4081</v>
          </cell>
          <cell r="F265">
            <v>2043</v>
          </cell>
          <cell r="G265">
            <v>446</v>
          </cell>
          <cell r="H265">
            <v>577</v>
          </cell>
          <cell r="I265">
            <v>1709</v>
          </cell>
          <cell r="J265">
            <v>428</v>
          </cell>
          <cell r="K265">
            <v>30379</v>
          </cell>
          <cell r="Q265" t="str">
            <v>40</v>
          </cell>
          <cell r="R265">
            <v>4518578</v>
          </cell>
        </row>
        <row r="266">
          <cell r="C266">
            <v>9700</v>
          </cell>
          <cell r="D266">
            <v>12360</v>
          </cell>
          <cell r="E266">
            <v>4380</v>
          </cell>
          <cell r="F266">
            <v>2043</v>
          </cell>
          <cell r="G266">
            <v>471</v>
          </cell>
          <cell r="H266">
            <v>551</v>
          </cell>
          <cell r="I266">
            <v>1724</v>
          </cell>
          <cell r="J266">
            <v>391</v>
          </cell>
          <cell r="K266">
            <v>31620</v>
          </cell>
          <cell r="Q266" t="str">
            <v>41</v>
          </cell>
          <cell r="R266">
            <v>4826741</v>
          </cell>
        </row>
        <row r="267">
          <cell r="C267">
            <v>10411</v>
          </cell>
          <cell r="D267">
            <v>13010</v>
          </cell>
          <cell r="E267">
            <v>4497</v>
          </cell>
          <cell r="F267">
            <v>2297</v>
          </cell>
          <cell r="G267">
            <v>479</v>
          </cell>
          <cell r="H267">
            <v>574</v>
          </cell>
          <cell r="I267">
            <v>1698</v>
          </cell>
          <cell r="J267">
            <v>446</v>
          </cell>
          <cell r="K267">
            <v>33412</v>
          </cell>
          <cell r="Q267" t="str">
            <v>42</v>
          </cell>
          <cell r="R267">
            <v>5305001</v>
          </cell>
        </row>
        <row r="268">
          <cell r="C268">
            <v>10839</v>
          </cell>
          <cell r="D268">
            <v>13500</v>
          </cell>
          <cell r="E268">
            <v>4663</v>
          </cell>
          <cell r="F268">
            <v>2445</v>
          </cell>
          <cell r="G268">
            <v>473</v>
          </cell>
          <cell r="H268">
            <v>633</v>
          </cell>
          <cell r="I268">
            <v>1720</v>
          </cell>
          <cell r="J268">
            <v>422</v>
          </cell>
          <cell r="K268">
            <v>34695</v>
          </cell>
          <cell r="Q268" t="str">
            <v>43</v>
          </cell>
          <cell r="R268">
            <v>5653424</v>
          </cell>
        </row>
        <row r="269">
          <cell r="C269">
            <v>11622</v>
          </cell>
          <cell r="D269">
            <v>13974</v>
          </cell>
          <cell r="E269">
            <v>4683</v>
          </cell>
          <cell r="F269">
            <v>2613</v>
          </cell>
          <cell r="G269">
            <v>481</v>
          </cell>
          <cell r="H269">
            <v>640</v>
          </cell>
          <cell r="I269">
            <v>1727</v>
          </cell>
          <cell r="J269">
            <v>427</v>
          </cell>
          <cell r="K269">
            <v>36167</v>
          </cell>
          <cell r="Q269" t="str">
            <v>44</v>
          </cell>
          <cell r="R269">
            <v>6200881</v>
          </cell>
        </row>
        <row r="270">
          <cell r="C270">
            <v>11651</v>
          </cell>
          <cell r="D270">
            <v>13984</v>
          </cell>
          <cell r="E270">
            <v>4538</v>
          </cell>
          <cell r="F270">
            <v>2752</v>
          </cell>
          <cell r="G270">
            <v>460</v>
          </cell>
          <cell r="H270">
            <v>660</v>
          </cell>
          <cell r="I270">
            <v>1681</v>
          </cell>
          <cell r="J270">
            <v>421</v>
          </cell>
          <cell r="K270">
            <v>36147</v>
          </cell>
          <cell r="Q270" t="str">
            <v>45</v>
          </cell>
          <cell r="R270">
            <v>6356070</v>
          </cell>
        </row>
        <row r="271">
          <cell r="C271">
            <v>11187</v>
          </cell>
          <cell r="D271">
            <v>13714</v>
          </cell>
          <cell r="E271">
            <v>4460</v>
          </cell>
          <cell r="F271">
            <v>2863</v>
          </cell>
          <cell r="G271">
            <v>462</v>
          </cell>
          <cell r="H271">
            <v>695</v>
          </cell>
          <cell r="I271">
            <v>1712</v>
          </cell>
          <cell r="J271">
            <v>444</v>
          </cell>
          <cell r="K271">
            <v>35537</v>
          </cell>
          <cell r="Q271" t="str">
            <v>46</v>
          </cell>
          <cell r="R271">
            <v>6237789</v>
          </cell>
        </row>
        <row r="272">
          <cell r="C272">
            <v>10770</v>
          </cell>
          <cell r="D272">
            <v>13064</v>
          </cell>
          <cell r="E272">
            <v>4073</v>
          </cell>
          <cell r="F272">
            <v>2666</v>
          </cell>
          <cell r="G272">
            <v>465</v>
          </cell>
          <cell r="H272">
            <v>700</v>
          </cell>
          <cell r="I272">
            <v>1601</v>
          </cell>
          <cell r="J272">
            <v>404</v>
          </cell>
          <cell r="K272">
            <v>33743</v>
          </cell>
          <cell r="Q272" t="str">
            <v>47</v>
          </cell>
          <cell r="R272">
            <v>6133838</v>
          </cell>
        </row>
        <row r="273">
          <cell r="C273">
            <v>9815</v>
          </cell>
          <cell r="D273">
            <v>12002</v>
          </cell>
          <cell r="E273">
            <v>3839</v>
          </cell>
          <cell r="F273">
            <v>2605</v>
          </cell>
          <cell r="G273">
            <v>397</v>
          </cell>
          <cell r="H273">
            <v>631</v>
          </cell>
          <cell r="I273">
            <v>1516</v>
          </cell>
          <cell r="J273">
            <v>353</v>
          </cell>
          <cell r="K273">
            <v>31158</v>
          </cell>
          <cell r="Q273" t="str">
            <v>48</v>
          </cell>
          <cell r="R273">
            <v>5707635</v>
          </cell>
        </row>
        <row r="274">
          <cell r="C274">
            <v>9227</v>
          </cell>
          <cell r="D274">
            <v>11254</v>
          </cell>
          <cell r="E274">
            <v>3808</v>
          </cell>
          <cell r="F274">
            <v>2515</v>
          </cell>
          <cell r="G274">
            <v>380</v>
          </cell>
          <cell r="H274">
            <v>626</v>
          </cell>
          <cell r="I274">
            <v>1502</v>
          </cell>
          <cell r="J274">
            <v>343</v>
          </cell>
          <cell r="K274">
            <v>29655</v>
          </cell>
          <cell r="Q274" t="str">
            <v>49</v>
          </cell>
          <cell r="R274">
            <v>5476746</v>
          </cell>
        </row>
        <row r="275">
          <cell r="C275">
            <v>8740</v>
          </cell>
          <cell r="D275">
            <v>10610</v>
          </cell>
          <cell r="E275">
            <v>3558</v>
          </cell>
          <cell r="F275">
            <v>2504</v>
          </cell>
          <cell r="G275">
            <v>365</v>
          </cell>
          <cell r="H275">
            <v>638</v>
          </cell>
          <cell r="I275">
            <v>1406</v>
          </cell>
          <cell r="J275">
            <v>354</v>
          </cell>
          <cell r="K275">
            <v>28175</v>
          </cell>
          <cell r="Q275" t="str">
            <v>50</v>
          </cell>
          <cell r="R275">
            <v>5292759</v>
          </cell>
        </row>
        <row r="276">
          <cell r="C276">
            <v>8643</v>
          </cell>
          <cell r="D276">
            <v>10668</v>
          </cell>
          <cell r="E276">
            <v>3743</v>
          </cell>
          <cell r="F276">
            <v>2615</v>
          </cell>
          <cell r="G276">
            <v>371</v>
          </cell>
          <cell r="H276">
            <v>612</v>
          </cell>
          <cell r="I276">
            <v>1441</v>
          </cell>
          <cell r="J276">
            <v>350</v>
          </cell>
          <cell r="K276">
            <v>28443</v>
          </cell>
          <cell r="Q276" t="str">
            <v>51</v>
          </cell>
          <cell r="R276">
            <v>5337942</v>
          </cell>
        </row>
        <row r="277">
          <cell r="C277">
            <v>8311</v>
          </cell>
          <cell r="D277">
            <v>9913</v>
          </cell>
          <cell r="E277">
            <v>3446</v>
          </cell>
          <cell r="F277">
            <v>2509</v>
          </cell>
          <cell r="G277">
            <v>325</v>
          </cell>
          <cell r="H277">
            <v>580</v>
          </cell>
          <cell r="I277">
            <v>1417</v>
          </cell>
          <cell r="J277">
            <v>341</v>
          </cell>
          <cell r="K277">
            <v>26842</v>
          </cell>
          <cell r="Q277" t="str">
            <v>52</v>
          </cell>
          <cell r="R277">
            <v>5232445</v>
          </cell>
        </row>
        <row r="278">
          <cell r="C278">
            <v>7798</v>
          </cell>
          <cell r="D278">
            <v>9550</v>
          </cell>
          <cell r="E278">
            <v>3207</v>
          </cell>
          <cell r="F278">
            <v>2446</v>
          </cell>
          <cell r="G278">
            <v>356</v>
          </cell>
          <cell r="H278">
            <v>535</v>
          </cell>
          <cell r="I278">
            <v>1240</v>
          </cell>
          <cell r="J278">
            <v>304</v>
          </cell>
          <cell r="K278">
            <v>25436</v>
          </cell>
          <cell r="Q278" t="str">
            <v>53</v>
          </cell>
          <cell r="R278">
            <v>5003048</v>
          </cell>
        </row>
        <row r="279">
          <cell r="C279">
            <v>7122</v>
          </cell>
          <cell r="D279">
            <v>8745</v>
          </cell>
          <cell r="E279">
            <v>3005</v>
          </cell>
          <cell r="F279">
            <v>2245</v>
          </cell>
          <cell r="G279">
            <v>317</v>
          </cell>
          <cell r="H279">
            <v>532</v>
          </cell>
          <cell r="I279">
            <v>1264</v>
          </cell>
          <cell r="J279">
            <v>289</v>
          </cell>
          <cell r="K279">
            <v>23519</v>
          </cell>
          <cell r="Q279" t="str">
            <v>54</v>
          </cell>
          <cell r="R279">
            <v>4653952</v>
          </cell>
        </row>
        <row r="280">
          <cell r="C280">
            <v>5140</v>
          </cell>
          <cell r="D280">
            <v>5960</v>
          </cell>
          <cell r="E280">
            <v>2073</v>
          </cell>
          <cell r="F280">
            <v>1478</v>
          </cell>
          <cell r="G280">
            <v>210</v>
          </cell>
          <cell r="H280">
            <v>426</v>
          </cell>
          <cell r="I280">
            <v>925</v>
          </cell>
          <cell r="J280">
            <v>207</v>
          </cell>
          <cell r="K280">
            <v>16419</v>
          </cell>
          <cell r="Q280" t="str">
            <v>55</v>
          </cell>
          <cell r="R280">
            <v>3419439</v>
          </cell>
        </row>
        <row r="281">
          <cell r="C281">
            <v>3341</v>
          </cell>
          <cell r="D281">
            <v>3788</v>
          </cell>
          <cell r="E281">
            <v>1359</v>
          </cell>
          <cell r="F281">
            <v>879</v>
          </cell>
          <cell r="G281">
            <v>143</v>
          </cell>
          <cell r="H281">
            <v>286</v>
          </cell>
          <cell r="I281">
            <v>606</v>
          </cell>
          <cell r="J281">
            <v>107</v>
          </cell>
          <cell r="K281">
            <v>10509</v>
          </cell>
          <cell r="Q281" t="str">
            <v>56</v>
          </cell>
          <cell r="R281">
            <v>2263182</v>
          </cell>
        </row>
        <row r="282">
          <cell r="C282">
            <v>2803</v>
          </cell>
          <cell r="D282">
            <v>3177</v>
          </cell>
          <cell r="E282">
            <v>1223</v>
          </cell>
          <cell r="F282">
            <v>788</v>
          </cell>
          <cell r="G282">
            <v>144</v>
          </cell>
          <cell r="H282">
            <v>206</v>
          </cell>
          <cell r="I282">
            <v>517</v>
          </cell>
          <cell r="J282">
            <v>97</v>
          </cell>
          <cell r="K282">
            <v>8955</v>
          </cell>
          <cell r="Q282" t="str">
            <v>57</v>
          </cell>
          <cell r="R282">
            <v>1932545</v>
          </cell>
        </row>
        <row r="283">
          <cell r="C283">
            <v>2273</v>
          </cell>
          <cell r="D283">
            <v>2666</v>
          </cell>
          <cell r="E283">
            <v>1018</v>
          </cell>
          <cell r="F283">
            <v>637</v>
          </cell>
          <cell r="G283">
            <v>136</v>
          </cell>
          <cell r="H283">
            <v>213</v>
          </cell>
          <cell r="I283">
            <v>462</v>
          </cell>
          <cell r="J283">
            <v>80</v>
          </cell>
          <cell r="K283">
            <v>7485</v>
          </cell>
          <cell r="Q283" t="str">
            <v>58</v>
          </cell>
          <cell r="R283">
            <v>1594260</v>
          </cell>
        </row>
        <row r="284">
          <cell r="C284">
            <v>1871</v>
          </cell>
          <cell r="D284">
            <v>2168</v>
          </cell>
          <cell r="E284">
            <v>810</v>
          </cell>
          <cell r="F284">
            <v>543</v>
          </cell>
          <cell r="G284">
            <v>98</v>
          </cell>
          <cell r="H284">
            <v>156</v>
          </cell>
          <cell r="I284">
            <v>381</v>
          </cell>
          <cell r="J284">
            <v>76</v>
          </cell>
          <cell r="K284">
            <v>6103</v>
          </cell>
          <cell r="Q284" t="str">
            <v>59</v>
          </cell>
          <cell r="R284">
            <v>1334679</v>
          </cell>
        </row>
        <row r="285">
          <cell r="C285">
            <v>660</v>
          </cell>
          <cell r="D285">
            <v>624</v>
          </cell>
          <cell r="E285">
            <v>242</v>
          </cell>
          <cell r="F285">
            <v>145</v>
          </cell>
          <cell r="G285">
            <v>28</v>
          </cell>
          <cell r="H285">
            <v>56</v>
          </cell>
          <cell r="I285">
            <v>120</v>
          </cell>
          <cell r="J285">
            <v>19</v>
          </cell>
          <cell r="K285">
            <v>1894</v>
          </cell>
          <cell r="Q285" t="str">
            <v>60</v>
          </cell>
          <cell r="R285">
            <v>478028</v>
          </cell>
        </row>
        <row r="286">
          <cell r="C286">
            <v>387</v>
          </cell>
          <cell r="D286">
            <v>378</v>
          </cell>
          <cell r="E286">
            <v>147</v>
          </cell>
          <cell r="F286">
            <v>98</v>
          </cell>
          <cell r="G286">
            <v>19</v>
          </cell>
          <cell r="H286">
            <v>25</v>
          </cell>
          <cell r="I286">
            <v>71</v>
          </cell>
          <cell r="J286">
            <v>4</v>
          </cell>
          <cell r="K286">
            <v>1129</v>
          </cell>
          <cell r="Q286" t="str">
            <v>61</v>
          </cell>
          <cell r="R286">
            <v>285357</v>
          </cell>
        </row>
        <row r="287">
          <cell r="C287">
            <v>261</v>
          </cell>
          <cell r="D287">
            <v>260</v>
          </cell>
          <cell r="E287">
            <v>118</v>
          </cell>
          <cell r="F287">
            <v>71</v>
          </cell>
          <cell r="G287">
            <v>5</v>
          </cell>
          <cell r="H287">
            <v>15</v>
          </cell>
          <cell r="I287">
            <v>52</v>
          </cell>
          <cell r="J287">
            <v>7</v>
          </cell>
          <cell r="K287">
            <v>789</v>
          </cell>
          <cell r="Q287" t="str">
            <v>62</v>
          </cell>
          <cell r="R287">
            <v>195622</v>
          </cell>
        </row>
        <row r="288">
          <cell r="C288">
            <v>206</v>
          </cell>
          <cell r="D288">
            <v>271</v>
          </cell>
          <cell r="E288">
            <v>98</v>
          </cell>
          <cell r="F288">
            <v>49</v>
          </cell>
          <cell r="G288">
            <v>8</v>
          </cell>
          <cell r="H288">
            <v>9</v>
          </cell>
          <cell r="I288">
            <v>36</v>
          </cell>
          <cell r="J288">
            <v>6</v>
          </cell>
          <cell r="K288">
            <v>683</v>
          </cell>
          <cell r="Q288" t="str">
            <v>63</v>
          </cell>
          <cell r="R288">
            <v>156965</v>
          </cell>
        </row>
        <row r="289">
          <cell r="C289">
            <v>163</v>
          </cell>
          <cell r="D289">
            <v>225</v>
          </cell>
          <cell r="E289">
            <v>69</v>
          </cell>
          <cell r="F289">
            <v>53</v>
          </cell>
          <cell r="G289">
            <v>7</v>
          </cell>
          <cell r="H289">
            <v>7</v>
          </cell>
          <cell r="I289">
            <v>28</v>
          </cell>
          <cell r="J289">
            <v>5</v>
          </cell>
          <cell r="K289">
            <v>557</v>
          </cell>
          <cell r="Q289" t="str">
            <v>64</v>
          </cell>
          <cell r="R289">
            <v>126045</v>
          </cell>
        </row>
        <row r="290">
          <cell r="C290">
            <v>108</v>
          </cell>
          <cell r="D290">
            <v>154</v>
          </cell>
          <cell r="E290">
            <v>56</v>
          </cell>
          <cell r="F290">
            <v>27</v>
          </cell>
          <cell r="G290">
            <v>5</v>
          </cell>
          <cell r="H290">
            <v>4</v>
          </cell>
          <cell r="I290">
            <v>19</v>
          </cell>
          <cell r="J290">
            <v>1</v>
          </cell>
          <cell r="K290">
            <v>374</v>
          </cell>
          <cell r="Q290" t="str">
            <v>65</v>
          </cell>
          <cell r="R290">
            <v>84892</v>
          </cell>
        </row>
        <row r="291">
          <cell r="C291">
            <v>122</v>
          </cell>
          <cell r="D291">
            <v>146</v>
          </cell>
          <cell r="E291">
            <v>47</v>
          </cell>
          <cell r="F291">
            <v>22</v>
          </cell>
          <cell r="G291">
            <v>9</v>
          </cell>
          <cell r="H291">
            <v>5</v>
          </cell>
          <cell r="I291">
            <v>17</v>
          </cell>
          <cell r="J291">
            <v>1</v>
          </cell>
          <cell r="K291">
            <v>369</v>
          </cell>
          <cell r="Q291" t="str">
            <v>66</v>
          </cell>
          <cell r="R291">
            <v>97312</v>
          </cell>
        </row>
        <row r="292">
          <cell r="C292">
            <v>103</v>
          </cell>
          <cell r="D292">
            <v>146</v>
          </cell>
          <cell r="E292">
            <v>48</v>
          </cell>
          <cell r="F292">
            <v>28</v>
          </cell>
          <cell r="G292">
            <v>5</v>
          </cell>
          <cell r="H292">
            <v>2</v>
          </cell>
          <cell r="I292">
            <v>11</v>
          </cell>
          <cell r="J292">
            <v>2</v>
          </cell>
          <cell r="K292">
            <v>345</v>
          </cell>
          <cell r="Q292" t="str">
            <v>67</v>
          </cell>
          <cell r="R292">
            <v>83335</v>
          </cell>
        </row>
        <row r="293">
          <cell r="C293">
            <v>79</v>
          </cell>
          <cell r="D293">
            <v>124</v>
          </cell>
          <cell r="E293">
            <v>58</v>
          </cell>
          <cell r="F293">
            <v>23</v>
          </cell>
          <cell r="G293">
            <v>3</v>
          </cell>
          <cell r="H293">
            <v>3</v>
          </cell>
          <cell r="I293">
            <v>18</v>
          </cell>
          <cell r="J293">
            <v>2</v>
          </cell>
          <cell r="K293">
            <v>310</v>
          </cell>
          <cell r="Q293" t="str">
            <v>68</v>
          </cell>
          <cell r="R293">
            <v>64921</v>
          </cell>
        </row>
        <row r="294">
          <cell r="C294">
            <v>73</v>
          </cell>
          <cell r="D294">
            <v>108</v>
          </cell>
          <cell r="E294">
            <v>37</v>
          </cell>
          <cell r="F294">
            <v>17</v>
          </cell>
          <cell r="G294">
            <v>3</v>
          </cell>
          <cell r="H294">
            <v>3</v>
          </cell>
          <cell r="I294">
            <v>6</v>
          </cell>
          <cell r="J294">
            <v>1</v>
          </cell>
          <cell r="K294">
            <v>248</v>
          </cell>
          <cell r="Q294" t="str">
            <v>69</v>
          </cell>
          <cell r="R294">
            <v>60842</v>
          </cell>
        </row>
        <row r="295">
          <cell r="C295">
            <v>781</v>
          </cell>
          <cell r="D295">
            <v>901</v>
          </cell>
          <cell r="E295">
            <v>300</v>
          </cell>
          <cell r="F295">
            <v>159</v>
          </cell>
          <cell r="G295">
            <v>47</v>
          </cell>
          <cell r="H295">
            <v>26</v>
          </cell>
          <cell r="I295">
            <v>77</v>
          </cell>
          <cell r="J295">
            <v>4</v>
          </cell>
          <cell r="K295">
            <v>2295</v>
          </cell>
          <cell r="Q295" t="str">
            <v>70</v>
          </cell>
          <cell r="R295">
            <v>705291</v>
          </cell>
        </row>
        <row r="296">
          <cell r="C296">
            <v>264313</v>
          </cell>
          <cell r="D296">
            <v>318029</v>
          </cell>
          <cell r="E296">
            <v>110391</v>
          </cell>
          <cell r="F296">
            <v>62075</v>
          </cell>
          <cell r="G296">
            <v>11484</v>
          </cell>
          <cell r="H296">
            <v>16193</v>
          </cell>
          <cell r="I296">
            <v>45910</v>
          </cell>
          <cell r="J296">
            <v>10157</v>
          </cell>
          <cell r="K296">
            <v>838552</v>
          </cell>
        </row>
        <row r="297">
          <cell r="C297" t="str">
            <v>T10</v>
          </cell>
          <cell r="D297" t="str">
            <v>T20</v>
          </cell>
          <cell r="E297" t="str">
            <v>T30</v>
          </cell>
          <cell r="F297" t="str">
            <v>T61</v>
          </cell>
          <cell r="G297" t="str">
            <v>T62</v>
          </cell>
          <cell r="H297" t="str">
            <v>T63</v>
          </cell>
          <cell r="I297" t="str">
            <v>T64</v>
          </cell>
          <cell r="J297" t="str">
            <v>T66</v>
          </cell>
          <cell r="K297" t="str">
            <v>T67</v>
          </cell>
          <cell r="L297" t="str">
            <v>T69</v>
          </cell>
          <cell r="M297" t="str">
            <v>T90</v>
          </cell>
          <cell r="N297" t="str">
            <v>T</v>
          </cell>
          <cell r="R297" t="str">
            <v>T10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Q298">
            <v>15</v>
          </cell>
          <cell r="R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Q299" t="str">
            <v>16</v>
          </cell>
          <cell r="R299">
            <v>0</v>
          </cell>
        </row>
        <row r="300">
          <cell r="C300">
            <v>0</v>
          </cell>
          <cell r="D300">
            <v>0</v>
          </cell>
          <cell r="E300">
            <v>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1</v>
          </cell>
          <cell r="N300">
            <v>3</v>
          </cell>
          <cell r="Q300" t="str">
            <v>17</v>
          </cell>
          <cell r="R300">
            <v>0</v>
          </cell>
        </row>
        <row r="301">
          <cell r="C301">
            <v>0</v>
          </cell>
          <cell r="D301">
            <v>1</v>
          </cell>
          <cell r="E301">
            <v>21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3</v>
          </cell>
          <cell r="M301">
            <v>0</v>
          </cell>
          <cell r="N301">
            <v>25</v>
          </cell>
          <cell r="Q301" t="str">
            <v>18</v>
          </cell>
          <cell r="R301">
            <v>0</v>
          </cell>
        </row>
        <row r="302">
          <cell r="C302">
            <v>0</v>
          </cell>
          <cell r="D302">
            <v>8</v>
          </cell>
          <cell r="E302">
            <v>143</v>
          </cell>
          <cell r="F302">
            <v>11</v>
          </cell>
          <cell r="G302">
            <v>6</v>
          </cell>
          <cell r="H302">
            <v>2</v>
          </cell>
          <cell r="I302">
            <v>0</v>
          </cell>
          <cell r="J302">
            <v>2</v>
          </cell>
          <cell r="K302">
            <v>0</v>
          </cell>
          <cell r="L302">
            <v>39</v>
          </cell>
          <cell r="M302">
            <v>0</v>
          </cell>
          <cell r="N302">
            <v>211</v>
          </cell>
          <cell r="Q302" t="str">
            <v>19</v>
          </cell>
          <cell r="R302">
            <v>0</v>
          </cell>
        </row>
        <row r="303">
          <cell r="C303">
            <v>1</v>
          </cell>
          <cell r="D303">
            <v>18</v>
          </cell>
          <cell r="E303">
            <v>416</v>
          </cell>
          <cell r="F303">
            <v>25</v>
          </cell>
          <cell r="G303">
            <v>14</v>
          </cell>
          <cell r="H303">
            <v>4</v>
          </cell>
          <cell r="I303">
            <v>0</v>
          </cell>
          <cell r="J303">
            <v>6</v>
          </cell>
          <cell r="K303">
            <v>0</v>
          </cell>
          <cell r="L303">
            <v>169</v>
          </cell>
          <cell r="M303">
            <v>4</v>
          </cell>
          <cell r="N303">
            <v>657</v>
          </cell>
          <cell r="Q303" t="str">
            <v>20</v>
          </cell>
          <cell r="R303">
            <v>247</v>
          </cell>
        </row>
        <row r="304">
          <cell r="C304">
            <v>2</v>
          </cell>
          <cell r="D304">
            <v>77</v>
          </cell>
          <cell r="E304">
            <v>816</v>
          </cell>
          <cell r="F304">
            <v>70</v>
          </cell>
          <cell r="G304">
            <v>34</v>
          </cell>
          <cell r="H304">
            <v>15</v>
          </cell>
          <cell r="I304">
            <v>0</v>
          </cell>
          <cell r="J304">
            <v>12</v>
          </cell>
          <cell r="K304">
            <v>0</v>
          </cell>
          <cell r="L304">
            <v>309</v>
          </cell>
          <cell r="M304">
            <v>25</v>
          </cell>
          <cell r="N304">
            <v>1360</v>
          </cell>
          <cell r="Q304" t="str">
            <v>21</v>
          </cell>
          <cell r="R304">
            <v>514</v>
          </cell>
        </row>
        <row r="305">
          <cell r="C305">
            <v>16</v>
          </cell>
          <cell r="D305">
            <v>164</v>
          </cell>
          <cell r="E305">
            <v>1581</v>
          </cell>
          <cell r="F305">
            <v>91</v>
          </cell>
          <cell r="G305">
            <v>73</v>
          </cell>
          <cell r="H305">
            <v>16</v>
          </cell>
          <cell r="I305">
            <v>1</v>
          </cell>
          <cell r="J305">
            <v>27</v>
          </cell>
          <cell r="K305">
            <v>0</v>
          </cell>
          <cell r="L305">
            <v>484</v>
          </cell>
          <cell r="M305">
            <v>24</v>
          </cell>
          <cell r="N305">
            <v>2477</v>
          </cell>
          <cell r="Q305" t="str">
            <v>22</v>
          </cell>
          <cell r="R305">
            <v>4335</v>
          </cell>
        </row>
        <row r="306">
          <cell r="C306">
            <v>14</v>
          </cell>
          <cell r="D306">
            <v>309</v>
          </cell>
          <cell r="E306">
            <v>2219</v>
          </cell>
          <cell r="F306">
            <v>119</v>
          </cell>
          <cell r="G306">
            <v>105</v>
          </cell>
          <cell r="H306">
            <v>34</v>
          </cell>
          <cell r="I306">
            <v>0</v>
          </cell>
          <cell r="J306">
            <v>30</v>
          </cell>
          <cell r="K306">
            <v>0</v>
          </cell>
          <cell r="L306">
            <v>684</v>
          </cell>
          <cell r="M306">
            <v>31</v>
          </cell>
          <cell r="N306">
            <v>3545</v>
          </cell>
          <cell r="Q306" t="str">
            <v>23</v>
          </cell>
          <cell r="R306">
            <v>3947</v>
          </cell>
        </row>
        <row r="307">
          <cell r="C307">
            <v>42</v>
          </cell>
          <cell r="D307">
            <v>526</v>
          </cell>
          <cell r="E307">
            <v>3208</v>
          </cell>
          <cell r="F307">
            <v>164</v>
          </cell>
          <cell r="G307">
            <v>155</v>
          </cell>
          <cell r="H307">
            <v>67</v>
          </cell>
          <cell r="I307">
            <v>0</v>
          </cell>
          <cell r="J307">
            <v>52</v>
          </cell>
          <cell r="K307">
            <v>0</v>
          </cell>
          <cell r="L307">
            <v>1032</v>
          </cell>
          <cell r="M307">
            <v>59</v>
          </cell>
          <cell r="N307">
            <v>5305</v>
          </cell>
          <cell r="Q307" t="str">
            <v>24</v>
          </cell>
          <cell r="R307">
            <v>12325</v>
          </cell>
        </row>
        <row r="308">
          <cell r="C308">
            <v>58</v>
          </cell>
          <cell r="D308">
            <v>782</v>
          </cell>
          <cell r="E308">
            <v>4613</v>
          </cell>
          <cell r="F308">
            <v>238</v>
          </cell>
          <cell r="G308">
            <v>203</v>
          </cell>
          <cell r="H308">
            <v>101</v>
          </cell>
          <cell r="I308">
            <v>0</v>
          </cell>
          <cell r="J308">
            <v>90</v>
          </cell>
          <cell r="K308">
            <v>0</v>
          </cell>
          <cell r="L308">
            <v>1186</v>
          </cell>
          <cell r="M308">
            <v>93</v>
          </cell>
          <cell r="N308">
            <v>7364</v>
          </cell>
          <cell r="Q308" t="str">
            <v>25</v>
          </cell>
          <cell r="R308">
            <v>17738</v>
          </cell>
        </row>
        <row r="309">
          <cell r="C309">
            <v>110</v>
          </cell>
          <cell r="D309">
            <v>1098</v>
          </cell>
          <cell r="E309">
            <v>6135</v>
          </cell>
          <cell r="F309">
            <v>313</v>
          </cell>
          <cell r="G309">
            <v>297</v>
          </cell>
          <cell r="H309">
            <v>152</v>
          </cell>
          <cell r="I309">
            <v>2</v>
          </cell>
          <cell r="J309">
            <v>118</v>
          </cell>
          <cell r="K309">
            <v>0</v>
          </cell>
          <cell r="L309">
            <v>1509</v>
          </cell>
          <cell r="M309">
            <v>119</v>
          </cell>
          <cell r="N309">
            <v>9853</v>
          </cell>
          <cell r="Q309" t="str">
            <v>26</v>
          </cell>
          <cell r="R309">
            <v>34968</v>
          </cell>
        </row>
        <row r="310">
          <cell r="C310">
            <v>115</v>
          </cell>
          <cell r="D310">
            <v>1571</v>
          </cell>
          <cell r="E310">
            <v>8499</v>
          </cell>
          <cell r="F310">
            <v>453</v>
          </cell>
          <cell r="G310">
            <v>421</v>
          </cell>
          <cell r="H310">
            <v>179</v>
          </cell>
          <cell r="I310">
            <v>2</v>
          </cell>
          <cell r="J310">
            <v>156</v>
          </cell>
          <cell r="K310">
            <v>0</v>
          </cell>
          <cell r="L310">
            <v>1900</v>
          </cell>
          <cell r="M310">
            <v>137</v>
          </cell>
          <cell r="N310">
            <v>13433</v>
          </cell>
          <cell r="Q310" t="str">
            <v>27</v>
          </cell>
          <cell r="R310">
            <v>37868</v>
          </cell>
        </row>
        <row r="311">
          <cell r="C311">
            <v>178</v>
          </cell>
          <cell r="D311">
            <v>1998</v>
          </cell>
          <cell r="E311">
            <v>10846</v>
          </cell>
          <cell r="F311">
            <v>513</v>
          </cell>
          <cell r="G311">
            <v>539</v>
          </cell>
          <cell r="H311">
            <v>255</v>
          </cell>
          <cell r="I311">
            <v>1</v>
          </cell>
          <cell r="J311">
            <v>222</v>
          </cell>
          <cell r="K311">
            <v>5</v>
          </cell>
          <cell r="L311">
            <v>2311</v>
          </cell>
          <cell r="M311">
            <v>195</v>
          </cell>
          <cell r="N311">
            <v>17063</v>
          </cell>
          <cell r="Q311" t="str">
            <v>28</v>
          </cell>
          <cell r="R311">
            <v>60863</v>
          </cell>
        </row>
        <row r="312">
          <cell r="C312">
            <v>292</v>
          </cell>
          <cell r="D312">
            <v>2287</v>
          </cell>
          <cell r="E312">
            <v>12865</v>
          </cell>
          <cell r="F312">
            <v>595</v>
          </cell>
          <cell r="G312">
            <v>683</v>
          </cell>
          <cell r="H312">
            <v>267</v>
          </cell>
          <cell r="I312">
            <v>1</v>
          </cell>
          <cell r="J312">
            <v>288</v>
          </cell>
          <cell r="K312">
            <v>3</v>
          </cell>
          <cell r="L312">
            <v>2579</v>
          </cell>
          <cell r="M312">
            <v>229</v>
          </cell>
          <cell r="N312">
            <v>20089</v>
          </cell>
          <cell r="Q312" t="str">
            <v>29</v>
          </cell>
          <cell r="R312">
            <v>103323</v>
          </cell>
        </row>
        <row r="313">
          <cell r="C313">
            <v>290</v>
          </cell>
          <cell r="D313">
            <v>2632</v>
          </cell>
          <cell r="E313">
            <v>14464</v>
          </cell>
          <cell r="F313">
            <v>614</v>
          </cell>
          <cell r="G313">
            <v>712</v>
          </cell>
          <cell r="H313">
            <v>330</v>
          </cell>
          <cell r="I313">
            <v>5</v>
          </cell>
          <cell r="J313">
            <v>351</v>
          </cell>
          <cell r="K313">
            <v>7</v>
          </cell>
          <cell r="L313">
            <v>2818</v>
          </cell>
          <cell r="M313">
            <v>262</v>
          </cell>
          <cell r="N313">
            <v>22485</v>
          </cell>
          <cell r="Q313" t="str">
            <v>30</v>
          </cell>
          <cell r="R313">
            <v>106048</v>
          </cell>
        </row>
        <row r="314">
          <cell r="C314">
            <v>310</v>
          </cell>
          <cell r="D314">
            <v>2785</v>
          </cell>
          <cell r="E314">
            <v>15335</v>
          </cell>
          <cell r="F314">
            <v>660</v>
          </cell>
          <cell r="G314">
            <v>675</v>
          </cell>
          <cell r="H314">
            <v>322</v>
          </cell>
          <cell r="I314">
            <v>4</v>
          </cell>
          <cell r="J314">
            <v>330</v>
          </cell>
          <cell r="K314">
            <v>20</v>
          </cell>
          <cell r="L314">
            <v>2712</v>
          </cell>
          <cell r="M314">
            <v>259</v>
          </cell>
          <cell r="N314">
            <v>23412</v>
          </cell>
          <cell r="Q314" t="str">
            <v>31</v>
          </cell>
          <cell r="R314">
            <v>116991</v>
          </cell>
        </row>
        <row r="315">
          <cell r="C315">
            <v>297</v>
          </cell>
          <cell r="D315">
            <v>3010</v>
          </cell>
          <cell r="E315">
            <v>16147</v>
          </cell>
          <cell r="F315">
            <v>697</v>
          </cell>
          <cell r="G315">
            <v>769</v>
          </cell>
          <cell r="H315">
            <v>289</v>
          </cell>
          <cell r="I315">
            <v>3</v>
          </cell>
          <cell r="J315">
            <v>394</v>
          </cell>
          <cell r="K315">
            <v>19</v>
          </cell>
          <cell r="L315">
            <v>2784</v>
          </cell>
          <cell r="M315">
            <v>253</v>
          </cell>
          <cell r="N315">
            <v>24662</v>
          </cell>
          <cell r="Q315" t="str">
            <v>32</v>
          </cell>
          <cell r="R315">
            <v>115680</v>
          </cell>
        </row>
        <row r="316">
          <cell r="C316">
            <v>342</v>
          </cell>
          <cell r="D316">
            <v>3142</v>
          </cell>
          <cell r="E316">
            <v>17416</v>
          </cell>
          <cell r="F316">
            <v>717</v>
          </cell>
          <cell r="G316">
            <v>821</v>
          </cell>
          <cell r="H316">
            <v>306</v>
          </cell>
          <cell r="I316">
            <v>2</v>
          </cell>
          <cell r="J316">
            <v>412</v>
          </cell>
          <cell r="K316">
            <v>32</v>
          </cell>
          <cell r="L316">
            <v>2811</v>
          </cell>
          <cell r="M316">
            <v>220</v>
          </cell>
          <cell r="N316">
            <v>26221</v>
          </cell>
          <cell r="Q316" t="str">
            <v>33</v>
          </cell>
          <cell r="R316">
            <v>137325</v>
          </cell>
        </row>
        <row r="317">
          <cell r="C317">
            <v>352</v>
          </cell>
          <cell r="D317">
            <v>3336</v>
          </cell>
          <cell r="E317">
            <v>18964</v>
          </cell>
          <cell r="F317">
            <v>670</v>
          </cell>
          <cell r="G317">
            <v>838</v>
          </cell>
          <cell r="H317">
            <v>287</v>
          </cell>
          <cell r="I317">
            <v>4</v>
          </cell>
          <cell r="J317">
            <v>475</v>
          </cell>
          <cell r="K317">
            <v>36</v>
          </cell>
          <cell r="L317">
            <v>2924</v>
          </cell>
          <cell r="M317">
            <v>191</v>
          </cell>
          <cell r="N317">
            <v>28077</v>
          </cell>
          <cell r="Q317" t="str">
            <v>34</v>
          </cell>
          <cell r="R317">
            <v>145556</v>
          </cell>
        </row>
        <row r="318">
          <cell r="C318">
            <v>359</v>
          </cell>
          <cell r="D318">
            <v>3755</v>
          </cell>
          <cell r="E318">
            <v>20814</v>
          </cell>
          <cell r="F318">
            <v>795</v>
          </cell>
          <cell r="G318">
            <v>940</v>
          </cell>
          <cell r="H318">
            <v>292</v>
          </cell>
          <cell r="I318">
            <v>1</v>
          </cell>
          <cell r="J318">
            <v>501</v>
          </cell>
          <cell r="K318">
            <v>43</v>
          </cell>
          <cell r="L318">
            <v>3095</v>
          </cell>
          <cell r="M318">
            <v>213</v>
          </cell>
          <cell r="N318">
            <v>30808</v>
          </cell>
          <cell r="Q318" t="str">
            <v>35</v>
          </cell>
          <cell r="R318">
            <v>152857</v>
          </cell>
        </row>
        <row r="319">
          <cell r="C319">
            <v>348</v>
          </cell>
          <cell r="D319">
            <v>4123</v>
          </cell>
          <cell r="E319">
            <v>22916</v>
          </cell>
          <cell r="F319">
            <v>808</v>
          </cell>
          <cell r="G319">
            <v>1073</v>
          </cell>
          <cell r="H319">
            <v>325</v>
          </cell>
          <cell r="I319">
            <v>5</v>
          </cell>
          <cell r="J319">
            <v>554</v>
          </cell>
          <cell r="K319">
            <v>55</v>
          </cell>
          <cell r="L319">
            <v>3226</v>
          </cell>
          <cell r="M319">
            <v>210</v>
          </cell>
          <cell r="N319">
            <v>33643</v>
          </cell>
          <cell r="Q319" t="str">
            <v>36</v>
          </cell>
          <cell r="R319">
            <v>152214</v>
          </cell>
        </row>
        <row r="320">
          <cell r="C320">
            <v>393</v>
          </cell>
          <cell r="D320">
            <v>4588</v>
          </cell>
          <cell r="E320">
            <v>24633</v>
          </cell>
          <cell r="F320">
            <v>821</v>
          </cell>
          <cell r="G320">
            <v>1076</v>
          </cell>
          <cell r="H320">
            <v>337</v>
          </cell>
          <cell r="I320">
            <v>5</v>
          </cell>
          <cell r="J320">
            <v>588</v>
          </cell>
          <cell r="K320">
            <v>77</v>
          </cell>
          <cell r="L320">
            <v>3470</v>
          </cell>
          <cell r="M320">
            <v>204</v>
          </cell>
          <cell r="N320">
            <v>36192</v>
          </cell>
          <cell r="Q320" t="str">
            <v>37</v>
          </cell>
          <cell r="R320">
            <v>176699</v>
          </cell>
        </row>
        <row r="321">
          <cell r="C321">
            <v>375</v>
          </cell>
          <cell r="D321">
            <v>4846</v>
          </cell>
          <cell r="E321">
            <v>25064</v>
          </cell>
          <cell r="F321">
            <v>858</v>
          </cell>
          <cell r="G321">
            <v>1087</v>
          </cell>
          <cell r="H321">
            <v>328</v>
          </cell>
          <cell r="I321">
            <v>1</v>
          </cell>
          <cell r="J321">
            <v>589</v>
          </cell>
          <cell r="K321">
            <v>84</v>
          </cell>
          <cell r="L321">
            <v>3454</v>
          </cell>
          <cell r="M321">
            <v>212</v>
          </cell>
          <cell r="N321">
            <v>36898</v>
          </cell>
          <cell r="Q321" t="str">
            <v>38</v>
          </cell>
          <cell r="R321">
            <v>173021</v>
          </cell>
        </row>
        <row r="322">
          <cell r="C322">
            <v>315</v>
          </cell>
          <cell r="D322">
            <v>4934</v>
          </cell>
          <cell r="E322">
            <v>24915</v>
          </cell>
          <cell r="F322">
            <v>880</v>
          </cell>
          <cell r="G322">
            <v>1069</v>
          </cell>
          <cell r="H322">
            <v>331</v>
          </cell>
          <cell r="I322">
            <v>3</v>
          </cell>
          <cell r="J322">
            <v>657</v>
          </cell>
          <cell r="K322">
            <v>102</v>
          </cell>
          <cell r="L322">
            <v>3544</v>
          </cell>
          <cell r="M322">
            <v>196</v>
          </cell>
          <cell r="N322">
            <v>36946</v>
          </cell>
          <cell r="Q322" t="str">
            <v>39</v>
          </cell>
          <cell r="R322">
            <v>149011</v>
          </cell>
        </row>
        <row r="323">
          <cell r="C323">
            <v>333</v>
          </cell>
          <cell r="D323">
            <v>5263</v>
          </cell>
          <cell r="E323">
            <v>26517</v>
          </cell>
          <cell r="F323">
            <v>930</v>
          </cell>
          <cell r="G323">
            <v>1096</v>
          </cell>
          <cell r="H323">
            <v>374</v>
          </cell>
          <cell r="I323">
            <v>3</v>
          </cell>
          <cell r="J323">
            <v>694</v>
          </cell>
          <cell r="K323">
            <v>135</v>
          </cell>
          <cell r="L323">
            <v>3582</v>
          </cell>
          <cell r="M323">
            <v>218</v>
          </cell>
          <cell r="N323">
            <v>39145</v>
          </cell>
          <cell r="Q323" t="str">
            <v>40</v>
          </cell>
          <cell r="R323">
            <v>161625</v>
          </cell>
        </row>
        <row r="324">
          <cell r="C324">
            <v>299</v>
          </cell>
          <cell r="D324">
            <v>5349</v>
          </cell>
          <cell r="E324">
            <v>26498</v>
          </cell>
          <cell r="F324">
            <v>975</v>
          </cell>
          <cell r="G324">
            <v>1064</v>
          </cell>
          <cell r="H324">
            <v>325</v>
          </cell>
          <cell r="I324">
            <v>3</v>
          </cell>
          <cell r="J324">
            <v>707</v>
          </cell>
          <cell r="K324">
            <v>142</v>
          </cell>
          <cell r="L324">
            <v>3550</v>
          </cell>
          <cell r="M324">
            <v>226</v>
          </cell>
          <cell r="N324">
            <v>39138</v>
          </cell>
          <cell r="Q324" t="str">
            <v>41</v>
          </cell>
          <cell r="R324">
            <v>148699</v>
          </cell>
        </row>
        <row r="325">
          <cell r="C325">
            <v>319</v>
          </cell>
          <cell r="D325">
            <v>5738</v>
          </cell>
          <cell r="E325">
            <v>26876</v>
          </cell>
          <cell r="F325">
            <v>1043</v>
          </cell>
          <cell r="G325">
            <v>1145</v>
          </cell>
          <cell r="H325">
            <v>375</v>
          </cell>
          <cell r="I325">
            <v>1</v>
          </cell>
          <cell r="J325">
            <v>755</v>
          </cell>
          <cell r="K325">
            <v>170</v>
          </cell>
          <cell r="L325">
            <v>3729</v>
          </cell>
          <cell r="M325">
            <v>184</v>
          </cell>
          <cell r="N325">
            <v>40335</v>
          </cell>
          <cell r="Q325" t="str">
            <v>42</v>
          </cell>
          <cell r="R325">
            <v>162464</v>
          </cell>
        </row>
        <row r="326">
          <cell r="C326">
            <v>248</v>
          </cell>
          <cell r="D326">
            <v>5732</v>
          </cell>
          <cell r="E326">
            <v>26496</v>
          </cell>
          <cell r="F326">
            <v>1086</v>
          </cell>
          <cell r="G326">
            <v>1056</v>
          </cell>
          <cell r="H326">
            <v>344</v>
          </cell>
          <cell r="I326">
            <v>1</v>
          </cell>
          <cell r="J326">
            <v>758</v>
          </cell>
          <cell r="K326">
            <v>192</v>
          </cell>
          <cell r="L326">
            <v>3819</v>
          </cell>
          <cell r="M326">
            <v>177</v>
          </cell>
          <cell r="N326">
            <v>39909</v>
          </cell>
          <cell r="Q326" t="str">
            <v>43</v>
          </cell>
          <cell r="R326">
            <v>129224</v>
          </cell>
        </row>
        <row r="327">
          <cell r="C327">
            <v>248</v>
          </cell>
          <cell r="D327">
            <v>5750</v>
          </cell>
          <cell r="E327">
            <v>26616</v>
          </cell>
          <cell r="F327">
            <v>1011</v>
          </cell>
          <cell r="G327">
            <v>1060</v>
          </cell>
          <cell r="H327">
            <v>356</v>
          </cell>
          <cell r="I327">
            <v>2</v>
          </cell>
          <cell r="J327">
            <v>758</v>
          </cell>
          <cell r="K327">
            <v>209</v>
          </cell>
          <cell r="L327">
            <v>3706</v>
          </cell>
          <cell r="M327">
            <v>182</v>
          </cell>
          <cell r="N327">
            <v>39898</v>
          </cell>
          <cell r="Q327" t="str">
            <v>44</v>
          </cell>
          <cell r="R327">
            <v>132379</v>
          </cell>
        </row>
        <row r="328">
          <cell r="C328">
            <v>223</v>
          </cell>
          <cell r="D328">
            <v>5804</v>
          </cell>
          <cell r="E328">
            <v>25861</v>
          </cell>
          <cell r="F328">
            <v>1067</v>
          </cell>
          <cell r="G328">
            <v>1064</v>
          </cell>
          <cell r="H328">
            <v>359</v>
          </cell>
          <cell r="I328">
            <v>2</v>
          </cell>
          <cell r="J328">
            <v>765</v>
          </cell>
          <cell r="K328">
            <v>193</v>
          </cell>
          <cell r="L328">
            <v>3546</v>
          </cell>
          <cell r="M328">
            <v>172</v>
          </cell>
          <cell r="N328">
            <v>39056</v>
          </cell>
          <cell r="Q328" t="str">
            <v>45</v>
          </cell>
          <cell r="R328">
            <v>121687</v>
          </cell>
        </row>
        <row r="329">
          <cell r="C329">
            <v>208</v>
          </cell>
          <cell r="D329">
            <v>5565</v>
          </cell>
          <cell r="E329">
            <v>25566</v>
          </cell>
          <cell r="F329">
            <v>1005</v>
          </cell>
          <cell r="G329">
            <v>1003</v>
          </cell>
          <cell r="H329">
            <v>331</v>
          </cell>
          <cell r="I329">
            <v>2</v>
          </cell>
          <cell r="J329">
            <v>785</v>
          </cell>
          <cell r="K329">
            <v>222</v>
          </cell>
          <cell r="L329">
            <v>3513</v>
          </cell>
          <cell r="M329">
            <v>181</v>
          </cell>
          <cell r="N329">
            <v>38381</v>
          </cell>
          <cell r="Q329" t="str">
            <v>46</v>
          </cell>
          <cell r="R329">
            <v>115961</v>
          </cell>
        </row>
        <row r="330">
          <cell r="C330">
            <v>226</v>
          </cell>
          <cell r="D330">
            <v>5592</v>
          </cell>
          <cell r="E330">
            <v>25289</v>
          </cell>
          <cell r="F330">
            <v>1010</v>
          </cell>
          <cell r="G330">
            <v>1031</v>
          </cell>
          <cell r="H330">
            <v>272</v>
          </cell>
          <cell r="I330">
            <v>1</v>
          </cell>
          <cell r="J330">
            <v>783</v>
          </cell>
          <cell r="K330">
            <v>205</v>
          </cell>
          <cell r="L330">
            <v>3550</v>
          </cell>
          <cell r="M330">
            <v>197</v>
          </cell>
          <cell r="N330">
            <v>38156</v>
          </cell>
          <cell r="Q330" t="str">
            <v>47</v>
          </cell>
          <cell r="R330">
            <v>128685</v>
          </cell>
        </row>
        <row r="331">
          <cell r="C331">
            <v>209</v>
          </cell>
          <cell r="D331">
            <v>5264</v>
          </cell>
          <cell r="E331">
            <v>25067</v>
          </cell>
          <cell r="F331">
            <v>1048</v>
          </cell>
          <cell r="G331">
            <v>927</v>
          </cell>
          <cell r="H331">
            <v>283</v>
          </cell>
          <cell r="I331">
            <v>5</v>
          </cell>
          <cell r="J331">
            <v>768</v>
          </cell>
          <cell r="K331">
            <v>189</v>
          </cell>
          <cell r="L331">
            <v>3407</v>
          </cell>
          <cell r="M331">
            <v>165</v>
          </cell>
          <cell r="N331">
            <v>37332</v>
          </cell>
          <cell r="Q331" t="str">
            <v>48</v>
          </cell>
          <cell r="R331">
            <v>121600</v>
          </cell>
        </row>
        <row r="332">
          <cell r="C332">
            <v>164</v>
          </cell>
          <cell r="D332">
            <v>5248</v>
          </cell>
          <cell r="E332">
            <v>24833</v>
          </cell>
          <cell r="F332">
            <v>1020</v>
          </cell>
          <cell r="G332">
            <v>920</v>
          </cell>
          <cell r="H332">
            <v>314</v>
          </cell>
          <cell r="I332">
            <v>1</v>
          </cell>
          <cell r="J332">
            <v>789</v>
          </cell>
          <cell r="K332">
            <v>223</v>
          </cell>
          <cell r="L332">
            <v>3454</v>
          </cell>
          <cell r="M332">
            <v>194</v>
          </cell>
          <cell r="N332">
            <v>37160</v>
          </cell>
          <cell r="Q332" t="str">
            <v>49</v>
          </cell>
          <cell r="R332">
            <v>97286</v>
          </cell>
        </row>
        <row r="333">
          <cell r="C333">
            <v>160</v>
          </cell>
          <cell r="D333">
            <v>4863</v>
          </cell>
          <cell r="E333">
            <v>24386</v>
          </cell>
          <cell r="F333">
            <v>993</v>
          </cell>
          <cell r="G333">
            <v>925</v>
          </cell>
          <cell r="H333">
            <v>266</v>
          </cell>
          <cell r="I333">
            <v>5</v>
          </cell>
          <cell r="J333">
            <v>778</v>
          </cell>
          <cell r="K333">
            <v>219</v>
          </cell>
          <cell r="L333">
            <v>3274</v>
          </cell>
          <cell r="M333">
            <v>184</v>
          </cell>
          <cell r="N333">
            <v>36053</v>
          </cell>
          <cell r="Q333" t="str">
            <v>50</v>
          </cell>
          <cell r="R333">
            <v>96863</v>
          </cell>
        </row>
        <row r="334">
          <cell r="C334">
            <v>169</v>
          </cell>
          <cell r="D334">
            <v>4844</v>
          </cell>
          <cell r="E334">
            <v>24876</v>
          </cell>
          <cell r="F334">
            <v>1027</v>
          </cell>
          <cell r="G334">
            <v>868</v>
          </cell>
          <cell r="H334">
            <v>236</v>
          </cell>
          <cell r="I334">
            <v>1</v>
          </cell>
          <cell r="J334">
            <v>794</v>
          </cell>
          <cell r="K334">
            <v>216</v>
          </cell>
          <cell r="L334">
            <v>3213</v>
          </cell>
          <cell r="M334">
            <v>177</v>
          </cell>
          <cell r="N334">
            <v>36421</v>
          </cell>
          <cell r="Q334" t="str">
            <v>51</v>
          </cell>
          <cell r="R334">
            <v>104291</v>
          </cell>
        </row>
        <row r="335">
          <cell r="C335">
            <v>155</v>
          </cell>
          <cell r="D335">
            <v>4523</v>
          </cell>
          <cell r="E335">
            <v>23919</v>
          </cell>
          <cell r="F335">
            <v>916</v>
          </cell>
          <cell r="G335">
            <v>841</v>
          </cell>
          <cell r="H335">
            <v>250</v>
          </cell>
          <cell r="I335">
            <v>0</v>
          </cell>
          <cell r="J335">
            <v>739</v>
          </cell>
          <cell r="K335">
            <v>222</v>
          </cell>
          <cell r="L335">
            <v>3089</v>
          </cell>
          <cell r="M335">
            <v>224</v>
          </cell>
          <cell r="N335">
            <v>34878</v>
          </cell>
          <cell r="Q335" t="str">
            <v>52</v>
          </cell>
          <cell r="R335">
            <v>97582</v>
          </cell>
        </row>
        <row r="336">
          <cell r="C336">
            <v>148</v>
          </cell>
          <cell r="D336">
            <v>4258</v>
          </cell>
          <cell r="E336">
            <v>23135</v>
          </cell>
          <cell r="F336">
            <v>914</v>
          </cell>
          <cell r="G336">
            <v>817</v>
          </cell>
          <cell r="H336">
            <v>227</v>
          </cell>
          <cell r="I336">
            <v>2</v>
          </cell>
          <cell r="J336">
            <v>696</v>
          </cell>
          <cell r="K336">
            <v>243</v>
          </cell>
          <cell r="L336">
            <v>2977</v>
          </cell>
          <cell r="M336">
            <v>180</v>
          </cell>
          <cell r="N336">
            <v>33597</v>
          </cell>
          <cell r="Q336" t="str">
            <v>53</v>
          </cell>
          <cell r="R336">
            <v>94877</v>
          </cell>
        </row>
        <row r="337">
          <cell r="C337">
            <v>124</v>
          </cell>
          <cell r="D337">
            <v>4138</v>
          </cell>
          <cell r="E337">
            <v>22361</v>
          </cell>
          <cell r="F337">
            <v>815</v>
          </cell>
          <cell r="G337">
            <v>790</v>
          </cell>
          <cell r="H337">
            <v>226</v>
          </cell>
          <cell r="I337">
            <v>0</v>
          </cell>
          <cell r="J337">
            <v>705</v>
          </cell>
          <cell r="K337">
            <v>230</v>
          </cell>
          <cell r="L337">
            <v>2876</v>
          </cell>
          <cell r="M337">
            <v>206</v>
          </cell>
          <cell r="N337">
            <v>32471</v>
          </cell>
          <cell r="Q337" t="str">
            <v>54</v>
          </cell>
          <cell r="R337">
            <v>81022</v>
          </cell>
        </row>
        <row r="338">
          <cell r="C338">
            <v>107</v>
          </cell>
          <cell r="D338">
            <v>3407</v>
          </cell>
          <cell r="E338">
            <v>20758</v>
          </cell>
          <cell r="F338">
            <v>785</v>
          </cell>
          <cell r="G338">
            <v>681</v>
          </cell>
          <cell r="H338">
            <v>191</v>
          </cell>
          <cell r="I338">
            <v>4</v>
          </cell>
          <cell r="J338">
            <v>593</v>
          </cell>
          <cell r="K338">
            <v>195</v>
          </cell>
          <cell r="L338">
            <v>2352</v>
          </cell>
          <cell r="M338">
            <v>209</v>
          </cell>
          <cell r="N338">
            <v>29282</v>
          </cell>
          <cell r="Q338" t="str">
            <v>55</v>
          </cell>
          <cell r="R338">
            <v>71215</v>
          </cell>
        </row>
        <row r="339">
          <cell r="C339">
            <v>73</v>
          </cell>
          <cell r="D339">
            <v>2167</v>
          </cell>
          <cell r="E339">
            <v>14677</v>
          </cell>
          <cell r="F339">
            <v>556</v>
          </cell>
          <cell r="G339">
            <v>449</v>
          </cell>
          <cell r="H339">
            <v>116</v>
          </cell>
          <cell r="I339">
            <v>1</v>
          </cell>
          <cell r="J339">
            <v>431</v>
          </cell>
          <cell r="K339">
            <v>150</v>
          </cell>
          <cell r="L339">
            <v>1501</v>
          </cell>
          <cell r="M339">
            <v>120</v>
          </cell>
          <cell r="N339">
            <v>20241</v>
          </cell>
          <cell r="Q339" t="str">
            <v>56</v>
          </cell>
          <cell r="R339">
            <v>49450</v>
          </cell>
        </row>
        <row r="340">
          <cell r="C340">
            <v>58</v>
          </cell>
          <cell r="D340">
            <v>2046</v>
          </cell>
          <cell r="E340">
            <v>13548</v>
          </cell>
          <cell r="F340">
            <v>445</v>
          </cell>
          <cell r="G340">
            <v>476</v>
          </cell>
          <cell r="H340">
            <v>109</v>
          </cell>
          <cell r="I340">
            <v>1</v>
          </cell>
          <cell r="J340">
            <v>402</v>
          </cell>
          <cell r="K340">
            <v>139</v>
          </cell>
          <cell r="L340">
            <v>1263</v>
          </cell>
          <cell r="M340">
            <v>100</v>
          </cell>
          <cell r="N340">
            <v>18587</v>
          </cell>
          <cell r="Q340" t="str">
            <v>57</v>
          </cell>
          <cell r="R340">
            <v>39999</v>
          </cell>
        </row>
        <row r="341">
          <cell r="C341">
            <v>57</v>
          </cell>
          <cell r="D341">
            <v>1759</v>
          </cell>
          <cell r="E341">
            <v>12655</v>
          </cell>
          <cell r="F341">
            <v>440</v>
          </cell>
          <cell r="G341">
            <v>399</v>
          </cell>
          <cell r="H341">
            <v>97</v>
          </cell>
          <cell r="I341">
            <v>0</v>
          </cell>
          <cell r="J341">
            <v>353</v>
          </cell>
          <cell r="K341">
            <v>114</v>
          </cell>
          <cell r="L341">
            <v>1108</v>
          </cell>
          <cell r="M341">
            <v>91</v>
          </cell>
          <cell r="N341">
            <v>17073</v>
          </cell>
          <cell r="Q341" t="str">
            <v>58</v>
          </cell>
          <cell r="R341">
            <v>39987</v>
          </cell>
        </row>
        <row r="342">
          <cell r="C342">
            <v>45</v>
          </cell>
          <cell r="D342">
            <v>1485</v>
          </cell>
          <cell r="E342">
            <v>11285</v>
          </cell>
          <cell r="F342">
            <v>388</v>
          </cell>
          <cell r="G342">
            <v>322</v>
          </cell>
          <cell r="H342">
            <v>75</v>
          </cell>
          <cell r="I342">
            <v>0</v>
          </cell>
          <cell r="J342">
            <v>290</v>
          </cell>
          <cell r="K342">
            <v>112</v>
          </cell>
          <cell r="L342">
            <v>958</v>
          </cell>
          <cell r="M342">
            <v>71</v>
          </cell>
          <cell r="N342">
            <v>15031</v>
          </cell>
          <cell r="Q342" t="str">
            <v>59</v>
          </cell>
          <cell r="R342">
            <v>32109</v>
          </cell>
        </row>
        <row r="343">
          <cell r="C343">
            <v>22</v>
          </cell>
          <cell r="D343">
            <v>649</v>
          </cell>
          <cell r="E343">
            <v>4020</v>
          </cell>
          <cell r="F343">
            <v>128</v>
          </cell>
          <cell r="G343">
            <v>110</v>
          </cell>
          <cell r="H343">
            <v>32</v>
          </cell>
          <cell r="I343">
            <v>0</v>
          </cell>
          <cell r="J343">
            <v>104</v>
          </cell>
          <cell r="K343">
            <v>28</v>
          </cell>
          <cell r="L343">
            <v>421</v>
          </cell>
          <cell r="M343">
            <v>52</v>
          </cell>
          <cell r="N343">
            <v>5566</v>
          </cell>
          <cell r="Q343" t="str">
            <v>60</v>
          </cell>
          <cell r="R343">
            <v>15950</v>
          </cell>
        </row>
        <row r="344">
          <cell r="C344">
            <v>18</v>
          </cell>
          <cell r="D344">
            <v>464</v>
          </cell>
          <cell r="E344">
            <v>2441</v>
          </cell>
          <cell r="F344">
            <v>70</v>
          </cell>
          <cell r="G344">
            <v>64</v>
          </cell>
          <cell r="H344">
            <v>18</v>
          </cell>
          <cell r="I344">
            <v>0</v>
          </cell>
          <cell r="J344">
            <v>48</v>
          </cell>
          <cell r="K344">
            <v>17</v>
          </cell>
          <cell r="L344">
            <v>270</v>
          </cell>
          <cell r="M344">
            <v>27</v>
          </cell>
          <cell r="N344">
            <v>3437</v>
          </cell>
          <cell r="Q344" t="str">
            <v>61</v>
          </cell>
          <cell r="R344">
            <v>13263</v>
          </cell>
        </row>
        <row r="345">
          <cell r="C345">
            <v>14</v>
          </cell>
          <cell r="D345">
            <v>372</v>
          </cell>
          <cell r="E345">
            <v>1999</v>
          </cell>
          <cell r="F345">
            <v>62</v>
          </cell>
          <cell r="G345">
            <v>48</v>
          </cell>
          <cell r="H345">
            <v>11</v>
          </cell>
          <cell r="I345">
            <v>0</v>
          </cell>
          <cell r="J345">
            <v>46</v>
          </cell>
          <cell r="K345">
            <v>17</v>
          </cell>
          <cell r="L345">
            <v>193</v>
          </cell>
          <cell r="M345">
            <v>29</v>
          </cell>
          <cell r="N345">
            <v>2791</v>
          </cell>
          <cell r="Q345" t="str">
            <v>62</v>
          </cell>
          <cell r="R345">
            <v>10499</v>
          </cell>
        </row>
        <row r="346">
          <cell r="C346">
            <v>8</v>
          </cell>
          <cell r="D346">
            <v>298</v>
          </cell>
          <cell r="E346">
            <v>1567</v>
          </cell>
          <cell r="F346">
            <v>37</v>
          </cell>
          <cell r="G346">
            <v>47</v>
          </cell>
          <cell r="H346">
            <v>6</v>
          </cell>
          <cell r="I346">
            <v>0</v>
          </cell>
          <cell r="J346">
            <v>37</v>
          </cell>
          <cell r="K346">
            <v>4</v>
          </cell>
          <cell r="L346">
            <v>150</v>
          </cell>
          <cell r="M346">
            <v>28</v>
          </cell>
          <cell r="N346">
            <v>2182</v>
          </cell>
          <cell r="Q346" t="str">
            <v>63</v>
          </cell>
          <cell r="R346">
            <v>6101</v>
          </cell>
        </row>
        <row r="347">
          <cell r="C347">
            <v>7</v>
          </cell>
          <cell r="D347">
            <v>248</v>
          </cell>
          <cell r="E347">
            <v>1262</v>
          </cell>
          <cell r="F347">
            <v>42</v>
          </cell>
          <cell r="G347">
            <v>41</v>
          </cell>
          <cell r="H347">
            <v>3</v>
          </cell>
          <cell r="I347">
            <v>0</v>
          </cell>
          <cell r="J347">
            <v>32</v>
          </cell>
          <cell r="K347">
            <v>6</v>
          </cell>
          <cell r="L347">
            <v>115</v>
          </cell>
          <cell r="M347">
            <v>27</v>
          </cell>
          <cell r="N347">
            <v>1783</v>
          </cell>
          <cell r="Q347" t="str">
            <v>64</v>
          </cell>
          <cell r="R347">
            <v>5422</v>
          </cell>
        </row>
        <row r="348">
          <cell r="C348">
            <v>4</v>
          </cell>
          <cell r="D348">
            <v>113</v>
          </cell>
          <cell r="E348">
            <v>521</v>
          </cell>
          <cell r="F348">
            <v>29</v>
          </cell>
          <cell r="G348">
            <v>16</v>
          </cell>
          <cell r="H348">
            <v>0</v>
          </cell>
          <cell r="I348">
            <v>0</v>
          </cell>
          <cell r="J348">
            <v>14</v>
          </cell>
          <cell r="K348">
            <v>4</v>
          </cell>
          <cell r="L348">
            <v>33</v>
          </cell>
          <cell r="M348">
            <v>16</v>
          </cell>
          <cell r="N348">
            <v>750</v>
          </cell>
          <cell r="Q348" t="str">
            <v>65</v>
          </cell>
          <cell r="R348">
            <v>3139</v>
          </cell>
        </row>
        <row r="349">
          <cell r="C349">
            <v>2</v>
          </cell>
          <cell r="D349">
            <v>67</v>
          </cell>
          <cell r="E349">
            <v>396</v>
          </cell>
          <cell r="F349">
            <v>21</v>
          </cell>
          <cell r="G349">
            <v>12</v>
          </cell>
          <cell r="H349">
            <v>2</v>
          </cell>
          <cell r="I349">
            <v>0</v>
          </cell>
          <cell r="J349">
            <v>16</v>
          </cell>
          <cell r="K349">
            <v>2</v>
          </cell>
          <cell r="L349">
            <v>20</v>
          </cell>
          <cell r="M349">
            <v>13</v>
          </cell>
          <cell r="N349">
            <v>551</v>
          </cell>
          <cell r="Q349" t="str">
            <v>66</v>
          </cell>
          <cell r="R349">
            <v>1598</v>
          </cell>
        </row>
        <row r="350">
          <cell r="C350">
            <v>0</v>
          </cell>
          <cell r="D350">
            <v>54</v>
          </cell>
          <cell r="E350">
            <v>399</v>
          </cell>
          <cell r="F350">
            <v>28</v>
          </cell>
          <cell r="G350">
            <v>6</v>
          </cell>
          <cell r="H350">
            <v>0</v>
          </cell>
          <cell r="I350">
            <v>0</v>
          </cell>
          <cell r="J350">
            <v>8</v>
          </cell>
          <cell r="K350">
            <v>4</v>
          </cell>
          <cell r="L350">
            <v>14</v>
          </cell>
          <cell r="M350">
            <v>4</v>
          </cell>
          <cell r="N350">
            <v>517</v>
          </cell>
          <cell r="Q350" t="str">
            <v>67</v>
          </cell>
          <cell r="R350">
            <v>0</v>
          </cell>
        </row>
        <row r="351">
          <cell r="C351">
            <v>0</v>
          </cell>
          <cell r="D351">
            <v>63</v>
          </cell>
          <cell r="E351">
            <v>343</v>
          </cell>
          <cell r="F351">
            <v>23</v>
          </cell>
          <cell r="G351">
            <v>7</v>
          </cell>
          <cell r="H351">
            <v>0</v>
          </cell>
          <cell r="I351">
            <v>0</v>
          </cell>
          <cell r="J351">
            <v>3</v>
          </cell>
          <cell r="K351">
            <v>2</v>
          </cell>
          <cell r="L351">
            <v>20</v>
          </cell>
          <cell r="M351">
            <v>14</v>
          </cell>
          <cell r="N351">
            <v>475</v>
          </cell>
          <cell r="Q351" t="str">
            <v>68</v>
          </cell>
          <cell r="R351">
            <v>0</v>
          </cell>
        </row>
        <row r="352">
          <cell r="C352">
            <v>0</v>
          </cell>
          <cell r="D352">
            <v>65</v>
          </cell>
          <cell r="E352">
            <v>363</v>
          </cell>
          <cell r="F352">
            <v>15</v>
          </cell>
          <cell r="G352">
            <v>11</v>
          </cell>
          <cell r="H352">
            <v>0</v>
          </cell>
          <cell r="I352">
            <v>0</v>
          </cell>
          <cell r="J352">
            <v>8</v>
          </cell>
          <cell r="K352">
            <v>1</v>
          </cell>
          <cell r="L352">
            <v>19</v>
          </cell>
          <cell r="M352">
            <v>7</v>
          </cell>
          <cell r="N352">
            <v>489</v>
          </cell>
          <cell r="Q352" t="str">
            <v>69</v>
          </cell>
          <cell r="R352">
            <v>0</v>
          </cell>
        </row>
        <row r="353">
          <cell r="C353">
            <v>1</v>
          </cell>
          <cell r="D353">
            <v>375</v>
          </cell>
          <cell r="E353">
            <v>2844</v>
          </cell>
          <cell r="F353">
            <v>96</v>
          </cell>
          <cell r="G353">
            <v>42</v>
          </cell>
          <cell r="H353">
            <v>1</v>
          </cell>
          <cell r="I353">
            <v>0</v>
          </cell>
          <cell r="J353">
            <v>24</v>
          </cell>
          <cell r="K353">
            <v>11</v>
          </cell>
          <cell r="L353">
            <v>59</v>
          </cell>
          <cell r="M353">
            <v>94</v>
          </cell>
          <cell r="N353">
            <v>3547</v>
          </cell>
          <cell r="Q353" t="str">
            <v>70</v>
          </cell>
          <cell r="R353">
            <v>851</v>
          </cell>
        </row>
        <row r="354">
          <cell r="C354">
            <v>7858</v>
          </cell>
          <cell r="D354">
            <v>137553</v>
          </cell>
          <cell r="E354">
            <v>719406</v>
          </cell>
          <cell r="F354">
            <v>28137</v>
          </cell>
          <cell r="G354">
            <v>28928</v>
          </cell>
          <cell r="H354">
            <v>9438</v>
          </cell>
          <cell r="I354">
            <v>75</v>
          </cell>
          <cell r="J354">
            <v>19537</v>
          </cell>
          <cell r="K354">
            <v>4299</v>
          </cell>
          <cell r="L354">
            <v>102824</v>
          </cell>
          <cell r="M354">
            <v>6906</v>
          </cell>
          <cell r="N354">
            <v>1064961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_T"/>
      <sheetName val="H1_0,8"/>
      <sheetName val="H1_1,2"/>
      <sheetName val="H2_T"/>
      <sheetName val="Synthese1"/>
      <sheetName val="SyntheseEuro"/>
      <sheetName val="GraphPmoy"/>
      <sheetName val="Compare"/>
      <sheetName val="PourGlobal"/>
    </sheetNames>
    <sheetDataSet>
      <sheetData sheetId="0" refreshError="1">
        <row r="2">
          <cell r="D2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>
        <row r="36">
          <cell r="A36" t="str">
            <v>01 27</v>
          </cell>
          <cell r="B36" t="str">
            <v>01</v>
          </cell>
          <cell r="C36" t="str">
            <v>27</v>
          </cell>
          <cell r="D36">
            <v>0</v>
          </cell>
          <cell r="E36">
            <v>1</v>
          </cell>
        </row>
        <row r="37">
          <cell r="A37" t="str">
            <v>01 28</v>
          </cell>
          <cell r="B37" t="str">
            <v>01</v>
          </cell>
          <cell r="C37" t="str">
            <v>28</v>
          </cell>
          <cell r="D37">
            <v>0</v>
          </cell>
          <cell r="E37">
            <v>0</v>
          </cell>
        </row>
        <row r="38">
          <cell r="A38" t="str">
            <v>01 29</v>
          </cell>
          <cell r="B38" t="str">
            <v>01</v>
          </cell>
          <cell r="C38" t="str">
            <v>29</v>
          </cell>
          <cell r="D38">
            <v>0</v>
          </cell>
          <cell r="E38">
            <v>0</v>
          </cell>
        </row>
        <row r="39">
          <cell r="A39" t="str">
            <v>01 30</v>
          </cell>
          <cell r="B39" t="str">
            <v>01</v>
          </cell>
          <cell r="C39" t="str">
            <v>30</v>
          </cell>
          <cell r="D39">
            <v>0</v>
          </cell>
          <cell r="E39">
            <v>0</v>
          </cell>
        </row>
        <row r="40">
          <cell r="A40" t="str">
            <v>01 31</v>
          </cell>
          <cell r="B40" t="str">
            <v>01</v>
          </cell>
          <cell r="C40" t="str">
            <v>31</v>
          </cell>
          <cell r="D40">
            <v>0</v>
          </cell>
          <cell r="E40">
            <v>1</v>
          </cell>
        </row>
        <row r="41">
          <cell r="A41" t="str">
            <v>01 32</v>
          </cell>
          <cell r="B41" t="str">
            <v>01</v>
          </cell>
          <cell r="C41" t="str">
            <v>32</v>
          </cell>
          <cell r="D41">
            <v>0</v>
          </cell>
          <cell r="E41">
            <v>3</v>
          </cell>
        </row>
        <row r="42">
          <cell r="A42" t="str">
            <v>01 33</v>
          </cell>
          <cell r="B42" t="str">
            <v>01</v>
          </cell>
          <cell r="C42" t="str">
            <v>33</v>
          </cell>
          <cell r="D42">
            <v>0</v>
          </cell>
          <cell r="E42">
            <v>1</v>
          </cell>
        </row>
        <row r="43">
          <cell r="A43" t="str">
            <v>01 34</v>
          </cell>
          <cell r="B43" t="str">
            <v>01</v>
          </cell>
          <cell r="C43" t="str">
            <v>34</v>
          </cell>
          <cell r="D43">
            <v>0</v>
          </cell>
          <cell r="E43">
            <v>0</v>
          </cell>
        </row>
        <row r="44">
          <cell r="A44" t="str">
            <v>01 35</v>
          </cell>
          <cell r="B44" t="str">
            <v>01</v>
          </cell>
          <cell r="C44" t="str">
            <v>35</v>
          </cell>
          <cell r="D44">
            <v>1</v>
          </cell>
          <cell r="E44">
            <v>0</v>
          </cell>
        </row>
        <row r="45">
          <cell r="A45" t="str">
            <v>01 36</v>
          </cell>
          <cell r="B45" t="str">
            <v>01</v>
          </cell>
          <cell r="C45" t="str">
            <v>36</v>
          </cell>
          <cell r="D45">
            <v>0</v>
          </cell>
          <cell r="E45">
            <v>0</v>
          </cell>
        </row>
        <row r="46">
          <cell r="A46" t="str">
            <v>01 37</v>
          </cell>
          <cell r="B46" t="str">
            <v>01</v>
          </cell>
          <cell r="C46" t="str">
            <v>37</v>
          </cell>
          <cell r="D46">
            <v>0</v>
          </cell>
          <cell r="E46">
            <v>1</v>
          </cell>
        </row>
        <row r="47">
          <cell r="A47" t="str">
            <v>01 38</v>
          </cell>
          <cell r="B47" t="str">
            <v>01</v>
          </cell>
          <cell r="C47" t="str">
            <v>38</v>
          </cell>
          <cell r="D47">
            <v>1</v>
          </cell>
          <cell r="E47">
            <v>0</v>
          </cell>
        </row>
        <row r="48">
          <cell r="A48" t="str">
            <v>01 39</v>
          </cell>
          <cell r="B48" t="str">
            <v>01</v>
          </cell>
          <cell r="C48" t="str">
            <v>39</v>
          </cell>
          <cell r="D48">
            <v>0</v>
          </cell>
          <cell r="E48">
            <v>5</v>
          </cell>
        </row>
        <row r="49">
          <cell r="A49" t="str">
            <v>01 40</v>
          </cell>
          <cell r="B49" t="str">
            <v>01</v>
          </cell>
          <cell r="C49" t="str">
            <v>40</v>
          </cell>
          <cell r="D49">
            <v>0</v>
          </cell>
          <cell r="E49">
            <v>3</v>
          </cell>
        </row>
        <row r="50">
          <cell r="A50" t="str">
            <v>01 41</v>
          </cell>
          <cell r="B50" t="str">
            <v>01</v>
          </cell>
          <cell r="C50" t="str">
            <v>41</v>
          </cell>
          <cell r="D50">
            <v>0</v>
          </cell>
          <cell r="E50">
            <v>2</v>
          </cell>
        </row>
        <row r="51">
          <cell r="A51" t="str">
            <v>01 42</v>
          </cell>
          <cell r="B51" t="str">
            <v>01</v>
          </cell>
          <cell r="C51" t="str">
            <v>42</v>
          </cell>
          <cell r="D51">
            <v>0</v>
          </cell>
          <cell r="E51">
            <v>3</v>
          </cell>
        </row>
        <row r="52">
          <cell r="A52" t="str">
            <v>01 43</v>
          </cell>
          <cell r="B52" t="str">
            <v>01</v>
          </cell>
          <cell r="C52" t="str">
            <v>43</v>
          </cell>
          <cell r="D52">
            <v>3</v>
          </cell>
          <cell r="E52">
            <v>8</v>
          </cell>
        </row>
        <row r="53">
          <cell r="A53" t="str">
            <v>01 44</v>
          </cell>
          <cell r="B53" t="str">
            <v>01</v>
          </cell>
          <cell r="C53" t="str">
            <v>44</v>
          </cell>
          <cell r="D53">
            <v>4</v>
          </cell>
          <cell r="E53">
            <v>4</v>
          </cell>
        </row>
        <row r="54">
          <cell r="A54" t="str">
            <v>01 45</v>
          </cell>
          <cell r="B54" t="str">
            <v>01</v>
          </cell>
          <cell r="C54" t="str">
            <v>45</v>
          </cell>
          <cell r="D54">
            <v>0</v>
          </cell>
          <cell r="E54">
            <v>3</v>
          </cell>
        </row>
        <row r="55">
          <cell r="A55" t="str">
            <v>01 46</v>
          </cell>
          <cell r="B55" t="str">
            <v>01</v>
          </cell>
          <cell r="C55" t="str">
            <v>46</v>
          </cell>
          <cell r="D55">
            <v>2</v>
          </cell>
          <cell r="E55">
            <v>4</v>
          </cell>
        </row>
        <row r="56">
          <cell r="A56" t="str">
            <v>01 47</v>
          </cell>
          <cell r="B56" t="str">
            <v>01</v>
          </cell>
          <cell r="C56" t="str">
            <v>47</v>
          </cell>
          <cell r="D56">
            <v>4</v>
          </cell>
          <cell r="E56">
            <v>15</v>
          </cell>
        </row>
        <row r="57">
          <cell r="A57" t="str">
            <v>01 48</v>
          </cell>
          <cell r="B57" t="str">
            <v>01</v>
          </cell>
          <cell r="C57" t="str">
            <v>48</v>
          </cell>
          <cell r="D57">
            <v>1</v>
          </cell>
          <cell r="E57">
            <v>5</v>
          </cell>
        </row>
        <row r="58">
          <cell r="A58" t="str">
            <v>01 49</v>
          </cell>
          <cell r="B58" t="str">
            <v>01</v>
          </cell>
          <cell r="C58" t="str">
            <v>49</v>
          </cell>
          <cell r="D58">
            <v>5</v>
          </cell>
          <cell r="E58">
            <v>4</v>
          </cell>
        </row>
        <row r="59">
          <cell r="A59" t="str">
            <v>01 50</v>
          </cell>
          <cell r="B59" t="str">
            <v>01</v>
          </cell>
          <cell r="C59" t="str">
            <v>50</v>
          </cell>
          <cell r="D59">
            <v>1</v>
          </cell>
          <cell r="E59">
            <v>1</v>
          </cell>
        </row>
        <row r="60">
          <cell r="A60" t="str">
            <v>01 51</v>
          </cell>
          <cell r="B60" t="str">
            <v>01</v>
          </cell>
          <cell r="C60" t="str">
            <v>51</v>
          </cell>
          <cell r="D60">
            <v>5</v>
          </cell>
          <cell r="E60">
            <v>8</v>
          </cell>
        </row>
        <row r="61">
          <cell r="A61" t="str">
            <v>01 52</v>
          </cell>
          <cell r="B61" t="str">
            <v>01</v>
          </cell>
          <cell r="C61" t="str">
            <v>52</v>
          </cell>
          <cell r="D61">
            <v>4</v>
          </cell>
          <cell r="E61">
            <v>6</v>
          </cell>
        </row>
        <row r="62">
          <cell r="A62" t="str">
            <v>01 53</v>
          </cell>
          <cell r="B62" t="str">
            <v>01</v>
          </cell>
          <cell r="C62" t="str">
            <v>53</v>
          </cell>
          <cell r="D62">
            <v>4</v>
          </cell>
          <cell r="E62">
            <v>5</v>
          </cell>
        </row>
        <row r="63">
          <cell r="A63" t="str">
            <v>01 54</v>
          </cell>
          <cell r="B63" t="str">
            <v>01</v>
          </cell>
          <cell r="C63" t="str">
            <v>54</v>
          </cell>
          <cell r="D63">
            <v>6</v>
          </cell>
          <cell r="E63">
            <v>5</v>
          </cell>
        </row>
        <row r="64">
          <cell r="A64" t="str">
            <v>01 55</v>
          </cell>
          <cell r="B64" t="str">
            <v>01</v>
          </cell>
          <cell r="C64" t="str">
            <v>55</v>
          </cell>
          <cell r="D64">
            <v>7</v>
          </cell>
          <cell r="E64">
            <v>2</v>
          </cell>
        </row>
        <row r="65">
          <cell r="A65" t="str">
            <v>01 56</v>
          </cell>
          <cell r="B65" t="str">
            <v>01</v>
          </cell>
          <cell r="C65" t="str">
            <v>56</v>
          </cell>
          <cell r="D65">
            <v>6</v>
          </cell>
          <cell r="E65">
            <v>2</v>
          </cell>
        </row>
        <row r="66">
          <cell r="A66" t="str">
            <v>01 57</v>
          </cell>
          <cell r="B66" t="str">
            <v>01</v>
          </cell>
          <cell r="C66" t="str">
            <v>57</v>
          </cell>
          <cell r="D66">
            <v>10</v>
          </cell>
          <cell r="E66">
            <v>4</v>
          </cell>
        </row>
        <row r="67">
          <cell r="A67" t="str">
            <v>01 58</v>
          </cell>
          <cell r="B67" t="str">
            <v>01</v>
          </cell>
          <cell r="C67" t="str">
            <v>58</v>
          </cell>
          <cell r="D67">
            <v>11</v>
          </cell>
          <cell r="E67">
            <v>3</v>
          </cell>
        </row>
        <row r="68">
          <cell r="A68" t="str">
            <v>01 59</v>
          </cell>
          <cell r="B68" t="str">
            <v>01</v>
          </cell>
          <cell r="C68" t="str">
            <v>59</v>
          </cell>
          <cell r="D68">
            <v>11</v>
          </cell>
          <cell r="E68">
            <v>1</v>
          </cell>
        </row>
        <row r="69">
          <cell r="A69" t="str">
            <v>01 60</v>
          </cell>
          <cell r="B69" t="str">
            <v>01</v>
          </cell>
          <cell r="C69" t="str">
            <v>60</v>
          </cell>
          <cell r="D69">
            <v>8</v>
          </cell>
          <cell r="E69">
            <v>3</v>
          </cell>
        </row>
        <row r="70">
          <cell r="A70" t="str">
            <v>01 61</v>
          </cell>
          <cell r="B70" t="str">
            <v>01</v>
          </cell>
          <cell r="C70" t="str">
            <v>61</v>
          </cell>
          <cell r="D70">
            <v>12</v>
          </cell>
          <cell r="E70">
            <v>1</v>
          </cell>
        </row>
        <row r="71">
          <cell r="A71" t="str">
            <v>01 62</v>
          </cell>
          <cell r="B71" t="str">
            <v>01</v>
          </cell>
          <cell r="C71" t="str">
            <v>62</v>
          </cell>
          <cell r="D71">
            <v>16</v>
          </cell>
          <cell r="E71">
            <v>1</v>
          </cell>
        </row>
        <row r="72">
          <cell r="A72" t="str">
            <v>01 63</v>
          </cell>
          <cell r="B72" t="str">
            <v>01</v>
          </cell>
          <cell r="C72" t="str">
            <v>63</v>
          </cell>
          <cell r="D72">
            <v>13</v>
          </cell>
          <cell r="E72">
            <v>0</v>
          </cell>
        </row>
        <row r="73">
          <cell r="A73" t="str">
            <v>01 64</v>
          </cell>
          <cell r="B73" t="str">
            <v>01</v>
          </cell>
          <cell r="C73" t="str">
            <v>64</v>
          </cell>
          <cell r="D73">
            <v>10</v>
          </cell>
          <cell r="E73">
            <v>0</v>
          </cell>
        </row>
        <row r="74">
          <cell r="A74" t="str">
            <v>01 65</v>
          </cell>
          <cell r="B74" t="str">
            <v>01</v>
          </cell>
          <cell r="C74" t="str">
            <v>65</v>
          </cell>
          <cell r="D74">
            <v>22</v>
          </cell>
          <cell r="E74">
            <v>0</v>
          </cell>
        </row>
        <row r="75">
          <cell r="A75" t="str">
            <v>01 66</v>
          </cell>
          <cell r="B75" t="str">
            <v>01</v>
          </cell>
          <cell r="C75" t="str">
            <v>66</v>
          </cell>
          <cell r="D75">
            <v>21</v>
          </cell>
          <cell r="E75">
            <v>0</v>
          </cell>
        </row>
        <row r="76">
          <cell r="A76" t="str">
            <v>01 67</v>
          </cell>
          <cell r="B76" t="str">
            <v>01</v>
          </cell>
          <cell r="C76" t="str">
            <v>67</v>
          </cell>
          <cell r="D76">
            <v>10</v>
          </cell>
          <cell r="E76">
            <v>0</v>
          </cell>
        </row>
        <row r="77">
          <cell r="A77" t="str">
            <v>01 68</v>
          </cell>
          <cell r="B77" t="str">
            <v>01</v>
          </cell>
          <cell r="C77" t="str">
            <v>68</v>
          </cell>
          <cell r="D77">
            <v>7</v>
          </cell>
          <cell r="E77">
            <v>0</v>
          </cell>
        </row>
        <row r="78">
          <cell r="A78" t="str">
            <v>01 69</v>
          </cell>
          <cell r="B78" t="str">
            <v>01</v>
          </cell>
          <cell r="C78" t="str">
            <v>69</v>
          </cell>
          <cell r="D78">
            <v>4</v>
          </cell>
          <cell r="E78">
            <v>0</v>
          </cell>
        </row>
        <row r="79">
          <cell r="A79" t="str">
            <v>01 70</v>
          </cell>
          <cell r="B79" t="str">
            <v>01</v>
          </cell>
          <cell r="C79" t="str">
            <v>70</v>
          </cell>
          <cell r="D79">
            <v>1</v>
          </cell>
          <cell r="E79">
            <v>0</v>
          </cell>
        </row>
        <row r="80">
          <cell r="A80" t="str">
            <v>02 27</v>
          </cell>
          <cell r="B80" t="str">
            <v>02</v>
          </cell>
          <cell r="C80" t="str">
            <v>27</v>
          </cell>
          <cell r="D80">
            <v>0</v>
          </cell>
          <cell r="E80">
            <v>0</v>
          </cell>
        </row>
        <row r="81">
          <cell r="A81" t="str">
            <v>02 28</v>
          </cell>
          <cell r="B81" t="str">
            <v>02</v>
          </cell>
          <cell r="C81" t="str">
            <v>28</v>
          </cell>
          <cell r="D81">
            <v>0</v>
          </cell>
          <cell r="E81">
            <v>0</v>
          </cell>
        </row>
        <row r="82">
          <cell r="A82" t="str">
            <v>02 29</v>
          </cell>
          <cell r="B82" t="str">
            <v>02</v>
          </cell>
          <cell r="C82" t="str">
            <v>29</v>
          </cell>
          <cell r="D82">
            <v>0</v>
          </cell>
          <cell r="E82">
            <v>2</v>
          </cell>
        </row>
        <row r="83">
          <cell r="A83" t="str">
            <v>02 30</v>
          </cell>
          <cell r="B83" t="str">
            <v>02</v>
          </cell>
          <cell r="C83" t="str">
            <v>30</v>
          </cell>
          <cell r="D83">
            <v>0</v>
          </cell>
          <cell r="E83">
            <v>6</v>
          </cell>
        </row>
        <row r="84">
          <cell r="A84" t="str">
            <v>02 31</v>
          </cell>
          <cell r="B84" t="str">
            <v>02</v>
          </cell>
          <cell r="C84" t="str">
            <v>31</v>
          </cell>
          <cell r="D84">
            <v>1</v>
          </cell>
          <cell r="E84">
            <v>2</v>
          </cell>
        </row>
        <row r="85">
          <cell r="A85" t="str">
            <v>02 32</v>
          </cell>
          <cell r="B85" t="str">
            <v>02</v>
          </cell>
          <cell r="C85" t="str">
            <v>32</v>
          </cell>
          <cell r="D85">
            <v>0</v>
          </cell>
          <cell r="E85">
            <v>4</v>
          </cell>
        </row>
        <row r="86">
          <cell r="A86" t="str">
            <v>02 33</v>
          </cell>
          <cell r="B86" t="str">
            <v>02</v>
          </cell>
          <cell r="C86" t="str">
            <v>33</v>
          </cell>
          <cell r="D86">
            <v>0</v>
          </cell>
          <cell r="E86">
            <v>4</v>
          </cell>
        </row>
        <row r="87">
          <cell r="A87" t="str">
            <v>02 34</v>
          </cell>
          <cell r="B87" t="str">
            <v>02</v>
          </cell>
          <cell r="C87" t="str">
            <v>34</v>
          </cell>
          <cell r="D87">
            <v>0</v>
          </cell>
          <cell r="E87">
            <v>2</v>
          </cell>
        </row>
        <row r="88">
          <cell r="A88" t="str">
            <v>02 35</v>
          </cell>
          <cell r="B88" t="str">
            <v>02</v>
          </cell>
          <cell r="C88" t="str">
            <v>35</v>
          </cell>
          <cell r="D88">
            <v>0</v>
          </cell>
          <cell r="E88">
            <v>2</v>
          </cell>
        </row>
        <row r="89">
          <cell r="A89" t="str">
            <v>02 36</v>
          </cell>
          <cell r="B89" t="str">
            <v>02</v>
          </cell>
          <cell r="C89" t="str">
            <v>36</v>
          </cell>
          <cell r="D89">
            <v>2</v>
          </cell>
          <cell r="E89">
            <v>5</v>
          </cell>
        </row>
        <row r="90">
          <cell r="A90" t="str">
            <v>02 37</v>
          </cell>
          <cell r="B90" t="str">
            <v>02</v>
          </cell>
          <cell r="C90" t="str">
            <v>37</v>
          </cell>
          <cell r="D90">
            <v>0</v>
          </cell>
          <cell r="E90">
            <v>6</v>
          </cell>
        </row>
        <row r="91">
          <cell r="A91" t="str">
            <v>02 38</v>
          </cell>
          <cell r="B91" t="str">
            <v>02</v>
          </cell>
          <cell r="C91" t="str">
            <v>38</v>
          </cell>
          <cell r="D91">
            <v>3</v>
          </cell>
          <cell r="E91">
            <v>11</v>
          </cell>
        </row>
        <row r="92">
          <cell r="A92" t="str">
            <v>02 39</v>
          </cell>
          <cell r="B92" t="str">
            <v>02</v>
          </cell>
          <cell r="C92" t="str">
            <v>39</v>
          </cell>
          <cell r="D92">
            <v>3</v>
          </cell>
          <cell r="E92">
            <v>4</v>
          </cell>
        </row>
        <row r="93">
          <cell r="A93" t="str">
            <v>02 40</v>
          </cell>
          <cell r="B93" t="str">
            <v>02</v>
          </cell>
          <cell r="C93" t="str">
            <v>40</v>
          </cell>
          <cell r="D93">
            <v>1</v>
          </cell>
          <cell r="E93">
            <v>10</v>
          </cell>
        </row>
        <row r="94">
          <cell r="A94" t="str">
            <v>02 41</v>
          </cell>
          <cell r="B94" t="str">
            <v>02</v>
          </cell>
          <cell r="C94" t="str">
            <v>41</v>
          </cell>
          <cell r="D94">
            <v>7</v>
          </cell>
          <cell r="E94">
            <v>5</v>
          </cell>
        </row>
        <row r="95">
          <cell r="A95" t="str">
            <v>02 42</v>
          </cell>
          <cell r="B95" t="str">
            <v>02</v>
          </cell>
          <cell r="C95" t="str">
            <v>42</v>
          </cell>
          <cell r="D95">
            <v>5</v>
          </cell>
          <cell r="E95">
            <v>13</v>
          </cell>
        </row>
        <row r="96">
          <cell r="A96" t="str">
            <v>02 43</v>
          </cell>
          <cell r="B96" t="str">
            <v>02</v>
          </cell>
          <cell r="C96" t="str">
            <v>43</v>
          </cell>
          <cell r="D96">
            <v>6</v>
          </cell>
          <cell r="E96">
            <v>8</v>
          </cell>
        </row>
        <row r="97">
          <cell r="A97" t="str">
            <v>02 44</v>
          </cell>
          <cell r="B97" t="str">
            <v>02</v>
          </cell>
          <cell r="C97" t="str">
            <v>44</v>
          </cell>
          <cell r="D97">
            <v>5</v>
          </cell>
          <cell r="E97">
            <v>4</v>
          </cell>
        </row>
        <row r="98">
          <cell r="A98" t="str">
            <v>02 45</v>
          </cell>
          <cell r="B98" t="str">
            <v>02</v>
          </cell>
          <cell r="C98" t="str">
            <v>45</v>
          </cell>
          <cell r="D98">
            <v>1</v>
          </cell>
          <cell r="E98">
            <v>0</v>
          </cell>
        </row>
        <row r="99">
          <cell r="A99" t="str">
            <v>02 46</v>
          </cell>
          <cell r="B99" t="str">
            <v>02</v>
          </cell>
          <cell r="C99" t="str">
            <v>46</v>
          </cell>
          <cell r="D99">
            <v>7</v>
          </cell>
          <cell r="E99">
            <v>7</v>
          </cell>
        </row>
        <row r="100">
          <cell r="A100" t="str">
            <v>02 47</v>
          </cell>
          <cell r="B100" t="str">
            <v>02</v>
          </cell>
          <cell r="C100" t="str">
            <v>47</v>
          </cell>
          <cell r="D100">
            <v>3</v>
          </cell>
          <cell r="E100">
            <v>6</v>
          </cell>
        </row>
        <row r="101">
          <cell r="A101" t="str">
            <v>02 48</v>
          </cell>
          <cell r="B101" t="str">
            <v>02</v>
          </cell>
          <cell r="C101" t="str">
            <v>48</v>
          </cell>
          <cell r="D101">
            <v>3</v>
          </cell>
          <cell r="E101">
            <v>5</v>
          </cell>
        </row>
        <row r="102">
          <cell r="A102" t="str">
            <v>02 49</v>
          </cell>
          <cell r="B102" t="str">
            <v>02</v>
          </cell>
          <cell r="C102" t="str">
            <v>49</v>
          </cell>
          <cell r="D102">
            <v>1</v>
          </cell>
          <cell r="E102">
            <v>3</v>
          </cell>
        </row>
        <row r="103">
          <cell r="A103" t="str">
            <v>02 50</v>
          </cell>
          <cell r="B103" t="str">
            <v>02</v>
          </cell>
          <cell r="C103" t="str">
            <v>50</v>
          </cell>
          <cell r="D103">
            <v>4</v>
          </cell>
          <cell r="E103">
            <v>2</v>
          </cell>
        </row>
        <row r="104">
          <cell r="A104" t="str">
            <v>02 51</v>
          </cell>
          <cell r="B104" t="str">
            <v>02</v>
          </cell>
          <cell r="C104" t="str">
            <v>51</v>
          </cell>
          <cell r="D104">
            <v>3</v>
          </cell>
          <cell r="E104">
            <v>3</v>
          </cell>
        </row>
        <row r="105">
          <cell r="A105" t="str">
            <v>02 52</v>
          </cell>
          <cell r="B105" t="str">
            <v>02</v>
          </cell>
          <cell r="C105" t="str">
            <v>52</v>
          </cell>
          <cell r="D105">
            <v>5</v>
          </cell>
          <cell r="E105">
            <v>5</v>
          </cell>
        </row>
        <row r="106">
          <cell r="A106" t="str">
            <v>02 53</v>
          </cell>
          <cell r="B106" t="str">
            <v>02</v>
          </cell>
          <cell r="C106" t="str">
            <v>53</v>
          </cell>
          <cell r="D106">
            <v>6</v>
          </cell>
          <cell r="E106">
            <v>4</v>
          </cell>
        </row>
        <row r="107">
          <cell r="A107" t="str">
            <v>02 54</v>
          </cell>
          <cell r="B107" t="str">
            <v>02</v>
          </cell>
          <cell r="C107" t="str">
            <v>54</v>
          </cell>
          <cell r="D107">
            <v>6</v>
          </cell>
          <cell r="E107">
            <v>3</v>
          </cell>
        </row>
        <row r="108">
          <cell r="A108" t="str">
            <v>02 55</v>
          </cell>
          <cell r="B108" t="str">
            <v>02</v>
          </cell>
          <cell r="C108" t="str">
            <v>55</v>
          </cell>
          <cell r="D108">
            <v>7</v>
          </cell>
          <cell r="E108">
            <v>8</v>
          </cell>
        </row>
        <row r="109">
          <cell r="A109" t="str">
            <v>02 56</v>
          </cell>
          <cell r="B109" t="str">
            <v>02</v>
          </cell>
          <cell r="C109" t="str">
            <v>56</v>
          </cell>
          <cell r="D109">
            <v>3</v>
          </cell>
          <cell r="E109">
            <v>1</v>
          </cell>
        </row>
        <row r="110">
          <cell r="A110" t="str">
            <v>02 57</v>
          </cell>
          <cell r="B110" t="str">
            <v>02</v>
          </cell>
          <cell r="C110" t="str">
            <v>57</v>
          </cell>
          <cell r="D110">
            <v>3</v>
          </cell>
          <cell r="E110">
            <v>3</v>
          </cell>
        </row>
        <row r="111">
          <cell r="A111" t="str">
            <v>02 58</v>
          </cell>
          <cell r="B111" t="str">
            <v>02</v>
          </cell>
          <cell r="C111" t="str">
            <v>58</v>
          </cell>
          <cell r="D111">
            <v>2</v>
          </cell>
          <cell r="E111">
            <v>1</v>
          </cell>
        </row>
        <row r="112">
          <cell r="A112" t="str">
            <v>02 59</v>
          </cell>
          <cell r="B112" t="str">
            <v>02</v>
          </cell>
          <cell r="C112" t="str">
            <v>59</v>
          </cell>
          <cell r="D112">
            <v>8</v>
          </cell>
          <cell r="E112">
            <v>1</v>
          </cell>
        </row>
        <row r="113">
          <cell r="A113" t="str">
            <v>02 60</v>
          </cell>
          <cell r="B113" t="str">
            <v>02</v>
          </cell>
          <cell r="C113" t="str">
            <v>60</v>
          </cell>
          <cell r="D113">
            <v>9</v>
          </cell>
          <cell r="E113">
            <v>0</v>
          </cell>
        </row>
        <row r="114">
          <cell r="A114" t="str">
            <v>02 61</v>
          </cell>
          <cell r="B114" t="str">
            <v>02</v>
          </cell>
          <cell r="C114" t="str">
            <v>61</v>
          </cell>
          <cell r="D114">
            <v>4</v>
          </cell>
          <cell r="E114">
            <v>0</v>
          </cell>
        </row>
        <row r="115">
          <cell r="A115" t="str">
            <v>02 62</v>
          </cell>
          <cell r="B115" t="str">
            <v>02</v>
          </cell>
          <cell r="C115" t="str">
            <v>62</v>
          </cell>
          <cell r="D115">
            <v>7</v>
          </cell>
          <cell r="E115">
            <v>0</v>
          </cell>
        </row>
        <row r="116">
          <cell r="A116" t="str">
            <v>02 63</v>
          </cell>
          <cell r="B116" t="str">
            <v>02</v>
          </cell>
          <cell r="C116" t="str">
            <v>63</v>
          </cell>
          <cell r="D116">
            <v>7</v>
          </cell>
          <cell r="E116">
            <v>0</v>
          </cell>
        </row>
        <row r="117">
          <cell r="A117" t="str">
            <v>02 64</v>
          </cell>
          <cell r="B117" t="str">
            <v>02</v>
          </cell>
          <cell r="C117" t="str">
            <v>64</v>
          </cell>
          <cell r="D117">
            <v>4</v>
          </cell>
          <cell r="E117">
            <v>0</v>
          </cell>
        </row>
        <row r="118">
          <cell r="A118" t="str">
            <v>02 65</v>
          </cell>
          <cell r="B118" t="str">
            <v>02</v>
          </cell>
          <cell r="C118" t="str">
            <v>65</v>
          </cell>
          <cell r="D118">
            <v>4</v>
          </cell>
          <cell r="E118">
            <v>0</v>
          </cell>
        </row>
        <row r="119">
          <cell r="A119" t="str">
            <v>02 66</v>
          </cell>
          <cell r="B119" t="str">
            <v>02</v>
          </cell>
          <cell r="C119" t="str">
            <v>66</v>
          </cell>
          <cell r="D119">
            <v>4</v>
          </cell>
          <cell r="E119">
            <v>0</v>
          </cell>
        </row>
        <row r="120">
          <cell r="A120" t="str">
            <v>02 67</v>
          </cell>
          <cell r="B120" t="str">
            <v>02</v>
          </cell>
          <cell r="C120" t="str">
            <v>67</v>
          </cell>
          <cell r="D120">
            <v>4</v>
          </cell>
          <cell r="E120">
            <v>0</v>
          </cell>
        </row>
        <row r="121">
          <cell r="A121" t="str">
            <v>02 68</v>
          </cell>
          <cell r="B121" t="str">
            <v>02</v>
          </cell>
          <cell r="C121" t="str">
            <v>68</v>
          </cell>
          <cell r="D121">
            <v>2</v>
          </cell>
          <cell r="E121">
            <v>0</v>
          </cell>
        </row>
        <row r="122">
          <cell r="A122" t="str">
            <v>02 69</v>
          </cell>
          <cell r="B122" t="str">
            <v>02</v>
          </cell>
          <cell r="C122" t="str">
            <v>69</v>
          </cell>
          <cell r="D122">
            <v>1</v>
          </cell>
          <cell r="E122">
            <v>0</v>
          </cell>
        </row>
        <row r="123">
          <cell r="A123" t="str">
            <v>02 70</v>
          </cell>
          <cell r="B123" t="str">
            <v>02</v>
          </cell>
          <cell r="C123" t="str">
            <v>70</v>
          </cell>
          <cell r="D123">
            <v>0</v>
          </cell>
          <cell r="E123">
            <v>0</v>
          </cell>
        </row>
        <row r="124">
          <cell r="A124" t="str">
            <v>03 27</v>
          </cell>
          <cell r="B124" t="str">
            <v>03</v>
          </cell>
          <cell r="C124" t="str">
            <v>27</v>
          </cell>
          <cell r="D124">
            <v>0</v>
          </cell>
          <cell r="E124">
            <v>3</v>
          </cell>
        </row>
        <row r="125">
          <cell r="A125" t="str">
            <v>03 28</v>
          </cell>
          <cell r="B125" t="str">
            <v>03</v>
          </cell>
          <cell r="C125" t="str">
            <v>28</v>
          </cell>
          <cell r="D125">
            <v>0</v>
          </cell>
          <cell r="E125">
            <v>1</v>
          </cell>
        </row>
        <row r="126">
          <cell r="A126" t="str">
            <v>03 29</v>
          </cell>
          <cell r="B126" t="str">
            <v>03</v>
          </cell>
          <cell r="C126" t="str">
            <v>29</v>
          </cell>
          <cell r="D126">
            <v>1</v>
          </cell>
          <cell r="E126">
            <v>1</v>
          </cell>
        </row>
        <row r="127">
          <cell r="A127" t="str">
            <v>03 30</v>
          </cell>
          <cell r="B127" t="str">
            <v>03</v>
          </cell>
          <cell r="C127" t="str">
            <v>30</v>
          </cell>
          <cell r="D127">
            <v>0</v>
          </cell>
          <cell r="E127">
            <v>3</v>
          </cell>
        </row>
        <row r="128">
          <cell r="A128" t="str">
            <v>03 31</v>
          </cell>
          <cell r="B128" t="str">
            <v>03</v>
          </cell>
          <cell r="C128" t="str">
            <v>31</v>
          </cell>
          <cell r="D128">
            <v>0</v>
          </cell>
          <cell r="E128">
            <v>2</v>
          </cell>
        </row>
        <row r="129">
          <cell r="A129" t="str">
            <v>03 32</v>
          </cell>
          <cell r="B129" t="str">
            <v>03</v>
          </cell>
          <cell r="C129" t="str">
            <v>32</v>
          </cell>
          <cell r="D129">
            <v>1</v>
          </cell>
          <cell r="E129">
            <v>9</v>
          </cell>
        </row>
        <row r="130">
          <cell r="A130" t="str">
            <v>03 33</v>
          </cell>
          <cell r="B130" t="str">
            <v>03</v>
          </cell>
          <cell r="C130" t="str">
            <v>33</v>
          </cell>
          <cell r="D130">
            <v>3</v>
          </cell>
          <cell r="E130">
            <v>5</v>
          </cell>
        </row>
        <row r="131">
          <cell r="A131" t="str">
            <v>03 34</v>
          </cell>
          <cell r="B131" t="str">
            <v>03</v>
          </cell>
          <cell r="C131" t="str">
            <v>34</v>
          </cell>
          <cell r="D131">
            <v>2</v>
          </cell>
          <cell r="E131">
            <v>12</v>
          </cell>
        </row>
        <row r="132">
          <cell r="A132" t="str">
            <v>03 35</v>
          </cell>
          <cell r="B132" t="str">
            <v>03</v>
          </cell>
          <cell r="C132" t="str">
            <v>35</v>
          </cell>
          <cell r="D132">
            <v>3</v>
          </cell>
          <cell r="E132">
            <v>10</v>
          </cell>
        </row>
        <row r="133">
          <cell r="A133" t="str">
            <v>03 36</v>
          </cell>
          <cell r="B133" t="str">
            <v>03</v>
          </cell>
          <cell r="C133" t="str">
            <v>36</v>
          </cell>
          <cell r="D133">
            <v>0</v>
          </cell>
          <cell r="E133">
            <v>13</v>
          </cell>
        </row>
        <row r="134">
          <cell r="A134" t="str">
            <v>03 37</v>
          </cell>
          <cell r="B134" t="str">
            <v>03</v>
          </cell>
          <cell r="C134" t="str">
            <v>37</v>
          </cell>
          <cell r="D134">
            <v>2</v>
          </cell>
          <cell r="E134">
            <v>14</v>
          </cell>
        </row>
        <row r="135">
          <cell r="A135" t="str">
            <v>03 38</v>
          </cell>
          <cell r="B135" t="str">
            <v>03</v>
          </cell>
          <cell r="C135" t="str">
            <v>38</v>
          </cell>
          <cell r="D135">
            <v>5</v>
          </cell>
          <cell r="E135">
            <v>12</v>
          </cell>
        </row>
        <row r="136">
          <cell r="A136" t="str">
            <v>03 39</v>
          </cell>
          <cell r="B136" t="str">
            <v>03</v>
          </cell>
          <cell r="C136" t="str">
            <v>39</v>
          </cell>
          <cell r="D136">
            <v>5</v>
          </cell>
          <cell r="E136">
            <v>23</v>
          </cell>
        </row>
        <row r="137">
          <cell r="A137" t="str">
            <v>03 40</v>
          </cell>
          <cell r="B137" t="str">
            <v>03</v>
          </cell>
          <cell r="C137" t="str">
            <v>40</v>
          </cell>
          <cell r="D137">
            <v>3</v>
          </cell>
          <cell r="E137">
            <v>14</v>
          </cell>
        </row>
        <row r="138">
          <cell r="A138" t="str">
            <v>03 41</v>
          </cell>
          <cell r="B138" t="str">
            <v>03</v>
          </cell>
          <cell r="C138" t="str">
            <v>41</v>
          </cell>
          <cell r="D138">
            <v>5</v>
          </cell>
          <cell r="E138">
            <v>13</v>
          </cell>
        </row>
        <row r="139">
          <cell r="A139" t="str">
            <v>03 42</v>
          </cell>
          <cell r="B139" t="str">
            <v>03</v>
          </cell>
          <cell r="C139" t="str">
            <v>42</v>
          </cell>
          <cell r="D139">
            <v>8</v>
          </cell>
          <cell r="E139">
            <v>15</v>
          </cell>
        </row>
        <row r="140">
          <cell r="A140" t="str">
            <v>03 43</v>
          </cell>
          <cell r="B140" t="str">
            <v>03</v>
          </cell>
          <cell r="C140" t="str">
            <v>43</v>
          </cell>
          <cell r="D140">
            <v>5</v>
          </cell>
          <cell r="E140">
            <v>20</v>
          </cell>
        </row>
        <row r="141">
          <cell r="A141" t="str">
            <v>03 44</v>
          </cell>
          <cell r="B141" t="str">
            <v>03</v>
          </cell>
          <cell r="C141" t="str">
            <v>44</v>
          </cell>
          <cell r="D141">
            <v>7</v>
          </cell>
          <cell r="E141">
            <v>5</v>
          </cell>
        </row>
        <row r="142">
          <cell r="A142" t="str">
            <v>03 45</v>
          </cell>
          <cell r="B142" t="str">
            <v>03</v>
          </cell>
          <cell r="C142" t="str">
            <v>45</v>
          </cell>
          <cell r="D142">
            <v>2</v>
          </cell>
          <cell r="E142">
            <v>10</v>
          </cell>
        </row>
        <row r="143">
          <cell r="A143" t="str">
            <v>03 46</v>
          </cell>
          <cell r="B143" t="str">
            <v>03</v>
          </cell>
          <cell r="C143" t="str">
            <v>46</v>
          </cell>
          <cell r="D143">
            <v>4</v>
          </cell>
          <cell r="E143">
            <v>16</v>
          </cell>
        </row>
        <row r="144">
          <cell r="A144" t="str">
            <v>03 47</v>
          </cell>
          <cell r="B144" t="str">
            <v>03</v>
          </cell>
          <cell r="C144" t="str">
            <v>47</v>
          </cell>
          <cell r="D144">
            <v>4</v>
          </cell>
          <cell r="E144">
            <v>9</v>
          </cell>
        </row>
        <row r="145">
          <cell r="A145" t="str">
            <v>03 48</v>
          </cell>
          <cell r="B145" t="str">
            <v>03</v>
          </cell>
          <cell r="C145" t="str">
            <v>48</v>
          </cell>
          <cell r="D145">
            <v>7</v>
          </cell>
          <cell r="E145">
            <v>5</v>
          </cell>
        </row>
        <row r="146">
          <cell r="A146" t="str">
            <v>03 49</v>
          </cell>
          <cell r="B146" t="str">
            <v>03</v>
          </cell>
          <cell r="C146" t="str">
            <v>49</v>
          </cell>
          <cell r="D146">
            <v>5</v>
          </cell>
          <cell r="E146">
            <v>2</v>
          </cell>
        </row>
        <row r="147">
          <cell r="A147" t="str">
            <v>03 50</v>
          </cell>
          <cell r="B147" t="str">
            <v>03</v>
          </cell>
          <cell r="C147" t="str">
            <v>50</v>
          </cell>
          <cell r="D147">
            <v>6</v>
          </cell>
          <cell r="E147">
            <v>1</v>
          </cell>
        </row>
        <row r="148">
          <cell r="A148" t="str">
            <v>03 51</v>
          </cell>
          <cell r="B148" t="str">
            <v>03</v>
          </cell>
          <cell r="C148" t="str">
            <v>51</v>
          </cell>
          <cell r="D148">
            <v>4</v>
          </cell>
          <cell r="E148">
            <v>2</v>
          </cell>
        </row>
        <row r="149">
          <cell r="A149" t="str">
            <v>03 52</v>
          </cell>
          <cell r="B149" t="str">
            <v>03</v>
          </cell>
          <cell r="C149" t="str">
            <v>52</v>
          </cell>
          <cell r="D149">
            <v>6</v>
          </cell>
          <cell r="E149">
            <v>1</v>
          </cell>
        </row>
        <row r="150">
          <cell r="A150" t="str">
            <v>03 53</v>
          </cell>
          <cell r="B150" t="str">
            <v>03</v>
          </cell>
          <cell r="C150" t="str">
            <v>53</v>
          </cell>
          <cell r="D150">
            <v>6</v>
          </cell>
          <cell r="E150">
            <v>4</v>
          </cell>
        </row>
        <row r="151">
          <cell r="A151" t="str">
            <v>03 54</v>
          </cell>
          <cell r="B151" t="str">
            <v>03</v>
          </cell>
          <cell r="C151" t="str">
            <v>54</v>
          </cell>
          <cell r="D151">
            <v>8</v>
          </cell>
          <cell r="E151">
            <v>1</v>
          </cell>
        </row>
        <row r="152">
          <cell r="A152" t="str">
            <v>03 55</v>
          </cell>
          <cell r="B152" t="str">
            <v>03</v>
          </cell>
          <cell r="C152" t="str">
            <v>55</v>
          </cell>
          <cell r="D152">
            <v>10</v>
          </cell>
          <cell r="E152">
            <v>2</v>
          </cell>
        </row>
        <row r="153">
          <cell r="A153" t="str">
            <v>03 56</v>
          </cell>
          <cell r="B153" t="str">
            <v>03</v>
          </cell>
          <cell r="C153" t="str">
            <v>56</v>
          </cell>
          <cell r="D153">
            <v>11</v>
          </cell>
          <cell r="E153">
            <v>2</v>
          </cell>
        </row>
        <row r="154">
          <cell r="A154" t="str">
            <v>03 57</v>
          </cell>
          <cell r="B154" t="str">
            <v>03</v>
          </cell>
          <cell r="C154" t="str">
            <v>57</v>
          </cell>
          <cell r="D154">
            <v>13</v>
          </cell>
          <cell r="E154">
            <v>0</v>
          </cell>
        </row>
        <row r="155">
          <cell r="A155" t="str">
            <v>03 58</v>
          </cell>
          <cell r="B155" t="str">
            <v>03</v>
          </cell>
          <cell r="C155" t="str">
            <v>58</v>
          </cell>
          <cell r="D155">
            <v>11</v>
          </cell>
          <cell r="E155">
            <v>1</v>
          </cell>
        </row>
        <row r="156">
          <cell r="A156" t="str">
            <v>03 59</v>
          </cell>
          <cell r="B156" t="str">
            <v>03</v>
          </cell>
          <cell r="C156" t="str">
            <v>59</v>
          </cell>
          <cell r="D156">
            <v>14</v>
          </cell>
          <cell r="E156">
            <v>0</v>
          </cell>
        </row>
        <row r="157">
          <cell r="A157" t="str">
            <v>03 60</v>
          </cell>
          <cell r="B157" t="str">
            <v>03</v>
          </cell>
          <cell r="C157" t="str">
            <v>60</v>
          </cell>
          <cell r="D157">
            <v>9</v>
          </cell>
          <cell r="E157">
            <v>0</v>
          </cell>
        </row>
        <row r="158">
          <cell r="A158" t="str">
            <v>03 61</v>
          </cell>
          <cell r="B158" t="str">
            <v>03</v>
          </cell>
          <cell r="C158" t="str">
            <v>61</v>
          </cell>
          <cell r="D158">
            <v>15</v>
          </cell>
          <cell r="E158">
            <v>0</v>
          </cell>
        </row>
        <row r="159">
          <cell r="A159" t="str">
            <v>03 62</v>
          </cell>
          <cell r="B159" t="str">
            <v>03</v>
          </cell>
          <cell r="C159" t="str">
            <v>62</v>
          </cell>
          <cell r="D159">
            <v>9</v>
          </cell>
          <cell r="E159">
            <v>0</v>
          </cell>
        </row>
        <row r="160">
          <cell r="A160" t="str">
            <v>03 63</v>
          </cell>
          <cell r="B160" t="str">
            <v>03</v>
          </cell>
          <cell r="C160" t="str">
            <v>63</v>
          </cell>
          <cell r="D160">
            <v>16</v>
          </cell>
          <cell r="E160">
            <v>0</v>
          </cell>
        </row>
        <row r="161">
          <cell r="A161" t="str">
            <v>03 64</v>
          </cell>
          <cell r="B161" t="str">
            <v>03</v>
          </cell>
          <cell r="C161" t="str">
            <v>64</v>
          </cell>
          <cell r="D161">
            <v>10</v>
          </cell>
          <cell r="E161">
            <v>0</v>
          </cell>
        </row>
        <row r="162">
          <cell r="A162" t="str">
            <v>03 65</v>
          </cell>
          <cell r="B162" t="str">
            <v>03</v>
          </cell>
          <cell r="C162" t="str">
            <v>65</v>
          </cell>
          <cell r="D162">
            <v>8</v>
          </cell>
          <cell r="E162">
            <v>0</v>
          </cell>
        </row>
        <row r="163">
          <cell r="A163" t="str">
            <v>03 66</v>
          </cell>
          <cell r="B163" t="str">
            <v>03</v>
          </cell>
          <cell r="C163" t="str">
            <v>66</v>
          </cell>
          <cell r="D163">
            <v>10</v>
          </cell>
          <cell r="E163">
            <v>0</v>
          </cell>
        </row>
        <row r="164">
          <cell r="A164" t="str">
            <v>03 67</v>
          </cell>
          <cell r="B164" t="str">
            <v>03</v>
          </cell>
          <cell r="C164" t="str">
            <v>67</v>
          </cell>
          <cell r="D164">
            <v>4</v>
          </cell>
          <cell r="E164">
            <v>0</v>
          </cell>
        </row>
        <row r="165">
          <cell r="A165" t="str">
            <v>03 68</v>
          </cell>
          <cell r="B165" t="str">
            <v>03</v>
          </cell>
          <cell r="C165" t="str">
            <v>68</v>
          </cell>
          <cell r="D165">
            <v>5</v>
          </cell>
          <cell r="E165">
            <v>0</v>
          </cell>
        </row>
        <row r="166">
          <cell r="A166" t="str">
            <v>03 69</v>
          </cell>
          <cell r="B166" t="str">
            <v>03</v>
          </cell>
          <cell r="C166" t="str">
            <v>69</v>
          </cell>
          <cell r="D166">
            <v>2</v>
          </cell>
          <cell r="E166">
            <v>0</v>
          </cell>
        </row>
        <row r="167">
          <cell r="A167" t="str">
            <v>03 70</v>
          </cell>
          <cell r="B167" t="str">
            <v>03</v>
          </cell>
          <cell r="C167" t="str">
            <v>70</v>
          </cell>
          <cell r="D167">
            <v>0</v>
          </cell>
          <cell r="E167">
            <v>0</v>
          </cell>
        </row>
        <row r="168">
          <cell r="A168" t="str">
            <v>04 27</v>
          </cell>
          <cell r="B168" t="str">
            <v>04</v>
          </cell>
          <cell r="C168" t="str">
            <v>27</v>
          </cell>
          <cell r="D168">
            <v>0</v>
          </cell>
          <cell r="E168">
            <v>0</v>
          </cell>
        </row>
        <row r="169">
          <cell r="A169" t="str">
            <v>04 28</v>
          </cell>
          <cell r="B169" t="str">
            <v>04</v>
          </cell>
          <cell r="C169" t="str">
            <v>28</v>
          </cell>
          <cell r="D169">
            <v>0</v>
          </cell>
          <cell r="E169">
            <v>1</v>
          </cell>
        </row>
        <row r="170">
          <cell r="A170" t="str">
            <v>04 29</v>
          </cell>
          <cell r="B170" t="str">
            <v>04</v>
          </cell>
          <cell r="C170" t="str">
            <v>29</v>
          </cell>
          <cell r="D170">
            <v>0</v>
          </cell>
          <cell r="E170">
            <v>0</v>
          </cell>
        </row>
        <row r="171">
          <cell r="A171" t="str">
            <v>04 30</v>
          </cell>
          <cell r="B171" t="str">
            <v>04</v>
          </cell>
          <cell r="C171" t="str">
            <v>30</v>
          </cell>
          <cell r="D171">
            <v>1</v>
          </cell>
          <cell r="E171">
            <v>2</v>
          </cell>
        </row>
        <row r="172">
          <cell r="A172" t="str">
            <v>04 31</v>
          </cell>
          <cell r="B172" t="str">
            <v>04</v>
          </cell>
          <cell r="C172" t="str">
            <v>31</v>
          </cell>
          <cell r="D172">
            <v>0</v>
          </cell>
          <cell r="E172">
            <v>4</v>
          </cell>
        </row>
        <row r="173">
          <cell r="A173" t="str">
            <v>04 32</v>
          </cell>
          <cell r="B173" t="str">
            <v>04</v>
          </cell>
          <cell r="C173" t="str">
            <v>32</v>
          </cell>
          <cell r="D173">
            <v>1</v>
          </cell>
          <cell r="E173">
            <v>1</v>
          </cell>
        </row>
        <row r="174">
          <cell r="A174" t="str">
            <v>04 33</v>
          </cell>
          <cell r="B174" t="str">
            <v>04</v>
          </cell>
          <cell r="C174" t="str">
            <v>33</v>
          </cell>
          <cell r="D174">
            <v>0</v>
          </cell>
          <cell r="E174">
            <v>5</v>
          </cell>
        </row>
        <row r="175">
          <cell r="A175" t="str">
            <v>04 34</v>
          </cell>
          <cell r="B175" t="str">
            <v>04</v>
          </cell>
          <cell r="C175" t="str">
            <v>34</v>
          </cell>
          <cell r="D175">
            <v>2</v>
          </cell>
          <cell r="E175">
            <v>4</v>
          </cell>
        </row>
        <row r="176">
          <cell r="A176" t="str">
            <v>04 35</v>
          </cell>
          <cell r="B176" t="str">
            <v>04</v>
          </cell>
          <cell r="C176" t="str">
            <v>35</v>
          </cell>
          <cell r="D176">
            <v>3</v>
          </cell>
          <cell r="E176">
            <v>3</v>
          </cell>
        </row>
        <row r="177">
          <cell r="A177" t="str">
            <v>04 36</v>
          </cell>
          <cell r="B177" t="str">
            <v>04</v>
          </cell>
          <cell r="C177" t="str">
            <v>36</v>
          </cell>
          <cell r="D177">
            <v>3</v>
          </cell>
          <cell r="E177">
            <v>3</v>
          </cell>
        </row>
        <row r="178">
          <cell r="A178" t="str">
            <v>04 37</v>
          </cell>
          <cell r="B178" t="str">
            <v>04</v>
          </cell>
          <cell r="C178" t="str">
            <v>37</v>
          </cell>
          <cell r="D178">
            <v>0</v>
          </cell>
          <cell r="E178">
            <v>7</v>
          </cell>
        </row>
        <row r="179">
          <cell r="A179" t="str">
            <v>04 38</v>
          </cell>
          <cell r="B179" t="str">
            <v>04</v>
          </cell>
          <cell r="C179" t="str">
            <v>38</v>
          </cell>
          <cell r="D179">
            <v>1</v>
          </cell>
          <cell r="E179">
            <v>5</v>
          </cell>
        </row>
        <row r="180">
          <cell r="A180" t="str">
            <v>04 39</v>
          </cell>
          <cell r="B180" t="str">
            <v>04</v>
          </cell>
          <cell r="C180" t="str">
            <v>39</v>
          </cell>
          <cell r="D180">
            <v>6</v>
          </cell>
          <cell r="E180">
            <v>8</v>
          </cell>
        </row>
        <row r="181">
          <cell r="A181" t="str">
            <v>04 40</v>
          </cell>
          <cell r="B181" t="str">
            <v>04</v>
          </cell>
          <cell r="C181" t="str">
            <v>40</v>
          </cell>
          <cell r="D181">
            <v>6</v>
          </cell>
          <cell r="E181">
            <v>5</v>
          </cell>
        </row>
        <row r="182">
          <cell r="A182" t="str">
            <v>04 41</v>
          </cell>
          <cell r="B182" t="str">
            <v>04</v>
          </cell>
          <cell r="C182" t="str">
            <v>41</v>
          </cell>
          <cell r="D182">
            <v>1</v>
          </cell>
          <cell r="E182">
            <v>9</v>
          </cell>
        </row>
        <row r="183">
          <cell r="A183" t="str">
            <v>04 42</v>
          </cell>
          <cell r="B183" t="str">
            <v>04</v>
          </cell>
          <cell r="C183" t="str">
            <v>42</v>
          </cell>
          <cell r="D183">
            <v>3</v>
          </cell>
          <cell r="E183">
            <v>10</v>
          </cell>
        </row>
        <row r="184">
          <cell r="A184" t="str">
            <v>04 43</v>
          </cell>
          <cell r="B184" t="str">
            <v>04</v>
          </cell>
          <cell r="C184" t="str">
            <v>43</v>
          </cell>
          <cell r="D184">
            <v>1</v>
          </cell>
          <cell r="E184">
            <v>11</v>
          </cell>
        </row>
        <row r="185">
          <cell r="A185" t="str">
            <v>04 44</v>
          </cell>
          <cell r="B185" t="str">
            <v>04</v>
          </cell>
          <cell r="C185" t="str">
            <v>44</v>
          </cell>
          <cell r="D185">
            <v>4</v>
          </cell>
          <cell r="E185">
            <v>11</v>
          </cell>
        </row>
        <row r="186">
          <cell r="A186" t="str">
            <v>04 45</v>
          </cell>
          <cell r="B186" t="str">
            <v>04</v>
          </cell>
          <cell r="C186" t="str">
            <v>45</v>
          </cell>
          <cell r="D186">
            <v>4</v>
          </cell>
          <cell r="E186">
            <v>8</v>
          </cell>
        </row>
        <row r="187">
          <cell r="A187" t="str">
            <v>04 46</v>
          </cell>
          <cell r="B187" t="str">
            <v>04</v>
          </cell>
          <cell r="C187" t="str">
            <v>46</v>
          </cell>
          <cell r="D187">
            <v>4</v>
          </cell>
          <cell r="E187">
            <v>8</v>
          </cell>
        </row>
        <row r="188">
          <cell r="A188" t="str">
            <v>04 47</v>
          </cell>
          <cell r="B188" t="str">
            <v>04</v>
          </cell>
          <cell r="C188" t="str">
            <v>47</v>
          </cell>
          <cell r="D188">
            <v>4</v>
          </cell>
          <cell r="E188">
            <v>7</v>
          </cell>
        </row>
        <row r="189">
          <cell r="A189" t="str">
            <v>04 48</v>
          </cell>
          <cell r="B189" t="str">
            <v>04</v>
          </cell>
          <cell r="C189" t="str">
            <v>48</v>
          </cell>
          <cell r="D189">
            <v>2</v>
          </cell>
          <cell r="E189">
            <v>7</v>
          </cell>
        </row>
        <row r="190">
          <cell r="A190" t="str">
            <v>04 49</v>
          </cell>
          <cell r="B190" t="str">
            <v>04</v>
          </cell>
          <cell r="C190" t="str">
            <v>49</v>
          </cell>
          <cell r="D190">
            <v>3</v>
          </cell>
          <cell r="E190">
            <v>3</v>
          </cell>
        </row>
        <row r="191">
          <cell r="A191" t="str">
            <v>04 50</v>
          </cell>
          <cell r="B191" t="str">
            <v>04</v>
          </cell>
          <cell r="C191" t="str">
            <v>50</v>
          </cell>
          <cell r="D191">
            <v>3</v>
          </cell>
          <cell r="E191">
            <v>6</v>
          </cell>
        </row>
        <row r="192">
          <cell r="A192" t="str">
            <v>04 51</v>
          </cell>
          <cell r="B192" t="str">
            <v>04</v>
          </cell>
          <cell r="C192" t="str">
            <v>51</v>
          </cell>
          <cell r="D192">
            <v>1</v>
          </cell>
          <cell r="E192">
            <v>5</v>
          </cell>
        </row>
        <row r="193">
          <cell r="A193" t="str">
            <v>04 52</v>
          </cell>
          <cell r="B193" t="str">
            <v>04</v>
          </cell>
          <cell r="C193" t="str">
            <v>52</v>
          </cell>
          <cell r="D193">
            <v>2</v>
          </cell>
          <cell r="E193">
            <v>2</v>
          </cell>
        </row>
        <row r="194">
          <cell r="A194" t="str">
            <v>04 53</v>
          </cell>
          <cell r="B194" t="str">
            <v>04</v>
          </cell>
          <cell r="C194" t="str">
            <v>53</v>
          </cell>
          <cell r="D194">
            <v>3</v>
          </cell>
          <cell r="E194">
            <v>4</v>
          </cell>
        </row>
        <row r="195">
          <cell r="A195" t="str">
            <v>04 54</v>
          </cell>
          <cell r="B195" t="str">
            <v>04</v>
          </cell>
          <cell r="C195" t="str">
            <v>54</v>
          </cell>
          <cell r="D195">
            <v>9</v>
          </cell>
          <cell r="E195">
            <v>3</v>
          </cell>
        </row>
        <row r="196">
          <cell r="A196" t="str">
            <v>04 55</v>
          </cell>
          <cell r="B196" t="str">
            <v>04</v>
          </cell>
          <cell r="C196" t="str">
            <v>55</v>
          </cell>
          <cell r="D196">
            <v>6</v>
          </cell>
          <cell r="E196">
            <v>0</v>
          </cell>
        </row>
        <row r="197">
          <cell r="A197" t="str">
            <v>04 56</v>
          </cell>
          <cell r="B197" t="str">
            <v>04</v>
          </cell>
          <cell r="C197" t="str">
            <v>56</v>
          </cell>
          <cell r="D197">
            <v>12</v>
          </cell>
          <cell r="E197">
            <v>1</v>
          </cell>
        </row>
        <row r="198">
          <cell r="A198" t="str">
            <v>04 57</v>
          </cell>
          <cell r="B198" t="str">
            <v>04</v>
          </cell>
          <cell r="C198" t="str">
            <v>57</v>
          </cell>
          <cell r="D198">
            <v>8</v>
          </cell>
          <cell r="E198">
            <v>1</v>
          </cell>
        </row>
        <row r="199">
          <cell r="A199" t="str">
            <v>04 58</v>
          </cell>
          <cell r="B199" t="str">
            <v>04</v>
          </cell>
          <cell r="C199" t="str">
            <v>58</v>
          </cell>
          <cell r="D199">
            <v>12</v>
          </cell>
          <cell r="E199">
            <v>4</v>
          </cell>
        </row>
        <row r="200">
          <cell r="A200" t="str">
            <v>04 59</v>
          </cell>
          <cell r="B200" t="str">
            <v>04</v>
          </cell>
          <cell r="C200" t="str">
            <v>59</v>
          </cell>
          <cell r="D200">
            <v>3</v>
          </cell>
          <cell r="E200">
            <v>0</v>
          </cell>
        </row>
        <row r="201">
          <cell r="A201" t="str">
            <v>04 60</v>
          </cell>
          <cell r="B201" t="str">
            <v>04</v>
          </cell>
          <cell r="C201" t="str">
            <v>60</v>
          </cell>
          <cell r="D201">
            <v>11</v>
          </cell>
          <cell r="E201">
            <v>0</v>
          </cell>
        </row>
        <row r="202">
          <cell r="A202" t="str">
            <v>04 61</v>
          </cell>
          <cell r="B202" t="str">
            <v>04</v>
          </cell>
          <cell r="C202" t="str">
            <v>61</v>
          </cell>
          <cell r="D202">
            <v>14</v>
          </cell>
          <cell r="E202">
            <v>0</v>
          </cell>
        </row>
        <row r="203">
          <cell r="A203" t="str">
            <v>04 62</v>
          </cell>
          <cell r="B203" t="str">
            <v>04</v>
          </cell>
          <cell r="C203" t="str">
            <v>62</v>
          </cell>
          <cell r="D203">
            <v>10</v>
          </cell>
          <cell r="E203">
            <v>0</v>
          </cell>
        </row>
        <row r="204">
          <cell r="A204" t="str">
            <v>04 63</v>
          </cell>
          <cell r="B204" t="str">
            <v>04</v>
          </cell>
          <cell r="C204" t="str">
            <v>63</v>
          </cell>
          <cell r="D204">
            <v>13</v>
          </cell>
          <cell r="E204">
            <v>0</v>
          </cell>
        </row>
        <row r="205">
          <cell r="A205" t="str">
            <v>04 64</v>
          </cell>
          <cell r="B205" t="str">
            <v>04</v>
          </cell>
          <cell r="C205" t="str">
            <v>64</v>
          </cell>
          <cell r="D205">
            <v>5</v>
          </cell>
          <cell r="E205">
            <v>0</v>
          </cell>
        </row>
        <row r="206">
          <cell r="A206" t="str">
            <v>04 65</v>
          </cell>
          <cell r="B206" t="str">
            <v>04</v>
          </cell>
          <cell r="C206" t="str">
            <v>65</v>
          </cell>
          <cell r="D206">
            <v>8</v>
          </cell>
          <cell r="E206">
            <v>0</v>
          </cell>
        </row>
        <row r="207">
          <cell r="A207" t="str">
            <v>04 66</v>
          </cell>
          <cell r="B207" t="str">
            <v>04</v>
          </cell>
          <cell r="C207" t="str">
            <v>66</v>
          </cell>
          <cell r="D207">
            <v>6</v>
          </cell>
          <cell r="E207">
            <v>0</v>
          </cell>
        </row>
        <row r="208">
          <cell r="A208" t="str">
            <v>04 67</v>
          </cell>
          <cell r="B208" t="str">
            <v>04</v>
          </cell>
          <cell r="C208" t="str">
            <v>67</v>
          </cell>
          <cell r="D208">
            <v>2</v>
          </cell>
          <cell r="E208">
            <v>0</v>
          </cell>
        </row>
        <row r="209">
          <cell r="A209" t="str">
            <v>04 68</v>
          </cell>
          <cell r="B209" t="str">
            <v>04</v>
          </cell>
          <cell r="C209" t="str">
            <v>68</v>
          </cell>
          <cell r="D209">
            <v>1</v>
          </cell>
          <cell r="E209">
            <v>0</v>
          </cell>
        </row>
        <row r="210">
          <cell r="A210" t="str">
            <v>04 69</v>
          </cell>
          <cell r="B210" t="str">
            <v>04</v>
          </cell>
          <cell r="C210" t="str">
            <v>69</v>
          </cell>
          <cell r="D210">
            <v>0</v>
          </cell>
          <cell r="E210">
            <v>0</v>
          </cell>
        </row>
        <row r="211">
          <cell r="A211" t="str">
            <v>04 70</v>
          </cell>
          <cell r="B211" t="str">
            <v>04</v>
          </cell>
          <cell r="C211" t="str">
            <v>70</v>
          </cell>
          <cell r="D211">
            <v>0</v>
          </cell>
          <cell r="E211">
            <v>0</v>
          </cell>
        </row>
        <row r="212">
          <cell r="A212" t="str">
            <v>05 27</v>
          </cell>
          <cell r="B212" t="str">
            <v>05</v>
          </cell>
          <cell r="C212" t="str">
            <v>27</v>
          </cell>
          <cell r="D212">
            <v>0</v>
          </cell>
          <cell r="E212">
            <v>0</v>
          </cell>
        </row>
        <row r="213">
          <cell r="A213" t="str">
            <v>05 28</v>
          </cell>
          <cell r="B213" t="str">
            <v>05</v>
          </cell>
          <cell r="C213" t="str">
            <v>28</v>
          </cell>
          <cell r="D213">
            <v>0</v>
          </cell>
          <cell r="E213">
            <v>0</v>
          </cell>
        </row>
        <row r="214">
          <cell r="A214" t="str">
            <v>05 29</v>
          </cell>
          <cell r="B214" t="str">
            <v>05</v>
          </cell>
          <cell r="C214" t="str">
            <v>29</v>
          </cell>
          <cell r="D214">
            <v>0</v>
          </cell>
          <cell r="E214">
            <v>0</v>
          </cell>
        </row>
        <row r="215">
          <cell r="A215" t="str">
            <v>05 30</v>
          </cell>
          <cell r="B215" t="str">
            <v>05</v>
          </cell>
          <cell r="C215" t="str">
            <v>30</v>
          </cell>
          <cell r="D215">
            <v>1</v>
          </cell>
          <cell r="E215">
            <v>1</v>
          </cell>
        </row>
        <row r="216">
          <cell r="A216" t="str">
            <v>05 31</v>
          </cell>
          <cell r="B216" t="str">
            <v>05</v>
          </cell>
          <cell r="C216" t="str">
            <v>31</v>
          </cell>
          <cell r="D216">
            <v>0</v>
          </cell>
          <cell r="E216">
            <v>1</v>
          </cell>
        </row>
        <row r="217">
          <cell r="A217" t="str">
            <v>05 32</v>
          </cell>
          <cell r="B217" t="str">
            <v>05</v>
          </cell>
          <cell r="C217" t="str">
            <v>32</v>
          </cell>
          <cell r="D217">
            <v>2</v>
          </cell>
          <cell r="E217">
            <v>4</v>
          </cell>
        </row>
        <row r="218">
          <cell r="A218" t="str">
            <v>05 33</v>
          </cell>
          <cell r="B218" t="str">
            <v>05</v>
          </cell>
          <cell r="C218" t="str">
            <v>33</v>
          </cell>
          <cell r="D218">
            <v>1</v>
          </cell>
          <cell r="E218">
            <v>2</v>
          </cell>
        </row>
        <row r="219">
          <cell r="A219" t="str">
            <v>05 34</v>
          </cell>
          <cell r="B219" t="str">
            <v>05</v>
          </cell>
          <cell r="C219" t="str">
            <v>34</v>
          </cell>
          <cell r="D219">
            <v>0</v>
          </cell>
          <cell r="E219">
            <v>9</v>
          </cell>
        </row>
        <row r="220">
          <cell r="A220" t="str">
            <v>05 35</v>
          </cell>
          <cell r="B220" t="str">
            <v>05</v>
          </cell>
          <cell r="C220" t="str">
            <v>35</v>
          </cell>
          <cell r="D220">
            <v>2</v>
          </cell>
          <cell r="E220">
            <v>3</v>
          </cell>
        </row>
        <row r="221">
          <cell r="A221" t="str">
            <v>05 36</v>
          </cell>
          <cell r="B221" t="str">
            <v>05</v>
          </cell>
          <cell r="C221" t="str">
            <v>36</v>
          </cell>
          <cell r="D221">
            <v>0</v>
          </cell>
          <cell r="E221">
            <v>10</v>
          </cell>
        </row>
        <row r="222">
          <cell r="A222" t="str">
            <v>05 37</v>
          </cell>
          <cell r="B222" t="str">
            <v>05</v>
          </cell>
          <cell r="C222" t="str">
            <v>37</v>
          </cell>
          <cell r="D222">
            <v>3</v>
          </cell>
          <cell r="E222">
            <v>5</v>
          </cell>
        </row>
        <row r="223">
          <cell r="A223" t="str">
            <v>05 38</v>
          </cell>
          <cell r="B223" t="str">
            <v>05</v>
          </cell>
          <cell r="C223" t="str">
            <v>38</v>
          </cell>
          <cell r="D223">
            <v>8</v>
          </cell>
          <cell r="E223">
            <v>10</v>
          </cell>
        </row>
        <row r="224">
          <cell r="A224" t="str">
            <v>05 39</v>
          </cell>
          <cell r="B224" t="str">
            <v>05</v>
          </cell>
          <cell r="C224" t="str">
            <v>39</v>
          </cell>
          <cell r="D224">
            <v>4</v>
          </cell>
          <cell r="E224">
            <v>14</v>
          </cell>
        </row>
        <row r="225">
          <cell r="A225" t="str">
            <v>05 40</v>
          </cell>
          <cell r="B225" t="str">
            <v>05</v>
          </cell>
          <cell r="C225" t="str">
            <v>40</v>
          </cell>
          <cell r="D225">
            <v>5</v>
          </cell>
          <cell r="E225">
            <v>3</v>
          </cell>
        </row>
        <row r="226">
          <cell r="A226" t="str">
            <v>05 41</v>
          </cell>
          <cell r="B226" t="str">
            <v>05</v>
          </cell>
          <cell r="C226" t="str">
            <v>41</v>
          </cell>
          <cell r="D226">
            <v>2</v>
          </cell>
          <cell r="E226">
            <v>6</v>
          </cell>
        </row>
        <row r="227">
          <cell r="A227" t="str">
            <v>05 42</v>
          </cell>
          <cell r="B227" t="str">
            <v>05</v>
          </cell>
          <cell r="C227" t="str">
            <v>42</v>
          </cell>
          <cell r="D227">
            <v>6</v>
          </cell>
          <cell r="E227">
            <v>10</v>
          </cell>
        </row>
        <row r="228">
          <cell r="A228" t="str">
            <v>05 43</v>
          </cell>
          <cell r="B228" t="str">
            <v>05</v>
          </cell>
          <cell r="C228" t="str">
            <v>43</v>
          </cell>
          <cell r="D228">
            <v>4</v>
          </cell>
          <cell r="E228">
            <v>11</v>
          </cell>
        </row>
        <row r="229">
          <cell r="A229" t="str">
            <v>05 44</v>
          </cell>
          <cell r="B229" t="str">
            <v>05</v>
          </cell>
          <cell r="C229" t="str">
            <v>44</v>
          </cell>
          <cell r="D229">
            <v>6</v>
          </cell>
          <cell r="E229">
            <v>9</v>
          </cell>
        </row>
        <row r="230">
          <cell r="A230" t="str">
            <v>05 45</v>
          </cell>
          <cell r="B230" t="str">
            <v>05</v>
          </cell>
          <cell r="C230" t="str">
            <v>45</v>
          </cell>
          <cell r="D230">
            <v>6</v>
          </cell>
          <cell r="E230">
            <v>6</v>
          </cell>
        </row>
        <row r="231">
          <cell r="A231" t="str">
            <v>05 46</v>
          </cell>
          <cell r="B231" t="str">
            <v>05</v>
          </cell>
          <cell r="C231" t="str">
            <v>46</v>
          </cell>
          <cell r="D231">
            <v>6</v>
          </cell>
          <cell r="E231">
            <v>4</v>
          </cell>
        </row>
        <row r="232">
          <cell r="A232" t="str">
            <v>05 47</v>
          </cell>
          <cell r="B232" t="str">
            <v>05</v>
          </cell>
          <cell r="C232" t="str">
            <v>47</v>
          </cell>
          <cell r="D232">
            <v>4</v>
          </cell>
          <cell r="E232">
            <v>11</v>
          </cell>
        </row>
        <row r="233">
          <cell r="A233" t="str">
            <v>05 48</v>
          </cell>
          <cell r="B233" t="str">
            <v>05</v>
          </cell>
          <cell r="C233" t="str">
            <v>48</v>
          </cell>
          <cell r="D233">
            <v>3</v>
          </cell>
          <cell r="E233">
            <v>5</v>
          </cell>
        </row>
        <row r="234">
          <cell r="A234" t="str">
            <v>05 49</v>
          </cell>
          <cell r="B234" t="str">
            <v>05</v>
          </cell>
          <cell r="C234" t="str">
            <v>49</v>
          </cell>
          <cell r="D234">
            <v>5</v>
          </cell>
          <cell r="E234">
            <v>5</v>
          </cell>
        </row>
        <row r="235">
          <cell r="A235" t="str">
            <v>05 50</v>
          </cell>
          <cell r="B235" t="str">
            <v>05</v>
          </cell>
          <cell r="C235" t="str">
            <v>50</v>
          </cell>
          <cell r="D235">
            <v>4</v>
          </cell>
          <cell r="E235">
            <v>3</v>
          </cell>
        </row>
        <row r="236">
          <cell r="A236" t="str">
            <v>05 51</v>
          </cell>
          <cell r="B236" t="str">
            <v>05</v>
          </cell>
          <cell r="C236" t="str">
            <v>51</v>
          </cell>
          <cell r="D236">
            <v>2</v>
          </cell>
          <cell r="E236">
            <v>3</v>
          </cell>
        </row>
        <row r="237">
          <cell r="A237" t="str">
            <v>05 52</v>
          </cell>
          <cell r="B237" t="str">
            <v>05</v>
          </cell>
          <cell r="C237" t="str">
            <v>52</v>
          </cell>
          <cell r="D237">
            <v>5</v>
          </cell>
          <cell r="E237">
            <v>3</v>
          </cell>
        </row>
        <row r="238">
          <cell r="A238" t="str">
            <v>05 53</v>
          </cell>
          <cell r="B238" t="str">
            <v>05</v>
          </cell>
          <cell r="C238" t="str">
            <v>53</v>
          </cell>
          <cell r="D238">
            <v>3</v>
          </cell>
          <cell r="E238">
            <v>1</v>
          </cell>
        </row>
        <row r="239">
          <cell r="A239" t="str">
            <v>05 54</v>
          </cell>
          <cell r="B239" t="str">
            <v>05</v>
          </cell>
          <cell r="C239" t="str">
            <v>54</v>
          </cell>
          <cell r="D239">
            <v>7</v>
          </cell>
          <cell r="E239">
            <v>2</v>
          </cell>
        </row>
        <row r="240">
          <cell r="A240" t="str">
            <v>05 55</v>
          </cell>
          <cell r="B240" t="str">
            <v>05</v>
          </cell>
          <cell r="C240" t="str">
            <v>55</v>
          </cell>
          <cell r="D240">
            <v>11</v>
          </cell>
          <cell r="E240">
            <v>3</v>
          </cell>
        </row>
        <row r="241">
          <cell r="A241" t="str">
            <v>05 56</v>
          </cell>
          <cell r="B241" t="str">
            <v>05</v>
          </cell>
          <cell r="C241" t="str">
            <v>56</v>
          </cell>
          <cell r="D241">
            <v>18</v>
          </cell>
          <cell r="E241">
            <v>2</v>
          </cell>
        </row>
        <row r="242">
          <cell r="A242" t="str">
            <v>05 57</v>
          </cell>
          <cell r="B242" t="str">
            <v>05</v>
          </cell>
          <cell r="C242" t="str">
            <v>57</v>
          </cell>
          <cell r="D242">
            <v>11</v>
          </cell>
          <cell r="E242">
            <v>0</v>
          </cell>
        </row>
        <row r="243">
          <cell r="A243" t="str">
            <v>05 58</v>
          </cell>
          <cell r="B243" t="str">
            <v>05</v>
          </cell>
          <cell r="C243" t="str">
            <v>58</v>
          </cell>
          <cell r="D243">
            <v>12</v>
          </cell>
          <cell r="E243">
            <v>0</v>
          </cell>
        </row>
        <row r="244">
          <cell r="A244" t="str">
            <v>05 59</v>
          </cell>
          <cell r="B244" t="str">
            <v>05</v>
          </cell>
          <cell r="C244" t="str">
            <v>59</v>
          </cell>
          <cell r="D244">
            <v>10</v>
          </cell>
          <cell r="E244">
            <v>1</v>
          </cell>
        </row>
        <row r="245">
          <cell r="A245" t="str">
            <v>05 60</v>
          </cell>
          <cell r="B245" t="str">
            <v>05</v>
          </cell>
          <cell r="C245" t="str">
            <v>60</v>
          </cell>
          <cell r="D245">
            <v>8</v>
          </cell>
          <cell r="E245">
            <v>0</v>
          </cell>
        </row>
        <row r="246">
          <cell r="A246" t="str">
            <v>05 61</v>
          </cell>
          <cell r="B246" t="str">
            <v>05</v>
          </cell>
          <cell r="C246" t="str">
            <v>61</v>
          </cell>
          <cell r="D246">
            <v>11</v>
          </cell>
          <cell r="E246">
            <v>0</v>
          </cell>
        </row>
        <row r="247">
          <cell r="A247" t="str">
            <v>05 62</v>
          </cell>
          <cell r="B247" t="str">
            <v>05</v>
          </cell>
          <cell r="C247" t="str">
            <v>62</v>
          </cell>
          <cell r="D247">
            <v>6</v>
          </cell>
          <cell r="E247">
            <v>0</v>
          </cell>
        </row>
        <row r="248">
          <cell r="A248" t="str">
            <v>05 63</v>
          </cell>
          <cell r="B248" t="str">
            <v>05</v>
          </cell>
          <cell r="C248" t="str">
            <v>63</v>
          </cell>
          <cell r="D248">
            <v>8</v>
          </cell>
          <cell r="E248">
            <v>0</v>
          </cell>
        </row>
        <row r="249">
          <cell r="A249" t="str">
            <v>05 64</v>
          </cell>
          <cell r="B249" t="str">
            <v>05</v>
          </cell>
          <cell r="C249" t="str">
            <v>64</v>
          </cell>
          <cell r="D249">
            <v>7</v>
          </cell>
          <cell r="E249">
            <v>0</v>
          </cell>
        </row>
        <row r="250">
          <cell r="A250" t="str">
            <v>05 65</v>
          </cell>
          <cell r="B250" t="str">
            <v>05</v>
          </cell>
          <cell r="C250" t="str">
            <v>65</v>
          </cell>
          <cell r="D250">
            <v>4</v>
          </cell>
          <cell r="E250">
            <v>0</v>
          </cell>
        </row>
        <row r="251">
          <cell r="A251" t="str">
            <v>05 66</v>
          </cell>
          <cell r="B251" t="str">
            <v>05</v>
          </cell>
          <cell r="C251" t="str">
            <v>66</v>
          </cell>
          <cell r="D251">
            <v>9</v>
          </cell>
          <cell r="E251">
            <v>0</v>
          </cell>
        </row>
        <row r="252">
          <cell r="A252" t="str">
            <v>05 67</v>
          </cell>
          <cell r="B252" t="str">
            <v>05</v>
          </cell>
          <cell r="C252" t="str">
            <v>67</v>
          </cell>
          <cell r="D252">
            <v>5</v>
          </cell>
          <cell r="E252">
            <v>0</v>
          </cell>
        </row>
        <row r="253">
          <cell r="A253" t="str">
            <v>05 68</v>
          </cell>
          <cell r="B253" t="str">
            <v>05</v>
          </cell>
          <cell r="C253" t="str">
            <v>68</v>
          </cell>
          <cell r="D253">
            <v>0</v>
          </cell>
          <cell r="E253">
            <v>0</v>
          </cell>
        </row>
        <row r="254">
          <cell r="A254" t="str">
            <v>05 69</v>
          </cell>
          <cell r="B254" t="str">
            <v>05</v>
          </cell>
          <cell r="C254" t="str">
            <v>69</v>
          </cell>
          <cell r="D254">
            <v>0</v>
          </cell>
          <cell r="E254">
            <v>0</v>
          </cell>
        </row>
        <row r="255">
          <cell r="A255" t="str">
            <v>05 70</v>
          </cell>
          <cell r="B255" t="str">
            <v>05</v>
          </cell>
          <cell r="C255" t="str">
            <v>70</v>
          </cell>
          <cell r="D255">
            <v>0</v>
          </cell>
          <cell r="E255">
            <v>0</v>
          </cell>
        </row>
        <row r="256">
          <cell r="A256" t="str">
            <v>06 27</v>
          </cell>
          <cell r="B256" t="str">
            <v>06</v>
          </cell>
          <cell r="C256" t="str">
            <v>27</v>
          </cell>
          <cell r="D256">
            <v>0</v>
          </cell>
          <cell r="E256">
            <v>0</v>
          </cell>
        </row>
        <row r="257">
          <cell r="A257" t="str">
            <v>06 28</v>
          </cell>
          <cell r="B257" t="str">
            <v>06</v>
          </cell>
          <cell r="C257" t="str">
            <v>28</v>
          </cell>
          <cell r="D257">
            <v>0</v>
          </cell>
          <cell r="E257">
            <v>0</v>
          </cell>
        </row>
        <row r="258">
          <cell r="A258" t="str">
            <v>06 29</v>
          </cell>
          <cell r="B258" t="str">
            <v>06</v>
          </cell>
          <cell r="C258" t="str">
            <v>29</v>
          </cell>
          <cell r="D258">
            <v>0</v>
          </cell>
          <cell r="E258">
            <v>2</v>
          </cell>
        </row>
        <row r="259">
          <cell r="A259" t="str">
            <v>06 30</v>
          </cell>
          <cell r="B259" t="str">
            <v>06</v>
          </cell>
          <cell r="C259" t="str">
            <v>30</v>
          </cell>
          <cell r="D259">
            <v>0</v>
          </cell>
          <cell r="E259">
            <v>1</v>
          </cell>
        </row>
        <row r="260">
          <cell r="A260" t="str">
            <v>06 31</v>
          </cell>
          <cell r="B260" t="str">
            <v>06</v>
          </cell>
          <cell r="C260" t="str">
            <v>31</v>
          </cell>
          <cell r="D260">
            <v>0</v>
          </cell>
          <cell r="E260">
            <v>2</v>
          </cell>
        </row>
        <row r="261">
          <cell r="A261" t="str">
            <v>06 32</v>
          </cell>
          <cell r="B261" t="str">
            <v>06</v>
          </cell>
          <cell r="C261" t="str">
            <v>32</v>
          </cell>
          <cell r="D261">
            <v>1</v>
          </cell>
          <cell r="E261">
            <v>2</v>
          </cell>
        </row>
        <row r="262">
          <cell r="A262" t="str">
            <v>06 33</v>
          </cell>
          <cell r="B262" t="str">
            <v>06</v>
          </cell>
          <cell r="C262" t="str">
            <v>33</v>
          </cell>
          <cell r="D262">
            <v>0</v>
          </cell>
          <cell r="E262">
            <v>4</v>
          </cell>
        </row>
        <row r="263">
          <cell r="A263" t="str">
            <v>06 34</v>
          </cell>
          <cell r="B263" t="str">
            <v>06</v>
          </cell>
          <cell r="C263" t="str">
            <v>34</v>
          </cell>
          <cell r="D263">
            <v>3</v>
          </cell>
          <cell r="E263">
            <v>4</v>
          </cell>
        </row>
        <row r="264">
          <cell r="A264" t="str">
            <v>06 35</v>
          </cell>
          <cell r="B264" t="str">
            <v>06</v>
          </cell>
          <cell r="C264" t="str">
            <v>35</v>
          </cell>
          <cell r="D264">
            <v>1</v>
          </cell>
          <cell r="E264">
            <v>6</v>
          </cell>
        </row>
        <row r="265">
          <cell r="A265" t="str">
            <v>06 36</v>
          </cell>
          <cell r="B265" t="str">
            <v>06</v>
          </cell>
          <cell r="C265" t="str">
            <v>36</v>
          </cell>
          <cell r="D265">
            <v>2</v>
          </cell>
          <cell r="E265">
            <v>4</v>
          </cell>
        </row>
        <row r="266">
          <cell r="A266" t="str">
            <v>06 37</v>
          </cell>
          <cell r="B266" t="str">
            <v>06</v>
          </cell>
          <cell r="C266" t="str">
            <v>37</v>
          </cell>
          <cell r="D266">
            <v>1</v>
          </cell>
          <cell r="E266">
            <v>6</v>
          </cell>
        </row>
        <row r="267">
          <cell r="A267" t="str">
            <v>06 38</v>
          </cell>
          <cell r="B267" t="str">
            <v>06</v>
          </cell>
          <cell r="C267" t="str">
            <v>38</v>
          </cell>
          <cell r="D267">
            <v>3</v>
          </cell>
          <cell r="E267">
            <v>11</v>
          </cell>
        </row>
        <row r="268">
          <cell r="A268" t="str">
            <v>06 39</v>
          </cell>
          <cell r="B268" t="str">
            <v>06</v>
          </cell>
          <cell r="C268" t="str">
            <v>39</v>
          </cell>
          <cell r="D268">
            <v>9</v>
          </cell>
          <cell r="E268">
            <v>12</v>
          </cell>
        </row>
        <row r="269">
          <cell r="A269" t="str">
            <v>06 40</v>
          </cell>
          <cell r="B269" t="str">
            <v>06</v>
          </cell>
          <cell r="C269" t="str">
            <v>40</v>
          </cell>
          <cell r="D269">
            <v>3</v>
          </cell>
          <cell r="E269">
            <v>9</v>
          </cell>
        </row>
        <row r="270">
          <cell r="A270" t="str">
            <v>06 41</v>
          </cell>
          <cell r="B270" t="str">
            <v>06</v>
          </cell>
          <cell r="C270" t="str">
            <v>41</v>
          </cell>
          <cell r="D270">
            <v>4</v>
          </cell>
          <cell r="E270">
            <v>6</v>
          </cell>
        </row>
        <row r="271">
          <cell r="A271" t="str">
            <v>06 42</v>
          </cell>
          <cell r="B271" t="str">
            <v>06</v>
          </cell>
          <cell r="C271" t="str">
            <v>42</v>
          </cell>
          <cell r="D271">
            <v>4</v>
          </cell>
          <cell r="E271">
            <v>9</v>
          </cell>
        </row>
        <row r="272">
          <cell r="A272" t="str">
            <v>06 43</v>
          </cell>
          <cell r="B272" t="str">
            <v>06</v>
          </cell>
          <cell r="C272" t="str">
            <v>43</v>
          </cell>
          <cell r="D272">
            <v>1</v>
          </cell>
          <cell r="E272">
            <v>7</v>
          </cell>
        </row>
        <row r="273">
          <cell r="A273" t="str">
            <v>06 44</v>
          </cell>
          <cell r="B273" t="str">
            <v>06</v>
          </cell>
          <cell r="C273" t="str">
            <v>44</v>
          </cell>
          <cell r="D273">
            <v>7</v>
          </cell>
          <cell r="E273">
            <v>6</v>
          </cell>
        </row>
        <row r="274">
          <cell r="A274" t="str">
            <v>06 45</v>
          </cell>
          <cell r="B274" t="str">
            <v>06</v>
          </cell>
          <cell r="C274" t="str">
            <v>45</v>
          </cell>
          <cell r="D274">
            <v>3</v>
          </cell>
          <cell r="E274">
            <v>5</v>
          </cell>
        </row>
        <row r="275">
          <cell r="A275" t="str">
            <v>06 46</v>
          </cell>
          <cell r="B275" t="str">
            <v>06</v>
          </cell>
          <cell r="C275" t="str">
            <v>46</v>
          </cell>
          <cell r="D275">
            <v>3</v>
          </cell>
          <cell r="E275">
            <v>9</v>
          </cell>
        </row>
        <row r="276">
          <cell r="A276" t="str">
            <v>06 47</v>
          </cell>
          <cell r="B276" t="str">
            <v>06</v>
          </cell>
          <cell r="C276" t="str">
            <v>47</v>
          </cell>
          <cell r="D276">
            <v>4</v>
          </cell>
          <cell r="E276">
            <v>5</v>
          </cell>
        </row>
        <row r="277">
          <cell r="A277" t="str">
            <v>06 48</v>
          </cell>
          <cell r="B277" t="str">
            <v>06</v>
          </cell>
          <cell r="C277" t="str">
            <v>48</v>
          </cell>
          <cell r="D277">
            <v>2</v>
          </cell>
          <cell r="E277">
            <v>3</v>
          </cell>
        </row>
        <row r="278">
          <cell r="A278" t="str">
            <v>06 49</v>
          </cell>
          <cell r="B278" t="str">
            <v>06</v>
          </cell>
          <cell r="C278" t="str">
            <v>49</v>
          </cell>
          <cell r="D278">
            <v>0</v>
          </cell>
          <cell r="E278">
            <v>5</v>
          </cell>
        </row>
        <row r="279">
          <cell r="A279" t="str">
            <v>06 50</v>
          </cell>
          <cell r="B279" t="str">
            <v>06</v>
          </cell>
          <cell r="C279" t="str">
            <v>50</v>
          </cell>
          <cell r="D279">
            <v>1</v>
          </cell>
          <cell r="E279">
            <v>4</v>
          </cell>
        </row>
        <row r="280">
          <cell r="A280" t="str">
            <v>06 51</v>
          </cell>
          <cell r="B280" t="str">
            <v>06</v>
          </cell>
          <cell r="C280" t="str">
            <v>51</v>
          </cell>
          <cell r="D280">
            <v>1</v>
          </cell>
          <cell r="E280">
            <v>2</v>
          </cell>
        </row>
        <row r="281">
          <cell r="A281" t="str">
            <v>06 52</v>
          </cell>
          <cell r="B281" t="str">
            <v>06</v>
          </cell>
          <cell r="C281" t="str">
            <v>52</v>
          </cell>
          <cell r="D281">
            <v>2</v>
          </cell>
          <cell r="E281">
            <v>0</v>
          </cell>
        </row>
        <row r="282">
          <cell r="A282" t="str">
            <v>06 53</v>
          </cell>
          <cell r="B282" t="str">
            <v>06</v>
          </cell>
          <cell r="C282" t="str">
            <v>53</v>
          </cell>
          <cell r="D282">
            <v>8</v>
          </cell>
          <cell r="E282">
            <v>4</v>
          </cell>
        </row>
        <row r="283">
          <cell r="A283" t="str">
            <v>06 54</v>
          </cell>
          <cell r="B283" t="str">
            <v>06</v>
          </cell>
          <cell r="C283" t="str">
            <v>54</v>
          </cell>
          <cell r="D283">
            <v>8</v>
          </cell>
          <cell r="E283">
            <v>2</v>
          </cell>
        </row>
        <row r="284">
          <cell r="A284" t="str">
            <v>06 55</v>
          </cell>
          <cell r="B284" t="str">
            <v>06</v>
          </cell>
          <cell r="C284" t="str">
            <v>55</v>
          </cell>
          <cell r="D284">
            <v>6</v>
          </cell>
          <cell r="E284">
            <v>1</v>
          </cell>
        </row>
        <row r="285">
          <cell r="A285" t="str">
            <v>06 56</v>
          </cell>
          <cell r="B285" t="str">
            <v>06</v>
          </cell>
          <cell r="C285" t="str">
            <v>56</v>
          </cell>
          <cell r="D285">
            <v>12</v>
          </cell>
          <cell r="E285">
            <v>1</v>
          </cell>
        </row>
        <row r="286">
          <cell r="A286" t="str">
            <v>06 57</v>
          </cell>
          <cell r="B286" t="str">
            <v>06</v>
          </cell>
          <cell r="C286" t="str">
            <v>57</v>
          </cell>
          <cell r="D286">
            <v>14</v>
          </cell>
          <cell r="E286">
            <v>1</v>
          </cell>
        </row>
        <row r="287">
          <cell r="A287" t="str">
            <v>06 58</v>
          </cell>
          <cell r="B287" t="str">
            <v>06</v>
          </cell>
          <cell r="C287" t="str">
            <v>58</v>
          </cell>
          <cell r="D287">
            <v>7</v>
          </cell>
          <cell r="E287">
            <v>0</v>
          </cell>
        </row>
        <row r="288">
          <cell r="A288" t="str">
            <v>06 59</v>
          </cell>
          <cell r="B288" t="str">
            <v>06</v>
          </cell>
          <cell r="C288" t="str">
            <v>59</v>
          </cell>
          <cell r="D288">
            <v>12</v>
          </cell>
          <cell r="E288">
            <v>0</v>
          </cell>
        </row>
        <row r="289">
          <cell r="A289" t="str">
            <v>06 60</v>
          </cell>
          <cell r="B289" t="str">
            <v>06</v>
          </cell>
          <cell r="C289" t="str">
            <v>60</v>
          </cell>
          <cell r="D289">
            <v>8</v>
          </cell>
          <cell r="E289">
            <v>0</v>
          </cell>
        </row>
        <row r="290">
          <cell r="A290" t="str">
            <v>06 61</v>
          </cell>
          <cell r="B290" t="str">
            <v>06</v>
          </cell>
          <cell r="C290" t="str">
            <v>61</v>
          </cell>
          <cell r="D290">
            <v>5</v>
          </cell>
          <cell r="E290">
            <v>0</v>
          </cell>
        </row>
        <row r="291">
          <cell r="A291" t="str">
            <v>06 62</v>
          </cell>
          <cell r="B291" t="str">
            <v>06</v>
          </cell>
          <cell r="C291" t="str">
            <v>62</v>
          </cell>
          <cell r="D291">
            <v>8</v>
          </cell>
          <cell r="E291">
            <v>0</v>
          </cell>
        </row>
        <row r="292">
          <cell r="A292" t="str">
            <v>06 63</v>
          </cell>
          <cell r="B292" t="str">
            <v>06</v>
          </cell>
          <cell r="C292" t="str">
            <v>63</v>
          </cell>
          <cell r="D292">
            <v>12</v>
          </cell>
          <cell r="E292">
            <v>0</v>
          </cell>
        </row>
        <row r="293">
          <cell r="A293" t="str">
            <v>06 64</v>
          </cell>
          <cell r="B293" t="str">
            <v>06</v>
          </cell>
          <cell r="C293" t="str">
            <v>64</v>
          </cell>
          <cell r="D293">
            <v>8</v>
          </cell>
          <cell r="E293">
            <v>0</v>
          </cell>
        </row>
        <row r="294">
          <cell r="A294" t="str">
            <v>06 65</v>
          </cell>
          <cell r="B294" t="str">
            <v>06</v>
          </cell>
          <cell r="C294" t="str">
            <v>65</v>
          </cell>
          <cell r="D294">
            <v>2</v>
          </cell>
          <cell r="E294">
            <v>0</v>
          </cell>
        </row>
        <row r="295">
          <cell r="A295" t="str">
            <v>06 66</v>
          </cell>
          <cell r="B295" t="str">
            <v>06</v>
          </cell>
          <cell r="C295" t="str">
            <v>66</v>
          </cell>
          <cell r="D295">
            <v>4</v>
          </cell>
          <cell r="E295">
            <v>0</v>
          </cell>
        </row>
        <row r="296">
          <cell r="A296" t="str">
            <v>06 67</v>
          </cell>
          <cell r="B296" t="str">
            <v>06</v>
          </cell>
          <cell r="C296" t="str">
            <v>67</v>
          </cell>
          <cell r="D296">
            <v>4</v>
          </cell>
          <cell r="E296">
            <v>0</v>
          </cell>
        </row>
        <row r="297">
          <cell r="A297" t="str">
            <v>06 68</v>
          </cell>
          <cell r="B297" t="str">
            <v>06</v>
          </cell>
          <cell r="C297" t="str">
            <v>68</v>
          </cell>
          <cell r="D297">
            <v>1</v>
          </cell>
          <cell r="E297">
            <v>0</v>
          </cell>
        </row>
        <row r="298">
          <cell r="A298" t="str">
            <v>06 69</v>
          </cell>
          <cell r="B298" t="str">
            <v>06</v>
          </cell>
          <cell r="C298" t="str">
            <v>69</v>
          </cell>
          <cell r="D298">
            <v>0</v>
          </cell>
          <cell r="E298">
            <v>0</v>
          </cell>
        </row>
        <row r="299">
          <cell r="A299" t="str">
            <v>06 70</v>
          </cell>
          <cell r="B299" t="str">
            <v>06</v>
          </cell>
          <cell r="C299" t="str">
            <v>70</v>
          </cell>
          <cell r="D299">
            <v>0</v>
          </cell>
          <cell r="E299">
            <v>0</v>
          </cell>
        </row>
        <row r="300">
          <cell r="A300" t="str">
            <v>07 27</v>
          </cell>
          <cell r="B300" t="str">
            <v>07</v>
          </cell>
          <cell r="C300" t="str">
            <v>27</v>
          </cell>
          <cell r="D300">
            <v>0</v>
          </cell>
          <cell r="E300">
            <v>0</v>
          </cell>
        </row>
        <row r="301">
          <cell r="A301" t="str">
            <v>07 28</v>
          </cell>
          <cell r="B301" t="str">
            <v>07</v>
          </cell>
          <cell r="C301" t="str">
            <v>28</v>
          </cell>
          <cell r="D301">
            <v>0</v>
          </cell>
          <cell r="E301">
            <v>1</v>
          </cell>
        </row>
        <row r="302">
          <cell r="A302" t="str">
            <v>07 29</v>
          </cell>
          <cell r="B302" t="str">
            <v>07</v>
          </cell>
          <cell r="C302" t="str">
            <v>29</v>
          </cell>
          <cell r="D302">
            <v>0</v>
          </cell>
          <cell r="E302">
            <v>0</v>
          </cell>
        </row>
        <row r="303">
          <cell r="A303" t="str">
            <v>07 30</v>
          </cell>
          <cell r="B303" t="str">
            <v>07</v>
          </cell>
          <cell r="C303" t="str">
            <v>30</v>
          </cell>
          <cell r="D303">
            <v>0</v>
          </cell>
          <cell r="E303">
            <v>1</v>
          </cell>
        </row>
        <row r="304">
          <cell r="A304" t="str">
            <v>07 31</v>
          </cell>
          <cell r="B304" t="str">
            <v>07</v>
          </cell>
          <cell r="C304" t="str">
            <v>31</v>
          </cell>
          <cell r="D304">
            <v>0</v>
          </cell>
          <cell r="E304">
            <v>0</v>
          </cell>
        </row>
        <row r="305">
          <cell r="A305" t="str">
            <v>07 32</v>
          </cell>
          <cell r="B305" t="str">
            <v>07</v>
          </cell>
          <cell r="C305" t="str">
            <v>32</v>
          </cell>
          <cell r="D305">
            <v>0</v>
          </cell>
          <cell r="E305">
            <v>1</v>
          </cell>
        </row>
        <row r="306">
          <cell r="A306" t="str">
            <v>07 33</v>
          </cell>
          <cell r="B306" t="str">
            <v>07</v>
          </cell>
          <cell r="C306" t="str">
            <v>33</v>
          </cell>
          <cell r="D306">
            <v>0</v>
          </cell>
          <cell r="E306">
            <v>1</v>
          </cell>
        </row>
        <row r="307">
          <cell r="A307" t="str">
            <v>07 34</v>
          </cell>
          <cell r="B307" t="str">
            <v>07</v>
          </cell>
          <cell r="C307" t="str">
            <v>34</v>
          </cell>
          <cell r="D307">
            <v>0</v>
          </cell>
          <cell r="E307">
            <v>2</v>
          </cell>
        </row>
        <row r="308">
          <cell r="A308" t="str">
            <v>07 35</v>
          </cell>
          <cell r="B308" t="str">
            <v>07</v>
          </cell>
          <cell r="C308" t="str">
            <v>35</v>
          </cell>
          <cell r="D308">
            <v>0</v>
          </cell>
          <cell r="E308">
            <v>1</v>
          </cell>
        </row>
        <row r="309">
          <cell r="A309" t="str">
            <v>07 36</v>
          </cell>
          <cell r="B309" t="str">
            <v>07</v>
          </cell>
          <cell r="C309" t="str">
            <v>36</v>
          </cell>
          <cell r="D309">
            <v>1</v>
          </cell>
          <cell r="E309">
            <v>0</v>
          </cell>
        </row>
        <row r="310">
          <cell r="A310" t="str">
            <v>07 37</v>
          </cell>
          <cell r="B310" t="str">
            <v>07</v>
          </cell>
          <cell r="C310" t="str">
            <v>37</v>
          </cell>
          <cell r="D310">
            <v>0</v>
          </cell>
          <cell r="E310">
            <v>3</v>
          </cell>
        </row>
        <row r="311">
          <cell r="A311" t="str">
            <v>07 38</v>
          </cell>
          <cell r="B311" t="str">
            <v>07</v>
          </cell>
          <cell r="C311" t="str">
            <v>38</v>
          </cell>
          <cell r="D311">
            <v>0</v>
          </cell>
          <cell r="E311">
            <v>3</v>
          </cell>
        </row>
        <row r="312">
          <cell r="A312" t="str">
            <v>07 39</v>
          </cell>
          <cell r="B312" t="str">
            <v>07</v>
          </cell>
          <cell r="C312" t="str">
            <v>39</v>
          </cell>
          <cell r="D312">
            <v>1</v>
          </cell>
          <cell r="E312">
            <v>5</v>
          </cell>
        </row>
        <row r="313">
          <cell r="A313" t="str">
            <v>07 40</v>
          </cell>
          <cell r="B313" t="str">
            <v>07</v>
          </cell>
          <cell r="C313" t="str">
            <v>40</v>
          </cell>
          <cell r="D313">
            <v>1</v>
          </cell>
          <cell r="E313">
            <v>5</v>
          </cell>
        </row>
        <row r="314">
          <cell r="A314" t="str">
            <v>07 41</v>
          </cell>
          <cell r="B314" t="str">
            <v>07</v>
          </cell>
          <cell r="C314" t="str">
            <v>41</v>
          </cell>
          <cell r="D314">
            <v>3</v>
          </cell>
          <cell r="E314">
            <v>4</v>
          </cell>
        </row>
        <row r="315">
          <cell r="A315" t="str">
            <v>07 42</v>
          </cell>
          <cell r="B315" t="str">
            <v>07</v>
          </cell>
          <cell r="C315" t="str">
            <v>42</v>
          </cell>
          <cell r="D315">
            <v>0</v>
          </cell>
          <cell r="E315">
            <v>3</v>
          </cell>
        </row>
        <row r="316">
          <cell r="A316" t="str">
            <v>07 43</v>
          </cell>
          <cell r="B316" t="str">
            <v>07</v>
          </cell>
          <cell r="C316" t="str">
            <v>43</v>
          </cell>
          <cell r="D316">
            <v>0</v>
          </cell>
          <cell r="E316">
            <v>2</v>
          </cell>
        </row>
        <row r="317">
          <cell r="A317" t="str">
            <v>07 44</v>
          </cell>
          <cell r="B317" t="str">
            <v>07</v>
          </cell>
          <cell r="C317" t="str">
            <v>44</v>
          </cell>
          <cell r="D317">
            <v>1</v>
          </cell>
          <cell r="E317">
            <v>4</v>
          </cell>
        </row>
        <row r="318">
          <cell r="A318" t="str">
            <v>07 45</v>
          </cell>
          <cell r="B318" t="str">
            <v>07</v>
          </cell>
          <cell r="C318" t="str">
            <v>45</v>
          </cell>
          <cell r="D318">
            <v>3</v>
          </cell>
          <cell r="E318">
            <v>6</v>
          </cell>
        </row>
        <row r="319">
          <cell r="A319" t="str">
            <v>07 46</v>
          </cell>
          <cell r="B319" t="str">
            <v>07</v>
          </cell>
          <cell r="C319" t="str">
            <v>46</v>
          </cell>
          <cell r="D319">
            <v>4</v>
          </cell>
          <cell r="E319">
            <v>5</v>
          </cell>
        </row>
        <row r="320">
          <cell r="A320" t="str">
            <v>07 47</v>
          </cell>
          <cell r="B320" t="str">
            <v>07</v>
          </cell>
          <cell r="C320" t="str">
            <v>47</v>
          </cell>
          <cell r="D320">
            <v>5</v>
          </cell>
          <cell r="E320">
            <v>9</v>
          </cell>
        </row>
        <row r="321">
          <cell r="A321" t="str">
            <v>07 48</v>
          </cell>
          <cell r="B321" t="str">
            <v>07</v>
          </cell>
          <cell r="C321" t="str">
            <v>48</v>
          </cell>
          <cell r="D321">
            <v>2</v>
          </cell>
          <cell r="E321">
            <v>4</v>
          </cell>
        </row>
        <row r="322">
          <cell r="A322" t="str">
            <v>07 49</v>
          </cell>
          <cell r="B322" t="str">
            <v>07</v>
          </cell>
          <cell r="C322" t="str">
            <v>49</v>
          </cell>
          <cell r="D322">
            <v>2</v>
          </cell>
          <cell r="E322">
            <v>4</v>
          </cell>
        </row>
        <row r="323">
          <cell r="A323" t="str">
            <v>07 50</v>
          </cell>
          <cell r="B323" t="str">
            <v>07</v>
          </cell>
          <cell r="C323" t="str">
            <v>50</v>
          </cell>
          <cell r="D323">
            <v>6</v>
          </cell>
          <cell r="E323">
            <v>6</v>
          </cell>
        </row>
        <row r="324">
          <cell r="A324" t="str">
            <v>07 51</v>
          </cell>
          <cell r="B324" t="str">
            <v>07</v>
          </cell>
          <cell r="C324" t="str">
            <v>51</v>
          </cell>
          <cell r="D324">
            <v>6</v>
          </cell>
          <cell r="E324">
            <v>3</v>
          </cell>
        </row>
        <row r="325">
          <cell r="A325" t="str">
            <v>07 52</v>
          </cell>
          <cell r="B325" t="str">
            <v>07</v>
          </cell>
          <cell r="C325" t="str">
            <v>52</v>
          </cell>
          <cell r="D325">
            <v>7</v>
          </cell>
          <cell r="E325">
            <v>5</v>
          </cell>
        </row>
        <row r="326">
          <cell r="A326" t="str">
            <v>07 53</v>
          </cell>
          <cell r="B326" t="str">
            <v>07</v>
          </cell>
          <cell r="C326" t="str">
            <v>53</v>
          </cell>
          <cell r="D326">
            <v>12</v>
          </cell>
          <cell r="E326">
            <v>9</v>
          </cell>
        </row>
        <row r="327">
          <cell r="A327" t="str">
            <v>07 54</v>
          </cell>
          <cell r="B327" t="str">
            <v>07</v>
          </cell>
          <cell r="C327" t="str">
            <v>54</v>
          </cell>
          <cell r="D327">
            <v>10</v>
          </cell>
          <cell r="E327">
            <v>4</v>
          </cell>
        </row>
        <row r="328">
          <cell r="A328" t="str">
            <v>07 55</v>
          </cell>
          <cell r="B328" t="str">
            <v>07</v>
          </cell>
          <cell r="C328" t="str">
            <v>55</v>
          </cell>
          <cell r="D328">
            <v>6</v>
          </cell>
          <cell r="E328">
            <v>1</v>
          </cell>
        </row>
        <row r="329">
          <cell r="A329" t="str">
            <v>07 56</v>
          </cell>
          <cell r="B329" t="str">
            <v>07</v>
          </cell>
          <cell r="C329" t="str">
            <v>56</v>
          </cell>
          <cell r="D329">
            <v>8</v>
          </cell>
          <cell r="E329">
            <v>1</v>
          </cell>
        </row>
        <row r="330">
          <cell r="A330" t="str">
            <v>07 57</v>
          </cell>
          <cell r="B330" t="str">
            <v>07</v>
          </cell>
          <cell r="C330" t="str">
            <v>57</v>
          </cell>
          <cell r="D330">
            <v>14</v>
          </cell>
          <cell r="E330">
            <v>2</v>
          </cell>
        </row>
        <row r="331">
          <cell r="A331" t="str">
            <v>07 58</v>
          </cell>
          <cell r="B331" t="str">
            <v>07</v>
          </cell>
          <cell r="C331" t="str">
            <v>58</v>
          </cell>
          <cell r="D331">
            <v>16</v>
          </cell>
          <cell r="E331">
            <v>0</v>
          </cell>
        </row>
        <row r="332">
          <cell r="A332" t="str">
            <v>07 59</v>
          </cell>
          <cell r="B332" t="str">
            <v>07</v>
          </cell>
          <cell r="C332" t="str">
            <v>59</v>
          </cell>
          <cell r="D332">
            <v>19</v>
          </cell>
          <cell r="E332">
            <v>0</v>
          </cell>
        </row>
        <row r="333">
          <cell r="A333" t="str">
            <v>07 60</v>
          </cell>
          <cell r="B333" t="str">
            <v>07</v>
          </cell>
          <cell r="C333" t="str">
            <v>60</v>
          </cell>
          <cell r="D333">
            <v>15</v>
          </cell>
          <cell r="E333">
            <v>0</v>
          </cell>
        </row>
        <row r="334">
          <cell r="A334" t="str">
            <v>07 61</v>
          </cell>
          <cell r="B334" t="str">
            <v>07</v>
          </cell>
          <cell r="C334" t="str">
            <v>61</v>
          </cell>
          <cell r="D334">
            <v>17</v>
          </cell>
          <cell r="E334">
            <v>0</v>
          </cell>
        </row>
        <row r="335">
          <cell r="A335" t="str">
            <v>07 62</v>
          </cell>
          <cell r="B335" t="str">
            <v>07</v>
          </cell>
          <cell r="C335" t="str">
            <v>62</v>
          </cell>
          <cell r="D335">
            <v>13</v>
          </cell>
          <cell r="E335">
            <v>0</v>
          </cell>
        </row>
        <row r="336">
          <cell r="A336" t="str">
            <v>07 63</v>
          </cell>
          <cell r="B336" t="str">
            <v>07</v>
          </cell>
          <cell r="C336" t="str">
            <v>63</v>
          </cell>
          <cell r="D336">
            <v>16</v>
          </cell>
          <cell r="E336">
            <v>0</v>
          </cell>
        </row>
        <row r="337">
          <cell r="A337" t="str">
            <v>07 64</v>
          </cell>
          <cell r="B337" t="str">
            <v>07</v>
          </cell>
          <cell r="C337" t="str">
            <v>64</v>
          </cell>
          <cell r="D337">
            <v>20</v>
          </cell>
          <cell r="E337">
            <v>0</v>
          </cell>
        </row>
        <row r="338">
          <cell r="A338" t="str">
            <v>07 65</v>
          </cell>
          <cell r="B338" t="str">
            <v>07</v>
          </cell>
          <cell r="C338" t="str">
            <v>65</v>
          </cell>
          <cell r="D338">
            <v>7</v>
          </cell>
          <cell r="E338">
            <v>0</v>
          </cell>
        </row>
        <row r="339">
          <cell r="A339" t="str">
            <v>07 66</v>
          </cell>
          <cell r="B339" t="str">
            <v>07</v>
          </cell>
          <cell r="C339" t="str">
            <v>66</v>
          </cell>
          <cell r="D339">
            <v>9</v>
          </cell>
          <cell r="E339">
            <v>0</v>
          </cell>
        </row>
        <row r="340">
          <cell r="A340" t="str">
            <v>07 67</v>
          </cell>
          <cell r="B340" t="str">
            <v>07</v>
          </cell>
          <cell r="C340" t="str">
            <v>67</v>
          </cell>
          <cell r="D340">
            <v>5</v>
          </cell>
          <cell r="E340">
            <v>0</v>
          </cell>
        </row>
        <row r="341">
          <cell r="A341" t="str">
            <v>07 68</v>
          </cell>
          <cell r="B341" t="str">
            <v>07</v>
          </cell>
          <cell r="C341" t="str">
            <v>68</v>
          </cell>
          <cell r="D341">
            <v>2</v>
          </cell>
          <cell r="E341">
            <v>0</v>
          </cell>
        </row>
        <row r="342">
          <cell r="A342" t="str">
            <v>07 69</v>
          </cell>
          <cell r="B342" t="str">
            <v>07</v>
          </cell>
          <cell r="C342" t="str">
            <v>69</v>
          </cell>
          <cell r="D342">
            <v>0</v>
          </cell>
          <cell r="E342">
            <v>0</v>
          </cell>
        </row>
        <row r="343">
          <cell r="A343" t="str">
            <v>07 70</v>
          </cell>
          <cell r="B343" t="str">
            <v>07</v>
          </cell>
          <cell r="C343" t="str">
            <v>70</v>
          </cell>
          <cell r="D343">
            <v>0</v>
          </cell>
          <cell r="E343">
            <v>0</v>
          </cell>
        </row>
        <row r="344">
          <cell r="A344" t="str">
            <v>08 27</v>
          </cell>
          <cell r="B344" t="str">
            <v>08</v>
          </cell>
          <cell r="C344" t="str">
            <v>27</v>
          </cell>
          <cell r="D344">
            <v>0</v>
          </cell>
          <cell r="E344">
            <v>1</v>
          </cell>
        </row>
        <row r="345">
          <cell r="A345" t="str">
            <v>08 28</v>
          </cell>
          <cell r="B345" t="str">
            <v>08</v>
          </cell>
          <cell r="C345" t="str">
            <v>28</v>
          </cell>
          <cell r="D345">
            <v>0</v>
          </cell>
          <cell r="E345">
            <v>0</v>
          </cell>
        </row>
        <row r="346">
          <cell r="A346" t="str">
            <v>08 29</v>
          </cell>
          <cell r="B346" t="str">
            <v>08</v>
          </cell>
          <cell r="C346" t="str">
            <v>29</v>
          </cell>
          <cell r="D346">
            <v>0</v>
          </cell>
          <cell r="E346">
            <v>0</v>
          </cell>
        </row>
        <row r="347">
          <cell r="A347" t="str">
            <v>08 30</v>
          </cell>
          <cell r="B347" t="str">
            <v>08</v>
          </cell>
          <cell r="C347" t="str">
            <v>30</v>
          </cell>
          <cell r="D347">
            <v>1</v>
          </cell>
          <cell r="E347">
            <v>0</v>
          </cell>
        </row>
        <row r="348">
          <cell r="A348" t="str">
            <v>08 31</v>
          </cell>
          <cell r="B348" t="str">
            <v>08</v>
          </cell>
          <cell r="C348" t="str">
            <v>31</v>
          </cell>
          <cell r="D348">
            <v>0</v>
          </cell>
          <cell r="E348">
            <v>2</v>
          </cell>
        </row>
        <row r="349">
          <cell r="A349" t="str">
            <v>08 32</v>
          </cell>
          <cell r="B349" t="str">
            <v>08</v>
          </cell>
          <cell r="C349" t="str">
            <v>32</v>
          </cell>
          <cell r="D349">
            <v>1</v>
          </cell>
          <cell r="E349">
            <v>1</v>
          </cell>
        </row>
        <row r="350">
          <cell r="A350" t="str">
            <v>08 33</v>
          </cell>
          <cell r="B350" t="str">
            <v>08</v>
          </cell>
          <cell r="C350" t="str">
            <v>33</v>
          </cell>
          <cell r="D350">
            <v>1</v>
          </cell>
          <cell r="E350">
            <v>3</v>
          </cell>
        </row>
        <row r="351">
          <cell r="A351" t="str">
            <v>08 34</v>
          </cell>
          <cell r="B351" t="str">
            <v>08</v>
          </cell>
          <cell r="C351" t="str">
            <v>34</v>
          </cell>
          <cell r="D351">
            <v>2</v>
          </cell>
          <cell r="E351">
            <v>3</v>
          </cell>
        </row>
        <row r="352">
          <cell r="A352" t="str">
            <v>08 35</v>
          </cell>
          <cell r="B352" t="str">
            <v>08</v>
          </cell>
          <cell r="C352" t="str">
            <v>35</v>
          </cell>
          <cell r="D352">
            <v>1</v>
          </cell>
          <cell r="E352">
            <v>7</v>
          </cell>
        </row>
        <row r="353">
          <cell r="A353" t="str">
            <v>08 36</v>
          </cell>
          <cell r="B353" t="str">
            <v>08</v>
          </cell>
          <cell r="C353" t="str">
            <v>36</v>
          </cell>
          <cell r="D353">
            <v>2</v>
          </cell>
          <cell r="E353">
            <v>4</v>
          </cell>
        </row>
        <row r="354">
          <cell r="A354" t="str">
            <v>08 37</v>
          </cell>
          <cell r="B354" t="str">
            <v>08</v>
          </cell>
          <cell r="C354" t="str">
            <v>37</v>
          </cell>
          <cell r="D354">
            <v>3</v>
          </cell>
          <cell r="E354">
            <v>4</v>
          </cell>
        </row>
        <row r="355">
          <cell r="A355" t="str">
            <v>08 38</v>
          </cell>
          <cell r="B355" t="str">
            <v>08</v>
          </cell>
          <cell r="C355" t="str">
            <v>38</v>
          </cell>
          <cell r="D355">
            <v>2</v>
          </cell>
          <cell r="E355">
            <v>6</v>
          </cell>
        </row>
        <row r="356">
          <cell r="A356" t="str">
            <v>08 39</v>
          </cell>
          <cell r="B356" t="str">
            <v>08</v>
          </cell>
          <cell r="C356" t="str">
            <v>39</v>
          </cell>
          <cell r="D356">
            <v>3</v>
          </cell>
          <cell r="E356">
            <v>5</v>
          </cell>
        </row>
        <row r="357">
          <cell r="A357" t="str">
            <v>08 40</v>
          </cell>
          <cell r="B357" t="str">
            <v>08</v>
          </cell>
          <cell r="C357" t="str">
            <v>40</v>
          </cell>
          <cell r="D357">
            <v>2</v>
          </cell>
          <cell r="E357">
            <v>6</v>
          </cell>
        </row>
        <row r="358">
          <cell r="A358" t="str">
            <v>08 41</v>
          </cell>
          <cell r="B358" t="str">
            <v>08</v>
          </cell>
          <cell r="C358" t="str">
            <v>41</v>
          </cell>
          <cell r="D358">
            <v>4</v>
          </cell>
          <cell r="E358">
            <v>5</v>
          </cell>
        </row>
        <row r="359">
          <cell r="A359" t="str">
            <v>08 42</v>
          </cell>
          <cell r="B359" t="str">
            <v>08</v>
          </cell>
          <cell r="C359" t="str">
            <v>42</v>
          </cell>
          <cell r="D359">
            <v>0</v>
          </cell>
          <cell r="E359">
            <v>5</v>
          </cell>
        </row>
        <row r="360">
          <cell r="A360" t="str">
            <v>08 43</v>
          </cell>
          <cell r="B360" t="str">
            <v>08</v>
          </cell>
          <cell r="C360" t="str">
            <v>43</v>
          </cell>
          <cell r="D360">
            <v>0</v>
          </cell>
          <cell r="E360">
            <v>3</v>
          </cell>
        </row>
        <row r="361">
          <cell r="A361" t="str">
            <v>08 44</v>
          </cell>
          <cell r="B361" t="str">
            <v>08</v>
          </cell>
          <cell r="C361" t="str">
            <v>44</v>
          </cell>
          <cell r="D361">
            <v>1</v>
          </cell>
          <cell r="E361">
            <v>4</v>
          </cell>
        </row>
        <row r="362">
          <cell r="A362" t="str">
            <v>08 45</v>
          </cell>
          <cell r="B362" t="str">
            <v>08</v>
          </cell>
          <cell r="C362" t="str">
            <v>45</v>
          </cell>
          <cell r="D362">
            <v>2</v>
          </cell>
          <cell r="E362">
            <v>4</v>
          </cell>
        </row>
        <row r="363">
          <cell r="A363" t="str">
            <v>08 46</v>
          </cell>
          <cell r="B363" t="str">
            <v>08</v>
          </cell>
          <cell r="C363" t="str">
            <v>46</v>
          </cell>
          <cell r="D363">
            <v>3</v>
          </cell>
          <cell r="E363">
            <v>5</v>
          </cell>
        </row>
        <row r="364">
          <cell r="A364" t="str">
            <v>08 47</v>
          </cell>
          <cell r="B364" t="str">
            <v>08</v>
          </cell>
          <cell r="C364" t="str">
            <v>47</v>
          </cell>
          <cell r="D364">
            <v>4</v>
          </cell>
          <cell r="E364">
            <v>6</v>
          </cell>
        </row>
        <row r="365">
          <cell r="A365" t="str">
            <v>08 48</v>
          </cell>
          <cell r="B365" t="str">
            <v>08</v>
          </cell>
          <cell r="C365" t="str">
            <v>48</v>
          </cell>
          <cell r="D365">
            <v>1</v>
          </cell>
          <cell r="E365">
            <v>8</v>
          </cell>
        </row>
        <row r="366">
          <cell r="A366" t="str">
            <v>08 49</v>
          </cell>
          <cell r="B366" t="str">
            <v>08</v>
          </cell>
          <cell r="C366" t="str">
            <v>49</v>
          </cell>
          <cell r="D366">
            <v>2</v>
          </cell>
          <cell r="E366">
            <v>3</v>
          </cell>
        </row>
        <row r="367">
          <cell r="A367" t="str">
            <v>08 50</v>
          </cell>
          <cell r="B367" t="str">
            <v>08</v>
          </cell>
          <cell r="C367" t="str">
            <v>50</v>
          </cell>
          <cell r="D367">
            <v>6</v>
          </cell>
          <cell r="E367">
            <v>2</v>
          </cell>
        </row>
        <row r="368">
          <cell r="A368" t="str">
            <v>08 51</v>
          </cell>
          <cell r="B368" t="str">
            <v>08</v>
          </cell>
          <cell r="C368" t="str">
            <v>51</v>
          </cell>
          <cell r="D368">
            <v>4</v>
          </cell>
          <cell r="E368">
            <v>2</v>
          </cell>
        </row>
        <row r="369">
          <cell r="A369" t="str">
            <v>08 52</v>
          </cell>
          <cell r="B369" t="str">
            <v>08</v>
          </cell>
          <cell r="C369" t="str">
            <v>52</v>
          </cell>
          <cell r="D369">
            <v>4</v>
          </cell>
          <cell r="E369">
            <v>1</v>
          </cell>
        </row>
        <row r="370">
          <cell r="A370" t="str">
            <v>08 53</v>
          </cell>
          <cell r="B370" t="str">
            <v>08</v>
          </cell>
          <cell r="C370" t="str">
            <v>53</v>
          </cell>
          <cell r="D370">
            <v>6</v>
          </cell>
          <cell r="E370">
            <v>3</v>
          </cell>
        </row>
        <row r="371">
          <cell r="A371" t="str">
            <v>08 54</v>
          </cell>
          <cell r="B371" t="str">
            <v>08</v>
          </cell>
          <cell r="C371" t="str">
            <v>54</v>
          </cell>
          <cell r="D371">
            <v>3</v>
          </cell>
          <cell r="E371">
            <v>3</v>
          </cell>
        </row>
        <row r="372">
          <cell r="A372" t="str">
            <v>08 55</v>
          </cell>
          <cell r="B372" t="str">
            <v>08</v>
          </cell>
          <cell r="C372" t="str">
            <v>55</v>
          </cell>
          <cell r="D372">
            <v>6</v>
          </cell>
          <cell r="E372">
            <v>1</v>
          </cell>
        </row>
        <row r="373">
          <cell r="A373" t="str">
            <v>08 56</v>
          </cell>
          <cell r="B373" t="str">
            <v>08</v>
          </cell>
          <cell r="C373" t="str">
            <v>56</v>
          </cell>
          <cell r="D373">
            <v>12</v>
          </cell>
          <cell r="E373">
            <v>1</v>
          </cell>
        </row>
        <row r="374">
          <cell r="A374" t="str">
            <v>08 57</v>
          </cell>
          <cell r="B374" t="str">
            <v>08</v>
          </cell>
          <cell r="C374" t="str">
            <v>57</v>
          </cell>
          <cell r="D374">
            <v>11</v>
          </cell>
          <cell r="E374">
            <v>1</v>
          </cell>
        </row>
        <row r="375">
          <cell r="A375" t="str">
            <v>08 58</v>
          </cell>
          <cell r="B375" t="str">
            <v>08</v>
          </cell>
          <cell r="C375" t="str">
            <v>58</v>
          </cell>
          <cell r="D375">
            <v>9</v>
          </cell>
          <cell r="E375">
            <v>0</v>
          </cell>
        </row>
        <row r="376">
          <cell r="A376" t="str">
            <v>08 59</v>
          </cell>
          <cell r="B376" t="str">
            <v>08</v>
          </cell>
          <cell r="C376" t="str">
            <v>59</v>
          </cell>
          <cell r="D376">
            <v>15</v>
          </cell>
          <cell r="E376">
            <v>0</v>
          </cell>
        </row>
        <row r="377">
          <cell r="A377" t="str">
            <v>08 60</v>
          </cell>
          <cell r="B377" t="str">
            <v>08</v>
          </cell>
          <cell r="C377" t="str">
            <v>60</v>
          </cell>
          <cell r="D377">
            <v>17</v>
          </cell>
          <cell r="E377">
            <v>0</v>
          </cell>
        </row>
        <row r="378">
          <cell r="A378" t="str">
            <v>08 61</v>
          </cell>
          <cell r="B378" t="str">
            <v>08</v>
          </cell>
          <cell r="C378" t="str">
            <v>61</v>
          </cell>
          <cell r="D378">
            <v>9</v>
          </cell>
          <cell r="E378">
            <v>0</v>
          </cell>
        </row>
        <row r="379">
          <cell r="A379" t="str">
            <v>08 62</v>
          </cell>
          <cell r="B379" t="str">
            <v>08</v>
          </cell>
          <cell r="C379" t="str">
            <v>62</v>
          </cell>
          <cell r="D379">
            <v>15</v>
          </cell>
          <cell r="E379">
            <v>0</v>
          </cell>
        </row>
        <row r="380">
          <cell r="A380" t="str">
            <v>08 63</v>
          </cell>
          <cell r="B380" t="str">
            <v>08</v>
          </cell>
          <cell r="C380" t="str">
            <v>63</v>
          </cell>
          <cell r="D380">
            <v>14</v>
          </cell>
          <cell r="E380">
            <v>0</v>
          </cell>
        </row>
        <row r="381">
          <cell r="A381" t="str">
            <v>08 64</v>
          </cell>
          <cell r="B381" t="str">
            <v>08</v>
          </cell>
          <cell r="C381" t="str">
            <v>64</v>
          </cell>
          <cell r="D381">
            <v>13</v>
          </cell>
          <cell r="E381">
            <v>0</v>
          </cell>
        </row>
        <row r="382">
          <cell r="A382" t="str">
            <v>08 65</v>
          </cell>
          <cell r="B382" t="str">
            <v>08</v>
          </cell>
          <cell r="C382" t="str">
            <v>65</v>
          </cell>
          <cell r="D382">
            <v>7</v>
          </cell>
          <cell r="E382">
            <v>0</v>
          </cell>
        </row>
        <row r="383">
          <cell r="A383" t="str">
            <v>08 66</v>
          </cell>
          <cell r="B383" t="str">
            <v>08</v>
          </cell>
          <cell r="C383" t="str">
            <v>66</v>
          </cell>
          <cell r="D383">
            <v>4</v>
          </cell>
          <cell r="E383">
            <v>0</v>
          </cell>
        </row>
        <row r="384">
          <cell r="A384" t="str">
            <v>08 67</v>
          </cell>
          <cell r="B384" t="str">
            <v>08</v>
          </cell>
          <cell r="C384" t="str">
            <v>67</v>
          </cell>
          <cell r="D384">
            <v>3</v>
          </cell>
          <cell r="E384">
            <v>0</v>
          </cell>
        </row>
        <row r="385">
          <cell r="A385" t="str">
            <v>08 68</v>
          </cell>
          <cell r="B385" t="str">
            <v>08</v>
          </cell>
          <cell r="C385" t="str">
            <v>68</v>
          </cell>
          <cell r="D385">
            <v>3</v>
          </cell>
          <cell r="E385">
            <v>0</v>
          </cell>
        </row>
        <row r="386">
          <cell r="A386" t="str">
            <v>08 69</v>
          </cell>
          <cell r="B386" t="str">
            <v>08</v>
          </cell>
          <cell r="C386" t="str">
            <v>69</v>
          </cell>
          <cell r="D386">
            <v>0</v>
          </cell>
          <cell r="E386">
            <v>0</v>
          </cell>
        </row>
        <row r="387">
          <cell r="A387" t="str">
            <v>08 70</v>
          </cell>
          <cell r="B387" t="str">
            <v>08</v>
          </cell>
          <cell r="C387" t="str">
            <v>70</v>
          </cell>
          <cell r="D387">
            <v>0</v>
          </cell>
          <cell r="E387">
            <v>0</v>
          </cell>
        </row>
        <row r="388">
          <cell r="A388" t="str">
            <v>09 27</v>
          </cell>
          <cell r="B388" t="str">
            <v>09</v>
          </cell>
          <cell r="C388" t="str">
            <v>27</v>
          </cell>
          <cell r="D388">
            <v>0</v>
          </cell>
          <cell r="E388">
            <v>0</v>
          </cell>
        </row>
        <row r="389">
          <cell r="A389" t="str">
            <v>09 28</v>
          </cell>
          <cell r="B389" t="str">
            <v>09</v>
          </cell>
          <cell r="C389" t="str">
            <v>28</v>
          </cell>
          <cell r="D389">
            <v>0</v>
          </cell>
          <cell r="E389">
            <v>0</v>
          </cell>
        </row>
        <row r="390">
          <cell r="A390" t="str">
            <v>09 29</v>
          </cell>
          <cell r="B390" t="str">
            <v>09</v>
          </cell>
          <cell r="C390" t="str">
            <v>29</v>
          </cell>
          <cell r="D390">
            <v>0</v>
          </cell>
          <cell r="E390">
            <v>1</v>
          </cell>
        </row>
        <row r="391">
          <cell r="A391" t="str">
            <v>09 30</v>
          </cell>
          <cell r="B391" t="str">
            <v>09</v>
          </cell>
          <cell r="C391" t="str">
            <v>30</v>
          </cell>
          <cell r="D391">
            <v>2</v>
          </cell>
          <cell r="E391">
            <v>0</v>
          </cell>
        </row>
        <row r="392">
          <cell r="A392" t="str">
            <v>09 31</v>
          </cell>
          <cell r="B392" t="str">
            <v>09</v>
          </cell>
          <cell r="C392" t="str">
            <v>31</v>
          </cell>
          <cell r="D392">
            <v>0</v>
          </cell>
          <cell r="E392">
            <v>0</v>
          </cell>
        </row>
        <row r="393">
          <cell r="A393" t="str">
            <v>09 32</v>
          </cell>
          <cell r="B393" t="str">
            <v>09</v>
          </cell>
          <cell r="C393" t="str">
            <v>32</v>
          </cell>
          <cell r="D393">
            <v>0</v>
          </cell>
          <cell r="E393">
            <v>0</v>
          </cell>
        </row>
        <row r="394">
          <cell r="A394" t="str">
            <v>09 33</v>
          </cell>
          <cell r="B394" t="str">
            <v>09</v>
          </cell>
          <cell r="C394" t="str">
            <v>33</v>
          </cell>
          <cell r="D394">
            <v>0</v>
          </cell>
          <cell r="E394">
            <v>0</v>
          </cell>
        </row>
        <row r="395">
          <cell r="A395" t="str">
            <v>09 34</v>
          </cell>
          <cell r="B395" t="str">
            <v>09</v>
          </cell>
          <cell r="C395" t="str">
            <v>34</v>
          </cell>
          <cell r="D395">
            <v>0</v>
          </cell>
          <cell r="E395">
            <v>2</v>
          </cell>
        </row>
        <row r="396">
          <cell r="A396" t="str">
            <v>09 35</v>
          </cell>
          <cell r="B396" t="str">
            <v>09</v>
          </cell>
          <cell r="C396" t="str">
            <v>35</v>
          </cell>
          <cell r="D396">
            <v>2</v>
          </cell>
          <cell r="E396">
            <v>3</v>
          </cell>
        </row>
        <row r="397">
          <cell r="A397" t="str">
            <v>09 36</v>
          </cell>
          <cell r="B397" t="str">
            <v>09</v>
          </cell>
          <cell r="C397" t="str">
            <v>36</v>
          </cell>
          <cell r="D397">
            <v>1</v>
          </cell>
          <cell r="E397">
            <v>1</v>
          </cell>
        </row>
        <row r="398">
          <cell r="A398" t="str">
            <v>09 37</v>
          </cell>
          <cell r="B398" t="str">
            <v>09</v>
          </cell>
          <cell r="C398" t="str">
            <v>37</v>
          </cell>
          <cell r="D398">
            <v>1</v>
          </cell>
          <cell r="E398">
            <v>3</v>
          </cell>
        </row>
        <row r="399">
          <cell r="A399" t="str">
            <v>09 38</v>
          </cell>
          <cell r="B399" t="str">
            <v>09</v>
          </cell>
          <cell r="C399" t="str">
            <v>38</v>
          </cell>
          <cell r="D399">
            <v>0</v>
          </cell>
          <cell r="E399">
            <v>4</v>
          </cell>
        </row>
        <row r="400">
          <cell r="A400" t="str">
            <v>09 39</v>
          </cell>
          <cell r="B400" t="str">
            <v>09</v>
          </cell>
          <cell r="C400" t="str">
            <v>39</v>
          </cell>
          <cell r="D400">
            <v>2</v>
          </cell>
          <cell r="E400">
            <v>1</v>
          </cell>
        </row>
        <row r="401">
          <cell r="A401" t="str">
            <v>09 40</v>
          </cell>
          <cell r="B401" t="str">
            <v>09</v>
          </cell>
          <cell r="C401" t="str">
            <v>40</v>
          </cell>
          <cell r="D401">
            <v>0</v>
          </cell>
          <cell r="E401">
            <v>4</v>
          </cell>
        </row>
        <row r="402">
          <cell r="A402" t="str">
            <v>09 41</v>
          </cell>
          <cell r="B402" t="str">
            <v>09</v>
          </cell>
          <cell r="C402" t="str">
            <v>41</v>
          </cell>
          <cell r="D402">
            <v>0</v>
          </cell>
          <cell r="E402">
            <v>5</v>
          </cell>
        </row>
        <row r="403">
          <cell r="A403" t="str">
            <v>09 42</v>
          </cell>
          <cell r="B403" t="str">
            <v>09</v>
          </cell>
          <cell r="C403" t="str">
            <v>42</v>
          </cell>
          <cell r="D403">
            <v>2</v>
          </cell>
          <cell r="E403">
            <v>2</v>
          </cell>
        </row>
        <row r="404">
          <cell r="A404" t="str">
            <v>09 43</v>
          </cell>
          <cell r="B404" t="str">
            <v>09</v>
          </cell>
          <cell r="C404" t="str">
            <v>43</v>
          </cell>
          <cell r="D404">
            <v>0</v>
          </cell>
          <cell r="E404">
            <v>2</v>
          </cell>
        </row>
        <row r="405">
          <cell r="A405" t="str">
            <v>09 44</v>
          </cell>
          <cell r="B405" t="str">
            <v>09</v>
          </cell>
          <cell r="C405" t="str">
            <v>44</v>
          </cell>
          <cell r="D405">
            <v>1</v>
          </cell>
          <cell r="E405">
            <v>3</v>
          </cell>
        </row>
        <row r="406">
          <cell r="A406" t="str">
            <v>09 45</v>
          </cell>
          <cell r="B406" t="str">
            <v>09</v>
          </cell>
          <cell r="C406" t="str">
            <v>45</v>
          </cell>
          <cell r="D406">
            <v>0</v>
          </cell>
          <cell r="E406">
            <v>2</v>
          </cell>
        </row>
        <row r="407">
          <cell r="A407" t="str">
            <v>09 46</v>
          </cell>
          <cell r="B407" t="str">
            <v>09</v>
          </cell>
          <cell r="C407" t="str">
            <v>46</v>
          </cell>
          <cell r="D407">
            <v>2</v>
          </cell>
          <cell r="E407">
            <v>1</v>
          </cell>
        </row>
        <row r="408">
          <cell r="A408" t="str">
            <v>09 47</v>
          </cell>
          <cell r="B408" t="str">
            <v>09</v>
          </cell>
          <cell r="C408" t="str">
            <v>47</v>
          </cell>
          <cell r="D408">
            <v>1</v>
          </cell>
          <cell r="E408">
            <v>2</v>
          </cell>
        </row>
        <row r="409">
          <cell r="A409" t="str">
            <v>09 48</v>
          </cell>
          <cell r="B409" t="str">
            <v>09</v>
          </cell>
          <cell r="C409" t="str">
            <v>48</v>
          </cell>
          <cell r="D409">
            <v>2</v>
          </cell>
          <cell r="E409">
            <v>3</v>
          </cell>
        </row>
        <row r="410">
          <cell r="A410" t="str">
            <v>09 49</v>
          </cell>
          <cell r="B410" t="str">
            <v>09</v>
          </cell>
          <cell r="C410" t="str">
            <v>49</v>
          </cell>
          <cell r="D410">
            <v>2</v>
          </cell>
          <cell r="E410">
            <v>6</v>
          </cell>
        </row>
        <row r="411">
          <cell r="A411" t="str">
            <v>09 50</v>
          </cell>
          <cell r="B411" t="str">
            <v>09</v>
          </cell>
          <cell r="C411" t="str">
            <v>50</v>
          </cell>
          <cell r="D411">
            <v>2</v>
          </cell>
          <cell r="E411">
            <v>2</v>
          </cell>
        </row>
        <row r="412">
          <cell r="A412" t="str">
            <v>09 51</v>
          </cell>
          <cell r="B412" t="str">
            <v>09</v>
          </cell>
          <cell r="C412" t="str">
            <v>51</v>
          </cell>
          <cell r="D412">
            <v>1</v>
          </cell>
          <cell r="E412">
            <v>3</v>
          </cell>
        </row>
        <row r="413">
          <cell r="A413" t="str">
            <v>09 52</v>
          </cell>
          <cell r="B413" t="str">
            <v>09</v>
          </cell>
          <cell r="C413" t="str">
            <v>52</v>
          </cell>
          <cell r="D413">
            <v>1</v>
          </cell>
          <cell r="E413">
            <v>2</v>
          </cell>
        </row>
        <row r="414">
          <cell r="A414" t="str">
            <v>09 53</v>
          </cell>
          <cell r="B414" t="str">
            <v>09</v>
          </cell>
          <cell r="C414" t="str">
            <v>53</v>
          </cell>
          <cell r="D414">
            <v>3</v>
          </cell>
          <cell r="E414">
            <v>2</v>
          </cell>
        </row>
        <row r="415">
          <cell r="A415" t="str">
            <v>09 54</v>
          </cell>
          <cell r="B415" t="str">
            <v>09</v>
          </cell>
          <cell r="C415" t="str">
            <v>54</v>
          </cell>
          <cell r="D415">
            <v>4</v>
          </cell>
          <cell r="E415">
            <v>2</v>
          </cell>
        </row>
        <row r="416">
          <cell r="A416" t="str">
            <v>09 55</v>
          </cell>
          <cell r="B416" t="str">
            <v>09</v>
          </cell>
          <cell r="C416" t="str">
            <v>55</v>
          </cell>
          <cell r="D416">
            <v>4</v>
          </cell>
          <cell r="E416">
            <v>0</v>
          </cell>
        </row>
        <row r="417">
          <cell r="A417" t="str">
            <v>09 56</v>
          </cell>
          <cell r="B417" t="str">
            <v>09</v>
          </cell>
          <cell r="C417" t="str">
            <v>56</v>
          </cell>
          <cell r="D417">
            <v>11</v>
          </cell>
          <cell r="E417">
            <v>0</v>
          </cell>
        </row>
        <row r="418">
          <cell r="A418" t="str">
            <v>09 57</v>
          </cell>
          <cell r="B418" t="str">
            <v>09</v>
          </cell>
          <cell r="C418" t="str">
            <v>57</v>
          </cell>
          <cell r="D418">
            <v>4</v>
          </cell>
          <cell r="E418">
            <v>1</v>
          </cell>
        </row>
        <row r="419">
          <cell r="A419" t="str">
            <v>09 58</v>
          </cell>
          <cell r="B419" t="str">
            <v>09</v>
          </cell>
          <cell r="C419" t="str">
            <v>58</v>
          </cell>
          <cell r="D419">
            <v>10</v>
          </cell>
          <cell r="E419">
            <v>0</v>
          </cell>
        </row>
        <row r="420">
          <cell r="A420" t="str">
            <v>09 59</v>
          </cell>
          <cell r="B420" t="str">
            <v>09</v>
          </cell>
          <cell r="C420" t="str">
            <v>59</v>
          </cell>
          <cell r="D420">
            <v>6</v>
          </cell>
          <cell r="E420">
            <v>0</v>
          </cell>
        </row>
        <row r="421">
          <cell r="A421" t="str">
            <v>09 60</v>
          </cell>
          <cell r="B421" t="str">
            <v>09</v>
          </cell>
          <cell r="C421" t="str">
            <v>60</v>
          </cell>
          <cell r="D421">
            <v>6</v>
          </cell>
          <cell r="E421">
            <v>1</v>
          </cell>
        </row>
        <row r="422">
          <cell r="A422" t="str">
            <v>09 61</v>
          </cell>
          <cell r="B422" t="str">
            <v>09</v>
          </cell>
          <cell r="C422" t="str">
            <v>61</v>
          </cell>
          <cell r="D422">
            <v>5</v>
          </cell>
          <cell r="E422">
            <v>0</v>
          </cell>
        </row>
        <row r="423">
          <cell r="A423" t="str">
            <v>09 62</v>
          </cell>
          <cell r="B423" t="str">
            <v>09</v>
          </cell>
          <cell r="C423" t="str">
            <v>62</v>
          </cell>
          <cell r="D423">
            <v>9</v>
          </cell>
          <cell r="E423">
            <v>0</v>
          </cell>
        </row>
        <row r="424">
          <cell r="A424" t="str">
            <v>09 63</v>
          </cell>
          <cell r="B424" t="str">
            <v>09</v>
          </cell>
          <cell r="C424" t="str">
            <v>63</v>
          </cell>
          <cell r="D424">
            <v>13</v>
          </cell>
          <cell r="E424">
            <v>0</v>
          </cell>
        </row>
        <row r="425">
          <cell r="A425" t="str">
            <v>09 64</v>
          </cell>
          <cell r="B425" t="str">
            <v>09</v>
          </cell>
          <cell r="C425" t="str">
            <v>64</v>
          </cell>
          <cell r="D425">
            <v>2</v>
          </cell>
          <cell r="E425">
            <v>0</v>
          </cell>
        </row>
        <row r="426">
          <cell r="A426" t="str">
            <v>09 65</v>
          </cell>
          <cell r="B426" t="str">
            <v>09</v>
          </cell>
          <cell r="C426" t="str">
            <v>65</v>
          </cell>
          <cell r="D426">
            <v>8</v>
          </cell>
          <cell r="E426">
            <v>0</v>
          </cell>
        </row>
        <row r="427">
          <cell r="A427" t="str">
            <v>09 66</v>
          </cell>
          <cell r="B427" t="str">
            <v>09</v>
          </cell>
          <cell r="C427" t="str">
            <v>66</v>
          </cell>
          <cell r="D427">
            <v>6</v>
          </cell>
          <cell r="E427">
            <v>0</v>
          </cell>
        </row>
        <row r="428">
          <cell r="A428" t="str">
            <v>09 67</v>
          </cell>
          <cell r="B428" t="str">
            <v>09</v>
          </cell>
          <cell r="C428" t="str">
            <v>67</v>
          </cell>
          <cell r="D428">
            <v>0</v>
          </cell>
          <cell r="E428">
            <v>0</v>
          </cell>
        </row>
        <row r="429">
          <cell r="A429" t="str">
            <v>09 68</v>
          </cell>
          <cell r="B429" t="str">
            <v>09</v>
          </cell>
          <cell r="C429" t="str">
            <v>68</v>
          </cell>
          <cell r="D429">
            <v>2</v>
          </cell>
          <cell r="E429">
            <v>0</v>
          </cell>
        </row>
        <row r="430">
          <cell r="A430" t="str">
            <v>09 69</v>
          </cell>
          <cell r="B430" t="str">
            <v>09</v>
          </cell>
          <cell r="C430" t="str">
            <v>69</v>
          </cell>
          <cell r="D430">
            <v>0</v>
          </cell>
          <cell r="E430">
            <v>0</v>
          </cell>
        </row>
        <row r="431">
          <cell r="A431" t="str">
            <v>09 70</v>
          </cell>
          <cell r="B431" t="str">
            <v>09</v>
          </cell>
          <cell r="C431" t="str">
            <v>70</v>
          </cell>
          <cell r="D431">
            <v>0</v>
          </cell>
          <cell r="E431">
            <v>0</v>
          </cell>
        </row>
        <row r="432">
          <cell r="A432" t="str">
            <v>10 27</v>
          </cell>
          <cell r="B432" t="str">
            <v>10</v>
          </cell>
          <cell r="C432" t="str">
            <v>27</v>
          </cell>
          <cell r="D432">
            <v>0</v>
          </cell>
          <cell r="E432">
            <v>1</v>
          </cell>
        </row>
        <row r="433">
          <cell r="A433" t="str">
            <v>10 28</v>
          </cell>
          <cell r="B433" t="str">
            <v>10</v>
          </cell>
          <cell r="C433" t="str">
            <v>28</v>
          </cell>
          <cell r="D433">
            <v>0</v>
          </cell>
          <cell r="E433">
            <v>0</v>
          </cell>
        </row>
        <row r="434">
          <cell r="A434" t="str">
            <v>10 29</v>
          </cell>
          <cell r="B434" t="str">
            <v>10</v>
          </cell>
          <cell r="C434" t="str">
            <v>29</v>
          </cell>
          <cell r="D434">
            <v>0</v>
          </cell>
          <cell r="E434">
            <v>0</v>
          </cell>
        </row>
        <row r="435">
          <cell r="A435" t="str">
            <v>10 30</v>
          </cell>
          <cell r="B435" t="str">
            <v>10</v>
          </cell>
          <cell r="C435" t="str">
            <v>30</v>
          </cell>
          <cell r="D435">
            <v>1</v>
          </cell>
          <cell r="E435">
            <v>1</v>
          </cell>
        </row>
        <row r="436">
          <cell r="A436" t="str">
            <v>10 31</v>
          </cell>
          <cell r="B436" t="str">
            <v>10</v>
          </cell>
          <cell r="C436" t="str">
            <v>31</v>
          </cell>
          <cell r="D436">
            <v>0</v>
          </cell>
          <cell r="E436">
            <v>2</v>
          </cell>
        </row>
        <row r="437">
          <cell r="A437" t="str">
            <v>10 32</v>
          </cell>
          <cell r="B437" t="str">
            <v>10</v>
          </cell>
          <cell r="C437" t="str">
            <v>32</v>
          </cell>
          <cell r="D437">
            <v>0</v>
          </cell>
          <cell r="E437">
            <v>3</v>
          </cell>
        </row>
        <row r="438">
          <cell r="A438" t="str">
            <v>10 33</v>
          </cell>
          <cell r="B438" t="str">
            <v>10</v>
          </cell>
          <cell r="C438" t="str">
            <v>33</v>
          </cell>
          <cell r="D438">
            <v>2</v>
          </cell>
          <cell r="E438">
            <v>4</v>
          </cell>
        </row>
        <row r="439">
          <cell r="A439" t="str">
            <v>10 34</v>
          </cell>
          <cell r="B439" t="str">
            <v>10</v>
          </cell>
          <cell r="C439" t="str">
            <v>34</v>
          </cell>
          <cell r="D439">
            <v>2</v>
          </cell>
          <cell r="E439">
            <v>2</v>
          </cell>
        </row>
        <row r="440">
          <cell r="A440" t="str">
            <v>10 35</v>
          </cell>
          <cell r="B440" t="str">
            <v>10</v>
          </cell>
          <cell r="C440" t="str">
            <v>35</v>
          </cell>
          <cell r="D440">
            <v>1</v>
          </cell>
          <cell r="E440">
            <v>2</v>
          </cell>
        </row>
        <row r="441">
          <cell r="A441" t="str">
            <v>10 36</v>
          </cell>
          <cell r="B441" t="str">
            <v>10</v>
          </cell>
          <cell r="C441" t="str">
            <v>36</v>
          </cell>
          <cell r="D441">
            <v>1</v>
          </cell>
          <cell r="E441">
            <v>5</v>
          </cell>
        </row>
        <row r="442">
          <cell r="A442" t="str">
            <v>10 37</v>
          </cell>
          <cell r="B442" t="str">
            <v>10</v>
          </cell>
          <cell r="C442" t="str">
            <v>37</v>
          </cell>
          <cell r="D442">
            <v>3</v>
          </cell>
          <cell r="E442">
            <v>6</v>
          </cell>
        </row>
        <row r="443">
          <cell r="A443" t="str">
            <v>10 38</v>
          </cell>
          <cell r="B443" t="str">
            <v>10</v>
          </cell>
          <cell r="C443" t="str">
            <v>38</v>
          </cell>
          <cell r="D443">
            <v>5</v>
          </cell>
          <cell r="E443">
            <v>6</v>
          </cell>
        </row>
        <row r="444">
          <cell r="A444" t="str">
            <v>10 39</v>
          </cell>
          <cell r="B444" t="str">
            <v>10</v>
          </cell>
          <cell r="C444" t="str">
            <v>39</v>
          </cell>
          <cell r="D444">
            <v>6</v>
          </cell>
          <cell r="E444">
            <v>8</v>
          </cell>
        </row>
        <row r="445">
          <cell r="A445" t="str">
            <v>10 40</v>
          </cell>
          <cell r="B445" t="str">
            <v>10</v>
          </cell>
          <cell r="C445" t="str">
            <v>40</v>
          </cell>
          <cell r="D445">
            <v>3</v>
          </cell>
          <cell r="E445">
            <v>7</v>
          </cell>
        </row>
        <row r="446">
          <cell r="A446" t="str">
            <v>10 41</v>
          </cell>
          <cell r="B446" t="str">
            <v>10</v>
          </cell>
          <cell r="C446" t="str">
            <v>41</v>
          </cell>
          <cell r="D446">
            <v>1</v>
          </cell>
          <cell r="E446">
            <v>8</v>
          </cell>
        </row>
        <row r="447">
          <cell r="A447" t="str">
            <v>10 42</v>
          </cell>
          <cell r="B447" t="str">
            <v>10</v>
          </cell>
          <cell r="C447" t="str">
            <v>42</v>
          </cell>
          <cell r="D447">
            <v>0</v>
          </cell>
          <cell r="E447">
            <v>5</v>
          </cell>
        </row>
        <row r="448">
          <cell r="A448" t="str">
            <v>10 43</v>
          </cell>
          <cell r="B448" t="str">
            <v>10</v>
          </cell>
          <cell r="C448" t="str">
            <v>43</v>
          </cell>
          <cell r="D448">
            <v>4</v>
          </cell>
          <cell r="E448">
            <v>7</v>
          </cell>
        </row>
        <row r="449">
          <cell r="A449" t="str">
            <v>10 44</v>
          </cell>
          <cell r="B449" t="str">
            <v>10</v>
          </cell>
          <cell r="C449" t="str">
            <v>44</v>
          </cell>
          <cell r="D449">
            <v>4</v>
          </cell>
          <cell r="E449">
            <v>7</v>
          </cell>
        </row>
        <row r="450">
          <cell r="A450" t="str">
            <v>10 45</v>
          </cell>
          <cell r="B450" t="str">
            <v>10</v>
          </cell>
          <cell r="C450" t="str">
            <v>45</v>
          </cell>
          <cell r="D450">
            <v>3</v>
          </cell>
          <cell r="E450">
            <v>9</v>
          </cell>
        </row>
        <row r="451">
          <cell r="A451" t="str">
            <v>10 46</v>
          </cell>
          <cell r="B451" t="str">
            <v>10</v>
          </cell>
          <cell r="C451" t="str">
            <v>46</v>
          </cell>
          <cell r="D451">
            <v>5</v>
          </cell>
          <cell r="E451">
            <v>5</v>
          </cell>
        </row>
        <row r="452">
          <cell r="A452" t="str">
            <v>10 47</v>
          </cell>
          <cell r="B452" t="str">
            <v>10</v>
          </cell>
          <cell r="C452" t="str">
            <v>47</v>
          </cell>
          <cell r="D452">
            <v>8</v>
          </cell>
          <cell r="E452">
            <v>13</v>
          </cell>
        </row>
        <row r="453">
          <cell r="A453" t="str">
            <v>10 48</v>
          </cell>
          <cell r="B453" t="str">
            <v>10</v>
          </cell>
          <cell r="C453" t="str">
            <v>48</v>
          </cell>
          <cell r="D453">
            <v>3</v>
          </cell>
          <cell r="E453">
            <v>6</v>
          </cell>
        </row>
        <row r="454">
          <cell r="A454" t="str">
            <v>10 49</v>
          </cell>
          <cell r="B454" t="str">
            <v>10</v>
          </cell>
          <cell r="C454" t="str">
            <v>49</v>
          </cell>
          <cell r="D454">
            <v>3</v>
          </cell>
          <cell r="E454">
            <v>7</v>
          </cell>
        </row>
        <row r="455">
          <cell r="A455" t="str">
            <v>10 50</v>
          </cell>
          <cell r="B455" t="str">
            <v>10</v>
          </cell>
          <cell r="C455" t="str">
            <v>50</v>
          </cell>
          <cell r="D455">
            <v>7</v>
          </cell>
          <cell r="E455">
            <v>5</v>
          </cell>
        </row>
        <row r="456">
          <cell r="A456" t="str">
            <v>10 51</v>
          </cell>
          <cell r="B456" t="str">
            <v>10</v>
          </cell>
          <cell r="C456" t="str">
            <v>51</v>
          </cell>
          <cell r="D456">
            <v>3</v>
          </cell>
          <cell r="E456">
            <v>5</v>
          </cell>
        </row>
        <row r="457">
          <cell r="A457" t="str">
            <v>10 52</v>
          </cell>
          <cell r="B457" t="str">
            <v>10</v>
          </cell>
          <cell r="C457" t="str">
            <v>52</v>
          </cell>
          <cell r="D457">
            <v>10</v>
          </cell>
          <cell r="E457">
            <v>4</v>
          </cell>
        </row>
        <row r="458">
          <cell r="A458" t="str">
            <v>10 53</v>
          </cell>
          <cell r="B458" t="str">
            <v>10</v>
          </cell>
          <cell r="C458" t="str">
            <v>53</v>
          </cell>
          <cell r="D458">
            <v>7</v>
          </cell>
          <cell r="E458">
            <v>1</v>
          </cell>
        </row>
        <row r="459">
          <cell r="A459" t="str">
            <v>10 54</v>
          </cell>
          <cell r="B459" t="str">
            <v>10</v>
          </cell>
          <cell r="C459" t="str">
            <v>54</v>
          </cell>
          <cell r="D459">
            <v>7</v>
          </cell>
          <cell r="E459">
            <v>3</v>
          </cell>
        </row>
        <row r="460">
          <cell r="A460" t="str">
            <v>10 55</v>
          </cell>
          <cell r="B460" t="str">
            <v>10</v>
          </cell>
          <cell r="C460" t="str">
            <v>55</v>
          </cell>
          <cell r="D460">
            <v>13</v>
          </cell>
          <cell r="E460">
            <v>6</v>
          </cell>
        </row>
        <row r="461">
          <cell r="A461" t="str">
            <v>10 56</v>
          </cell>
          <cell r="B461" t="str">
            <v>10</v>
          </cell>
          <cell r="C461" t="str">
            <v>56</v>
          </cell>
          <cell r="D461">
            <v>10</v>
          </cell>
          <cell r="E461">
            <v>0</v>
          </cell>
        </row>
        <row r="462">
          <cell r="A462" t="str">
            <v>10 57</v>
          </cell>
          <cell r="B462" t="str">
            <v>10</v>
          </cell>
          <cell r="C462" t="str">
            <v>57</v>
          </cell>
          <cell r="D462">
            <v>8</v>
          </cell>
          <cell r="E462">
            <v>3</v>
          </cell>
        </row>
        <row r="463">
          <cell r="A463" t="str">
            <v>10 58</v>
          </cell>
          <cell r="B463" t="str">
            <v>10</v>
          </cell>
          <cell r="C463" t="str">
            <v>58</v>
          </cell>
          <cell r="D463">
            <v>18</v>
          </cell>
          <cell r="E463">
            <v>0</v>
          </cell>
        </row>
        <row r="464">
          <cell r="A464" t="str">
            <v>10 59</v>
          </cell>
          <cell r="B464" t="str">
            <v>10</v>
          </cell>
          <cell r="C464" t="str">
            <v>59</v>
          </cell>
          <cell r="D464">
            <v>21</v>
          </cell>
          <cell r="E464">
            <v>1</v>
          </cell>
        </row>
        <row r="465">
          <cell r="A465" t="str">
            <v>10 60</v>
          </cell>
          <cell r="B465" t="str">
            <v>10</v>
          </cell>
          <cell r="C465" t="str">
            <v>60</v>
          </cell>
          <cell r="D465">
            <v>19</v>
          </cell>
          <cell r="E465">
            <v>0</v>
          </cell>
        </row>
        <row r="466">
          <cell r="A466" t="str">
            <v>10 61</v>
          </cell>
          <cell r="B466" t="str">
            <v>10</v>
          </cell>
          <cell r="C466" t="str">
            <v>61</v>
          </cell>
          <cell r="D466">
            <v>15</v>
          </cell>
          <cell r="E466">
            <v>0</v>
          </cell>
        </row>
        <row r="467">
          <cell r="A467" t="str">
            <v>10 62</v>
          </cell>
          <cell r="B467" t="str">
            <v>10</v>
          </cell>
          <cell r="C467" t="str">
            <v>62</v>
          </cell>
          <cell r="D467">
            <v>16</v>
          </cell>
          <cell r="E467">
            <v>0</v>
          </cell>
        </row>
        <row r="468">
          <cell r="A468" t="str">
            <v>10 63</v>
          </cell>
          <cell r="B468" t="str">
            <v>10</v>
          </cell>
          <cell r="C468" t="str">
            <v>63</v>
          </cell>
          <cell r="D468">
            <v>18</v>
          </cell>
          <cell r="E468">
            <v>0</v>
          </cell>
        </row>
        <row r="469">
          <cell r="A469" t="str">
            <v>10 64</v>
          </cell>
          <cell r="B469" t="str">
            <v>10</v>
          </cell>
          <cell r="C469" t="str">
            <v>64</v>
          </cell>
          <cell r="D469">
            <v>19</v>
          </cell>
          <cell r="E469">
            <v>0</v>
          </cell>
        </row>
        <row r="470">
          <cell r="A470" t="str">
            <v>10 65</v>
          </cell>
          <cell r="B470" t="str">
            <v>10</v>
          </cell>
          <cell r="C470" t="str">
            <v>65</v>
          </cell>
          <cell r="D470">
            <v>14</v>
          </cell>
          <cell r="E470">
            <v>0</v>
          </cell>
        </row>
        <row r="471">
          <cell r="A471" t="str">
            <v>10 66</v>
          </cell>
          <cell r="B471" t="str">
            <v>10</v>
          </cell>
          <cell r="C471" t="str">
            <v>66</v>
          </cell>
          <cell r="D471">
            <v>5</v>
          </cell>
          <cell r="E471">
            <v>0</v>
          </cell>
        </row>
        <row r="472">
          <cell r="A472" t="str">
            <v>10 67</v>
          </cell>
          <cell r="B472" t="str">
            <v>10</v>
          </cell>
          <cell r="C472" t="str">
            <v>67</v>
          </cell>
          <cell r="D472">
            <v>4</v>
          </cell>
          <cell r="E472">
            <v>0</v>
          </cell>
        </row>
        <row r="473">
          <cell r="A473" t="str">
            <v>10 68</v>
          </cell>
          <cell r="B473" t="str">
            <v>10</v>
          </cell>
          <cell r="C473" t="str">
            <v>68</v>
          </cell>
          <cell r="D473">
            <v>2</v>
          </cell>
          <cell r="E473">
            <v>0</v>
          </cell>
        </row>
        <row r="474">
          <cell r="A474" t="str">
            <v>10 69</v>
          </cell>
          <cell r="B474" t="str">
            <v>10</v>
          </cell>
          <cell r="C474" t="str">
            <v>69</v>
          </cell>
          <cell r="D474">
            <v>0</v>
          </cell>
          <cell r="E474">
            <v>0</v>
          </cell>
        </row>
        <row r="475">
          <cell r="A475" t="str">
            <v>10 70</v>
          </cell>
          <cell r="B475" t="str">
            <v>10</v>
          </cell>
          <cell r="C475" t="str">
            <v>70</v>
          </cell>
          <cell r="D475">
            <v>0</v>
          </cell>
          <cell r="E475">
            <v>0</v>
          </cell>
        </row>
        <row r="476">
          <cell r="A476" t="str">
            <v>11 27</v>
          </cell>
          <cell r="B476" t="str">
            <v>11</v>
          </cell>
          <cell r="C476" t="str">
            <v>27</v>
          </cell>
          <cell r="D476">
            <v>0</v>
          </cell>
          <cell r="E476">
            <v>0</v>
          </cell>
        </row>
        <row r="477">
          <cell r="A477" t="str">
            <v>11 28</v>
          </cell>
          <cell r="B477" t="str">
            <v>11</v>
          </cell>
          <cell r="C477" t="str">
            <v>28</v>
          </cell>
          <cell r="D477">
            <v>0</v>
          </cell>
          <cell r="E477">
            <v>0</v>
          </cell>
        </row>
        <row r="478">
          <cell r="A478" t="str">
            <v>11 29</v>
          </cell>
          <cell r="B478" t="str">
            <v>11</v>
          </cell>
          <cell r="C478" t="str">
            <v>29</v>
          </cell>
          <cell r="D478">
            <v>0</v>
          </cell>
          <cell r="E478">
            <v>0</v>
          </cell>
        </row>
        <row r="479">
          <cell r="A479" t="str">
            <v>11 30</v>
          </cell>
          <cell r="B479" t="str">
            <v>11</v>
          </cell>
          <cell r="C479" t="str">
            <v>30</v>
          </cell>
          <cell r="D479">
            <v>1</v>
          </cell>
          <cell r="E479">
            <v>3</v>
          </cell>
        </row>
        <row r="480">
          <cell r="A480" t="str">
            <v>11 31</v>
          </cell>
          <cell r="B480" t="str">
            <v>11</v>
          </cell>
          <cell r="C480" t="str">
            <v>31</v>
          </cell>
          <cell r="D480">
            <v>2</v>
          </cell>
          <cell r="E480">
            <v>0</v>
          </cell>
        </row>
        <row r="481">
          <cell r="A481" t="str">
            <v>11 32</v>
          </cell>
          <cell r="B481" t="str">
            <v>11</v>
          </cell>
          <cell r="C481" t="str">
            <v>32</v>
          </cell>
          <cell r="D481">
            <v>1</v>
          </cell>
          <cell r="E481">
            <v>4</v>
          </cell>
        </row>
        <row r="482">
          <cell r="A482" t="str">
            <v>11 33</v>
          </cell>
          <cell r="B482" t="str">
            <v>11</v>
          </cell>
          <cell r="C482" t="str">
            <v>33</v>
          </cell>
          <cell r="D482">
            <v>3</v>
          </cell>
          <cell r="E482">
            <v>1</v>
          </cell>
        </row>
        <row r="483">
          <cell r="A483" t="str">
            <v>11 34</v>
          </cell>
          <cell r="B483" t="str">
            <v>11</v>
          </cell>
          <cell r="C483" t="str">
            <v>34</v>
          </cell>
          <cell r="D483">
            <v>4</v>
          </cell>
          <cell r="E483">
            <v>8</v>
          </cell>
        </row>
        <row r="484">
          <cell r="A484" t="str">
            <v>11 35</v>
          </cell>
          <cell r="B484" t="str">
            <v>11</v>
          </cell>
          <cell r="C484" t="str">
            <v>35</v>
          </cell>
          <cell r="D484">
            <v>5</v>
          </cell>
          <cell r="E484">
            <v>1</v>
          </cell>
        </row>
        <row r="485">
          <cell r="A485" t="str">
            <v>11 36</v>
          </cell>
          <cell r="B485" t="str">
            <v>11</v>
          </cell>
          <cell r="C485" t="str">
            <v>36</v>
          </cell>
          <cell r="D485">
            <v>4</v>
          </cell>
          <cell r="E485">
            <v>1</v>
          </cell>
        </row>
        <row r="486">
          <cell r="A486" t="str">
            <v>11 37</v>
          </cell>
          <cell r="B486" t="str">
            <v>11</v>
          </cell>
          <cell r="C486" t="str">
            <v>37</v>
          </cell>
          <cell r="D486">
            <v>8</v>
          </cell>
          <cell r="E486">
            <v>6</v>
          </cell>
        </row>
        <row r="487">
          <cell r="A487" t="str">
            <v>11 38</v>
          </cell>
          <cell r="B487" t="str">
            <v>11</v>
          </cell>
          <cell r="C487" t="str">
            <v>38</v>
          </cell>
          <cell r="D487">
            <v>8</v>
          </cell>
          <cell r="E487">
            <v>7</v>
          </cell>
        </row>
        <row r="488">
          <cell r="A488" t="str">
            <v>11 39</v>
          </cell>
          <cell r="B488" t="str">
            <v>11</v>
          </cell>
          <cell r="C488" t="str">
            <v>39</v>
          </cell>
          <cell r="D488">
            <v>2</v>
          </cell>
          <cell r="E488">
            <v>10</v>
          </cell>
        </row>
        <row r="489">
          <cell r="A489" t="str">
            <v>11 40</v>
          </cell>
          <cell r="B489" t="str">
            <v>11</v>
          </cell>
          <cell r="C489" t="str">
            <v>40</v>
          </cell>
          <cell r="D489">
            <v>2</v>
          </cell>
          <cell r="E489">
            <v>2</v>
          </cell>
        </row>
        <row r="490">
          <cell r="A490" t="str">
            <v>11 41</v>
          </cell>
          <cell r="B490" t="str">
            <v>11</v>
          </cell>
          <cell r="C490" t="str">
            <v>41</v>
          </cell>
          <cell r="D490">
            <v>5</v>
          </cell>
          <cell r="E490">
            <v>4</v>
          </cell>
        </row>
        <row r="491">
          <cell r="A491" t="str">
            <v>11 42</v>
          </cell>
          <cell r="B491" t="str">
            <v>11</v>
          </cell>
          <cell r="C491" t="str">
            <v>42</v>
          </cell>
          <cell r="D491">
            <v>4</v>
          </cell>
          <cell r="E491">
            <v>5</v>
          </cell>
        </row>
        <row r="492">
          <cell r="A492" t="str">
            <v>11 43</v>
          </cell>
          <cell r="B492" t="str">
            <v>11</v>
          </cell>
          <cell r="C492" t="str">
            <v>43</v>
          </cell>
          <cell r="D492">
            <v>2</v>
          </cell>
          <cell r="E492">
            <v>3</v>
          </cell>
        </row>
        <row r="493">
          <cell r="A493" t="str">
            <v>11 44</v>
          </cell>
          <cell r="B493" t="str">
            <v>11</v>
          </cell>
          <cell r="C493" t="str">
            <v>44</v>
          </cell>
          <cell r="D493">
            <v>2</v>
          </cell>
          <cell r="E493">
            <v>2</v>
          </cell>
        </row>
        <row r="494">
          <cell r="A494" t="str">
            <v>11 45</v>
          </cell>
          <cell r="B494" t="str">
            <v>11</v>
          </cell>
          <cell r="C494" t="str">
            <v>45</v>
          </cell>
          <cell r="D494">
            <v>0</v>
          </cell>
          <cell r="E494">
            <v>4</v>
          </cell>
        </row>
        <row r="495">
          <cell r="A495" t="str">
            <v>11 46</v>
          </cell>
          <cell r="B495" t="str">
            <v>11</v>
          </cell>
          <cell r="C495" t="str">
            <v>46</v>
          </cell>
          <cell r="D495">
            <v>4</v>
          </cell>
          <cell r="E495">
            <v>2</v>
          </cell>
        </row>
        <row r="496">
          <cell r="A496" t="str">
            <v>11 47</v>
          </cell>
          <cell r="B496" t="str">
            <v>11</v>
          </cell>
          <cell r="C496" t="str">
            <v>47</v>
          </cell>
          <cell r="D496">
            <v>4</v>
          </cell>
          <cell r="E496">
            <v>2</v>
          </cell>
        </row>
        <row r="497">
          <cell r="A497" t="str">
            <v>11 48</v>
          </cell>
          <cell r="B497" t="str">
            <v>11</v>
          </cell>
          <cell r="C497" t="str">
            <v>48</v>
          </cell>
          <cell r="D497">
            <v>3</v>
          </cell>
          <cell r="E497">
            <v>4</v>
          </cell>
        </row>
        <row r="498">
          <cell r="A498" t="str">
            <v>11 49</v>
          </cell>
          <cell r="B498" t="str">
            <v>11</v>
          </cell>
          <cell r="C498" t="str">
            <v>49</v>
          </cell>
          <cell r="D498">
            <v>4</v>
          </cell>
          <cell r="E498">
            <v>6</v>
          </cell>
        </row>
        <row r="499">
          <cell r="A499" t="str">
            <v>11 50</v>
          </cell>
          <cell r="B499" t="str">
            <v>11</v>
          </cell>
          <cell r="C499" t="str">
            <v>50</v>
          </cell>
          <cell r="D499">
            <v>1</v>
          </cell>
          <cell r="E499">
            <v>3</v>
          </cell>
        </row>
        <row r="500">
          <cell r="A500" t="str">
            <v>11 51</v>
          </cell>
          <cell r="B500" t="str">
            <v>11</v>
          </cell>
          <cell r="C500" t="str">
            <v>51</v>
          </cell>
          <cell r="D500">
            <v>1</v>
          </cell>
          <cell r="E500">
            <v>1</v>
          </cell>
        </row>
        <row r="501">
          <cell r="A501" t="str">
            <v>11 52</v>
          </cell>
          <cell r="B501" t="str">
            <v>11</v>
          </cell>
          <cell r="C501" t="str">
            <v>52</v>
          </cell>
          <cell r="D501">
            <v>6</v>
          </cell>
          <cell r="E501">
            <v>0</v>
          </cell>
        </row>
        <row r="502">
          <cell r="A502" t="str">
            <v>11 53</v>
          </cell>
          <cell r="B502" t="str">
            <v>11</v>
          </cell>
          <cell r="C502" t="str">
            <v>53</v>
          </cell>
          <cell r="D502">
            <v>2</v>
          </cell>
          <cell r="E502">
            <v>2</v>
          </cell>
        </row>
        <row r="503">
          <cell r="A503" t="str">
            <v>11 54</v>
          </cell>
          <cell r="B503" t="str">
            <v>11</v>
          </cell>
          <cell r="C503" t="str">
            <v>54</v>
          </cell>
          <cell r="D503">
            <v>2</v>
          </cell>
          <cell r="E503">
            <v>2</v>
          </cell>
        </row>
        <row r="504">
          <cell r="A504" t="str">
            <v>11 55</v>
          </cell>
          <cell r="B504" t="str">
            <v>11</v>
          </cell>
          <cell r="C504" t="str">
            <v>55</v>
          </cell>
          <cell r="D504">
            <v>3</v>
          </cell>
          <cell r="E504">
            <v>3</v>
          </cell>
        </row>
        <row r="505">
          <cell r="A505" t="str">
            <v>11 56</v>
          </cell>
          <cell r="B505" t="str">
            <v>11</v>
          </cell>
          <cell r="C505" t="str">
            <v>56</v>
          </cell>
          <cell r="D505">
            <v>7</v>
          </cell>
          <cell r="E505">
            <v>2</v>
          </cell>
        </row>
        <row r="506">
          <cell r="A506" t="str">
            <v>11 57</v>
          </cell>
          <cell r="B506" t="str">
            <v>11</v>
          </cell>
          <cell r="C506" t="str">
            <v>57</v>
          </cell>
          <cell r="D506">
            <v>12</v>
          </cell>
          <cell r="E506">
            <v>1</v>
          </cell>
        </row>
        <row r="507">
          <cell r="A507" t="str">
            <v>11 58</v>
          </cell>
          <cell r="B507" t="str">
            <v>11</v>
          </cell>
          <cell r="C507" t="str">
            <v>58</v>
          </cell>
          <cell r="D507">
            <v>6</v>
          </cell>
          <cell r="E507">
            <v>0</v>
          </cell>
        </row>
        <row r="508">
          <cell r="A508" t="str">
            <v>11 59</v>
          </cell>
          <cell r="B508" t="str">
            <v>11</v>
          </cell>
          <cell r="C508" t="str">
            <v>59</v>
          </cell>
          <cell r="D508">
            <v>10</v>
          </cell>
          <cell r="E508">
            <v>0</v>
          </cell>
        </row>
        <row r="509">
          <cell r="A509" t="str">
            <v>11 60</v>
          </cell>
          <cell r="B509" t="str">
            <v>11</v>
          </cell>
          <cell r="C509" t="str">
            <v>60</v>
          </cell>
          <cell r="D509">
            <v>5</v>
          </cell>
          <cell r="E509">
            <v>0</v>
          </cell>
        </row>
        <row r="510">
          <cell r="A510" t="str">
            <v>11 61</v>
          </cell>
          <cell r="B510" t="str">
            <v>11</v>
          </cell>
          <cell r="C510" t="str">
            <v>61</v>
          </cell>
          <cell r="D510">
            <v>16</v>
          </cell>
          <cell r="E510">
            <v>0</v>
          </cell>
        </row>
        <row r="511">
          <cell r="A511" t="str">
            <v>11 62</v>
          </cell>
          <cell r="B511" t="str">
            <v>11</v>
          </cell>
          <cell r="C511" t="str">
            <v>62</v>
          </cell>
          <cell r="D511">
            <v>5</v>
          </cell>
          <cell r="E511">
            <v>0</v>
          </cell>
        </row>
        <row r="512">
          <cell r="A512" t="str">
            <v>11 63</v>
          </cell>
          <cell r="B512" t="str">
            <v>11</v>
          </cell>
          <cell r="C512" t="str">
            <v>63</v>
          </cell>
          <cell r="D512">
            <v>5</v>
          </cell>
          <cell r="E512">
            <v>0</v>
          </cell>
        </row>
        <row r="513">
          <cell r="A513" t="str">
            <v>11 64</v>
          </cell>
          <cell r="B513" t="str">
            <v>11</v>
          </cell>
          <cell r="C513" t="str">
            <v>64</v>
          </cell>
          <cell r="D513">
            <v>6</v>
          </cell>
          <cell r="E513">
            <v>0</v>
          </cell>
        </row>
        <row r="514">
          <cell r="A514" t="str">
            <v>11 65</v>
          </cell>
          <cell r="B514" t="str">
            <v>11</v>
          </cell>
          <cell r="C514" t="str">
            <v>65</v>
          </cell>
          <cell r="D514">
            <v>5</v>
          </cell>
          <cell r="E514">
            <v>0</v>
          </cell>
        </row>
        <row r="515">
          <cell r="A515" t="str">
            <v>11 66</v>
          </cell>
          <cell r="B515" t="str">
            <v>11</v>
          </cell>
          <cell r="C515" t="str">
            <v>66</v>
          </cell>
          <cell r="D515">
            <v>4</v>
          </cell>
          <cell r="E515">
            <v>0</v>
          </cell>
        </row>
        <row r="516">
          <cell r="A516" t="str">
            <v>11 67</v>
          </cell>
          <cell r="B516" t="str">
            <v>11</v>
          </cell>
          <cell r="C516" t="str">
            <v>67</v>
          </cell>
          <cell r="D516">
            <v>1</v>
          </cell>
          <cell r="E516">
            <v>0</v>
          </cell>
        </row>
        <row r="517">
          <cell r="A517" t="str">
            <v>11 68</v>
          </cell>
          <cell r="B517" t="str">
            <v>11</v>
          </cell>
          <cell r="C517" t="str">
            <v>68</v>
          </cell>
          <cell r="D517">
            <v>0</v>
          </cell>
          <cell r="E517">
            <v>0</v>
          </cell>
        </row>
        <row r="518">
          <cell r="A518" t="str">
            <v>11 69</v>
          </cell>
          <cell r="B518" t="str">
            <v>11</v>
          </cell>
          <cell r="C518" t="str">
            <v>69</v>
          </cell>
          <cell r="D518">
            <v>0</v>
          </cell>
          <cell r="E518">
            <v>0</v>
          </cell>
        </row>
        <row r="519">
          <cell r="A519" t="str">
            <v>11 70</v>
          </cell>
          <cell r="B519" t="str">
            <v>11</v>
          </cell>
          <cell r="C519" t="str">
            <v>70</v>
          </cell>
          <cell r="D519">
            <v>0</v>
          </cell>
          <cell r="E519">
            <v>0</v>
          </cell>
        </row>
        <row r="520">
          <cell r="A520" t="str">
            <v>12 27</v>
          </cell>
          <cell r="B520" t="str">
            <v>12</v>
          </cell>
          <cell r="C520" t="str">
            <v>27</v>
          </cell>
          <cell r="D520">
            <v>0</v>
          </cell>
          <cell r="E520">
            <v>0</v>
          </cell>
        </row>
        <row r="521">
          <cell r="A521" t="str">
            <v>12 28</v>
          </cell>
          <cell r="B521" t="str">
            <v>12</v>
          </cell>
          <cell r="C521" t="str">
            <v>28</v>
          </cell>
          <cell r="D521">
            <v>0</v>
          </cell>
          <cell r="E521">
            <v>0</v>
          </cell>
        </row>
        <row r="522">
          <cell r="A522" t="str">
            <v>12 29</v>
          </cell>
          <cell r="B522" t="str">
            <v>12</v>
          </cell>
          <cell r="C522" t="str">
            <v>29</v>
          </cell>
          <cell r="D522">
            <v>0</v>
          </cell>
          <cell r="E522">
            <v>1</v>
          </cell>
        </row>
        <row r="523">
          <cell r="A523" t="str">
            <v>12 30</v>
          </cell>
          <cell r="B523" t="str">
            <v>12</v>
          </cell>
          <cell r="C523" t="str">
            <v>30</v>
          </cell>
          <cell r="D523">
            <v>0</v>
          </cell>
          <cell r="E523">
            <v>0</v>
          </cell>
        </row>
        <row r="524">
          <cell r="A524" t="str">
            <v>12 31</v>
          </cell>
          <cell r="B524" t="str">
            <v>12</v>
          </cell>
          <cell r="C524" t="str">
            <v>31</v>
          </cell>
          <cell r="D524">
            <v>1</v>
          </cell>
          <cell r="E524">
            <v>1</v>
          </cell>
        </row>
        <row r="525">
          <cell r="A525" t="str">
            <v>12 32</v>
          </cell>
          <cell r="B525" t="str">
            <v>12</v>
          </cell>
          <cell r="C525" t="str">
            <v>32</v>
          </cell>
          <cell r="D525">
            <v>1</v>
          </cell>
          <cell r="E525">
            <v>4</v>
          </cell>
        </row>
        <row r="526">
          <cell r="A526" t="str">
            <v>12 33</v>
          </cell>
          <cell r="B526" t="str">
            <v>12</v>
          </cell>
          <cell r="C526" t="str">
            <v>33</v>
          </cell>
          <cell r="D526">
            <v>1</v>
          </cell>
          <cell r="E526">
            <v>4</v>
          </cell>
        </row>
        <row r="527">
          <cell r="A527" t="str">
            <v>12 34</v>
          </cell>
          <cell r="B527" t="str">
            <v>12</v>
          </cell>
          <cell r="C527" t="str">
            <v>34</v>
          </cell>
          <cell r="D527">
            <v>1</v>
          </cell>
          <cell r="E527">
            <v>4</v>
          </cell>
        </row>
        <row r="528">
          <cell r="A528" t="str">
            <v>12 35</v>
          </cell>
          <cell r="B528" t="str">
            <v>12</v>
          </cell>
          <cell r="C528" t="str">
            <v>35</v>
          </cell>
          <cell r="D528">
            <v>3</v>
          </cell>
          <cell r="E528">
            <v>4</v>
          </cell>
        </row>
        <row r="529">
          <cell r="A529" t="str">
            <v>12 36</v>
          </cell>
          <cell r="B529" t="str">
            <v>12</v>
          </cell>
          <cell r="C529" t="str">
            <v>36</v>
          </cell>
          <cell r="D529">
            <v>1</v>
          </cell>
          <cell r="E529">
            <v>1</v>
          </cell>
        </row>
        <row r="530">
          <cell r="A530" t="str">
            <v>12 37</v>
          </cell>
          <cell r="B530" t="str">
            <v>12</v>
          </cell>
          <cell r="C530" t="str">
            <v>37</v>
          </cell>
          <cell r="D530">
            <v>2</v>
          </cell>
          <cell r="E530">
            <v>6</v>
          </cell>
        </row>
        <row r="531">
          <cell r="A531" t="str">
            <v>12 38</v>
          </cell>
          <cell r="B531" t="str">
            <v>12</v>
          </cell>
          <cell r="C531" t="str">
            <v>38</v>
          </cell>
          <cell r="D531">
            <v>5</v>
          </cell>
          <cell r="E531">
            <v>13</v>
          </cell>
        </row>
        <row r="532">
          <cell r="A532" t="str">
            <v>12 39</v>
          </cell>
          <cell r="B532" t="str">
            <v>12</v>
          </cell>
          <cell r="C532" t="str">
            <v>39</v>
          </cell>
          <cell r="D532">
            <v>1</v>
          </cell>
          <cell r="E532">
            <v>5</v>
          </cell>
        </row>
        <row r="533">
          <cell r="A533" t="str">
            <v>12 40</v>
          </cell>
          <cell r="B533" t="str">
            <v>12</v>
          </cell>
          <cell r="C533" t="str">
            <v>40</v>
          </cell>
          <cell r="D533">
            <v>3</v>
          </cell>
          <cell r="E533">
            <v>9</v>
          </cell>
        </row>
        <row r="534">
          <cell r="A534" t="str">
            <v>12 41</v>
          </cell>
          <cell r="B534" t="str">
            <v>12</v>
          </cell>
          <cell r="C534" t="str">
            <v>41</v>
          </cell>
          <cell r="D534">
            <v>5</v>
          </cell>
          <cell r="E534">
            <v>11</v>
          </cell>
        </row>
        <row r="535">
          <cell r="A535" t="str">
            <v>12 42</v>
          </cell>
          <cell r="B535" t="str">
            <v>12</v>
          </cell>
          <cell r="C535" t="str">
            <v>42</v>
          </cell>
          <cell r="D535">
            <v>6</v>
          </cell>
          <cell r="E535">
            <v>7</v>
          </cell>
        </row>
        <row r="536">
          <cell r="A536" t="str">
            <v>12 43</v>
          </cell>
          <cell r="B536" t="str">
            <v>12</v>
          </cell>
          <cell r="C536" t="str">
            <v>43</v>
          </cell>
          <cell r="D536">
            <v>4</v>
          </cell>
          <cell r="E536">
            <v>7</v>
          </cell>
        </row>
        <row r="537">
          <cell r="A537" t="str">
            <v>12 44</v>
          </cell>
          <cell r="B537" t="str">
            <v>12</v>
          </cell>
          <cell r="C537" t="str">
            <v>44</v>
          </cell>
          <cell r="D537">
            <v>2</v>
          </cell>
          <cell r="E537">
            <v>6</v>
          </cell>
        </row>
        <row r="538">
          <cell r="A538" t="str">
            <v>12 45</v>
          </cell>
          <cell r="B538" t="str">
            <v>12</v>
          </cell>
          <cell r="C538" t="str">
            <v>45</v>
          </cell>
          <cell r="D538">
            <v>5</v>
          </cell>
          <cell r="E538">
            <v>2</v>
          </cell>
        </row>
        <row r="539">
          <cell r="A539" t="str">
            <v>12 46</v>
          </cell>
          <cell r="B539" t="str">
            <v>12</v>
          </cell>
          <cell r="C539" t="str">
            <v>46</v>
          </cell>
          <cell r="D539">
            <v>4</v>
          </cell>
          <cell r="E539">
            <v>4</v>
          </cell>
        </row>
        <row r="540">
          <cell r="A540" t="str">
            <v>12 47</v>
          </cell>
          <cell r="B540" t="str">
            <v>12</v>
          </cell>
          <cell r="C540" t="str">
            <v>47</v>
          </cell>
          <cell r="D540">
            <v>8</v>
          </cell>
          <cell r="E540">
            <v>4</v>
          </cell>
        </row>
        <row r="541">
          <cell r="A541" t="str">
            <v>12 48</v>
          </cell>
          <cell r="B541" t="str">
            <v>12</v>
          </cell>
          <cell r="C541" t="str">
            <v>48</v>
          </cell>
          <cell r="D541">
            <v>2</v>
          </cell>
          <cell r="E541">
            <v>5</v>
          </cell>
        </row>
        <row r="542">
          <cell r="A542" t="str">
            <v>12 49</v>
          </cell>
          <cell r="B542" t="str">
            <v>12</v>
          </cell>
          <cell r="C542" t="str">
            <v>49</v>
          </cell>
          <cell r="D542">
            <v>6</v>
          </cell>
          <cell r="E542">
            <v>6</v>
          </cell>
        </row>
        <row r="543">
          <cell r="A543" t="str">
            <v>12 50</v>
          </cell>
          <cell r="B543" t="str">
            <v>12</v>
          </cell>
          <cell r="C543" t="str">
            <v>50</v>
          </cell>
          <cell r="D543">
            <v>5</v>
          </cell>
          <cell r="E543">
            <v>3</v>
          </cell>
        </row>
        <row r="544">
          <cell r="A544" t="str">
            <v>12 51</v>
          </cell>
          <cell r="B544" t="str">
            <v>12</v>
          </cell>
          <cell r="C544" t="str">
            <v>51</v>
          </cell>
          <cell r="D544">
            <v>6</v>
          </cell>
          <cell r="E544">
            <v>3</v>
          </cell>
        </row>
        <row r="545">
          <cell r="A545" t="str">
            <v>12 52</v>
          </cell>
          <cell r="B545" t="str">
            <v>12</v>
          </cell>
          <cell r="C545" t="str">
            <v>52</v>
          </cell>
          <cell r="D545">
            <v>4</v>
          </cell>
          <cell r="E545">
            <v>1</v>
          </cell>
        </row>
        <row r="546">
          <cell r="A546" t="str">
            <v>12 53</v>
          </cell>
          <cell r="B546" t="str">
            <v>12</v>
          </cell>
          <cell r="C546" t="str">
            <v>53</v>
          </cell>
          <cell r="D546">
            <v>7</v>
          </cell>
          <cell r="E546">
            <v>2</v>
          </cell>
        </row>
        <row r="547">
          <cell r="A547" t="str">
            <v>12 54</v>
          </cell>
          <cell r="B547" t="str">
            <v>12</v>
          </cell>
          <cell r="C547" t="str">
            <v>54</v>
          </cell>
          <cell r="D547">
            <v>4</v>
          </cell>
          <cell r="E547">
            <v>1</v>
          </cell>
        </row>
        <row r="548">
          <cell r="A548" t="str">
            <v>12 55</v>
          </cell>
          <cell r="B548" t="str">
            <v>12</v>
          </cell>
          <cell r="C548" t="str">
            <v>55</v>
          </cell>
          <cell r="D548">
            <v>19</v>
          </cell>
          <cell r="E548">
            <v>3</v>
          </cell>
        </row>
        <row r="549">
          <cell r="A549" t="str">
            <v>12 56</v>
          </cell>
          <cell r="B549" t="str">
            <v>12</v>
          </cell>
          <cell r="C549" t="str">
            <v>56</v>
          </cell>
          <cell r="D549">
            <v>7</v>
          </cell>
          <cell r="E549">
            <v>1</v>
          </cell>
        </row>
        <row r="550">
          <cell r="A550" t="str">
            <v>12 57</v>
          </cell>
          <cell r="B550" t="str">
            <v>12</v>
          </cell>
          <cell r="C550" t="str">
            <v>57</v>
          </cell>
          <cell r="D550">
            <v>14</v>
          </cell>
          <cell r="E550">
            <v>0</v>
          </cell>
        </row>
        <row r="551">
          <cell r="A551" t="str">
            <v>12 58</v>
          </cell>
          <cell r="B551" t="str">
            <v>12</v>
          </cell>
          <cell r="C551" t="str">
            <v>58</v>
          </cell>
          <cell r="D551">
            <v>13</v>
          </cell>
          <cell r="E551">
            <v>0</v>
          </cell>
        </row>
        <row r="552">
          <cell r="A552" t="str">
            <v>12 59</v>
          </cell>
          <cell r="B552" t="str">
            <v>12</v>
          </cell>
          <cell r="C552" t="str">
            <v>59</v>
          </cell>
          <cell r="D552">
            <v>7</v>
          </cell>
          <cell r="E552">
            <v>0</v>
          </cell>
        </row>
        <row r="553">
          <cell r="A553" t="str">
            <v>12 60</v>
          </cell>
          <cell r="B553" t="str">
            <v>12</v>
          </cell>
          <cell r="C553" t="str">
            <v>60</v>
          </cell>
          <cell r="D553">
            <v>14</v>
          </cell>
          <cell r="E553">
            <v>0</v>
          </cell>
        </row>
        <row r="554">
          <cell r="A554" t="str">
            <v>12 61</v>
          </cell>
          <cell r="B554" t="str">
            <v>12</v>
          </cell>
          <cell r="C554" t="str">
            <v>61</v>
          </cell>
          <cell r="D554">
            <v>11</v>
          </cell>
          <cell r="E554">
            <v>0</v>
          </cell>
        </row>
        <row r="555">
          <cell r="A555" t="str">
            <v>12 62</v>
          </cell>
          <cell r="B555" t="str">
            <v>12</v>
          </cell>
          <cell r="C555" t="str">
            <v>62</v>
          </cell>
          <cell r="D555">
            <v>9</v>
          </cell>
          <cell r="E555">
            <v>0</v>
          </cell>
        </row>
        <row r="556">
          <cell r="A556" t="str">
            <v>12 63</v>
          </cell>
          <cell r="B556" t="str">
            <v>12</v>
          </cell>
          <cell r="C556" t="str">
            <v>63</v>
          </cell>
          <cell r="D556">
            <v>10</v>
          </cell>
          <cell r="E556">
            <v>0</v>
          </cell>
        </row>
        <row r="557">
          <cell r="A557" t="str">
            <v>12 64</v>
          </cell>
          <cell r="B557" t="str">
            <v>12</v>
          </cell>
          <cell r="C557" t="str">
            <v>64</v>
          </cell>
          <cell r="D557">
            <v>9</v>
          </cell>
          <cell r="E557">
            <v>0</v>
          </cell>
        </row>
        <row r="558">
          <cell r="A558" t="str">
            <v>12 65</v>
          </cell>
          <cell r="B558" t="str">
            <v>12</v>
          </cell>
          <cell r="C558" t="str">
            <v>65</v>
          </cell>
          <cell r="D558">
            <v>5</v>
          </cell>
          <cell r="E558">
            <v>0</v>
          </cell>
        </row>
        <row r="559">
          <cell r="A559" t="str">
            <v>12 66</v>
          </cell>
          <cell r="B559" t="str">
            <v>12</v>
          </cell>
          <cell r="C559" t="str">
            <v>66</v>
          </cell>
          <cell r="D559">
            <v>1</v>
          </cell>
          <cell r="E559">
            <v>0</v>
          </cell>
        </row>
        <row r="560">
          <cell r="A560" t="str">
            <v>12 67</v>
          </cell>
          <cell r="B560" t="str">
            <v>12</v>
          </cell>
          <cell r="C560" t="str">
            <v>67</v>
          </cell>
          <cell r="D560">
            <v>1</v>
          </cell>
          <cell r="E560">
            <v>0</v>
          </cell>
        </row>
        <row r="561">
          <cell r="A561" t="str">
            <v>12 68</v>
          </cell>
          <cell r="B561" t="str">
            <v>12</v>
          </cell>
          <cell r="C561" t="str">
            <v>68</v>
          </cell>
          <cell r="D561">
            <v>0</v>
          </cell>
          <cell r="E561">
            <v>0</v>
          </cell>
        </row>
        <row r="562">
          <cell r="A562" t="str">
            <v>12 69</v>
          </cell>
          <cell r="B562" t="str">
            <v>12</v>
          </cell>
          <cell r="C562" t="str">
            <v>69</v>
          </cell>
          <cell r="D562">
            <v>0</v>
          </cell>
          <cell r="E562">
            <v>0</v>
          </cell>
        </row>
        <row r="563">
          <cell r="A563" t="str">
            <v>12 70</v>
          </cell>
          <cell r="B563" t="str">
            <v>12</v>
          </cell>
          <cell r="C563" t="str">
            <v>70</v>
          </cell>
          <cell r="D563">
            <v>0</v>
          </cell>
          <cell r="E563">
            <v>0</v>
          </cell>
        </row>
        <row r="564">
          <cell r="A564" t="str">
            <v>13 27</v>
          </cell>
          <cell r="B564" t="str">
            <v>13</v>
          </cell>
          <cell r="C564" t="str">
            <v>27</v>
          </cell>
          <cell r="D564">
            <v>0</v>
          </cell>
          <cell r="E564">
            <v>0</v>
          </cell>
        </row>
        <row r="565">
          <cell r="A565" t="str">
            <v>13 28</v>
          </cell>
          <cell r="B565" t="str">
            <v>13</v>
          </cell>
          <cell r="C565" t="str">
            <v>28</v>
          </cell>
          <cell r="D565">
            <v>0</v>
          </cell>
          <cell r="E565">
            <v>0</v>
          </cell>
        </row>
        <row r="566">
          <cell r="A566" t="str">
            <v>13 29</v>
          </cell>
          <cell r="B566" t="str">
            <v>13</v>
          </cell>
          <cell r="C566" t="str">
            <v>29</v>
          </cell>
          <cell r="D566">
            <v>0</v>
          </cell>
          <cell r="E566">
            <v>1</v>
          </cell>
        </row>
        <row r="567">
          <cell r="A567" t="str">
            <v>13 30</v>
          </cell>
          <cell r="B567" t="str">
            <v>13</v>
          </cell>
          <cell r="C567" t="str">
            <v>30</v>
          </cell>
          <cell r="D567">
            <v>0</v>
          </cell>
          <cell r="E567">
            <v>1</v>
          </cell>
        </row>
        <row r="568">
          <cell r="A568" t="str">
            <v>13 31</v>
          </cell>
          <cell r="B568" t="str">
            <v>13</v>
          </cell>
          <cell r="C568" t="str">
            <v>31</v>
          </cell>
          <cell r="D568">
            <v>0</v>
          </cell>
          <cell r="E568">
            <v>0</v>
          </cell>
        </row>
        <row r="569">
          <cell r="A569" t="str">
            <v>13 32</v>
          </cell>
          <cell r="B569" t="str">
            <v>13</v>
          </cell>
          <cell r="C569" t="str">
            <v>32</v>
          </cell>
          <cell r="D569">
            <v>0</v>
          </cell>
          <cell r="E569">
            <v>1</v>
          </cell>
        </row>
        <row r="570">
          <cell r="A570" t="str">
            <v>13 33</v>
          </cell>
          <cell r="B570" t="str">
            <v>13</v>
          </cell>
          <cell r="C570" t="str">
            <v>33</v>
          </cell>
          <cell r="D570">
            <v>0</v>
          </cell>
          <cell r="E570">
            <v>0</v>
          </cell>
        </row>
        <row r="571">
          <cell r="A571" t="str">
            <v>13 34</v>
          </cell>
          <cell r="B571" t="str">
            <v>13</v>
          </cell>
          <cell r="C571" t="str">
            <v>34</v>
          </cell>
          <cell r="D571">
            <v>0</v>
          </cell>
          <cell r="E571">
            <v>0</v>
          </cell>
        </row>
        <row r="572">
          <cell r="A572" t="str">
            <v>13 35</v>
          </cell>
          <cell r="B572" t="str">
            <v>13</v>
          </cell>
          <cell r="C572" t="str">
            <v>35</v>
          </cell>
          <cell r="D572">
            <v>1</v>
          </cell>
          <cell r="E572">
            <v>1</v>
          </cell>
        </row>
        <row r="573">
          <cell r="A573" t="str">
            <v>13 36</v>
          </cell>
          <cell r="B573" t="str">
            <v>13</v>
          </cell>
          <cell r="C573" t="str">
            <v>36</v>
          </cell>
          <cell r="D573">
            <v>3</v>
          </cell>
          <cell r="E573">
            <v>0</v>
          </cell>
        </row>
        <row r="574">
          <cell r="A574" t="str">
            <v>13 37</v>
          </cell>
          <cell r="B574" t="str">
            <v>13</v>
          </cell>
          <cell r="C574" t="str">
            <v>37</v>
          </cell>
          <cell r="D574">
            <v>0</v>
          </cell>
          <cell r="E574">
            <v>1</v>
          </cell>
        </row>
        <row r="575">
          <cell r="A575" t="str">
            <v>13 38</v>
          </cell>
          <cell r="B575" t="str">
            <v>13</v>
          </cell>
          <cell r="C575" t="str">
            <v>38</v>
          </cell>
          <cell r="D575">
            <v>2</v>
          </cell>
          <cell r="E575">
            <v>1</v>
          </cell>
        </row>
        <row r="576">
          <cell r="A576" t="str">
            <v>13 39</v>
          </cell>
          <cell r="B576" t="str">
            <v>13</v>
          </cell>
          <cell r="C576" t="str">
            <v>39</v>
          </cell>
          <cell r="D576">
            <v>1</v>
          </cell>
          <cell r="E576">
            <v>4</v>
          </cell>
        </row>
        <row r="577">
          <cell r="A577" t="str">
            <v>13 40</v>
          </cell>
          <cell r="B577" t="str">
            <v>13</v>
          </cell>
          <cell r="C577" t="str">
            <v>40</v>
          </cell>
          <cell r="D577">
            <v>0</v>
          </cell>
          <cell r="E577">
            <v>1</v>
          </cell>
        </row>
        <row r="578">
          <cell r="A578" t="str">
            <v>13 41</v>
          </cell>
          <cell r="B578" t="str">
            <v>13</v>
          </cell>
          <cell r="C578" t="str">
            <v>41</v>
          </cell>
          <cell r="D578">
            <v>1</v>
          </cell>
          <cell r="E578">
            <v>2</v>
          </cell>
        </row>
        <row r="579">
          <cell r="A579" t="str">
            <v>13 42</v>
          </cell>
          <cell r="B579" t="str">
            <v>13</v>
          </cell>
          <cell r="C579" t="str">
            <v>42</v>
          </cell>
          <cell r="D579">
            <v>0</v>
          </cell>
          <cell r="E579">
            <v>3</v>
          </cell>
        </row>
        <row r="580">
          <cell r="A580" t="str">
            <v>13 43</v>
          </cell>
          <cell r="B580" t="str">
            <v>13</v>
          </cell>
          <cell r="C580" t="str">
            <v>43</v>
          </cell>
          <cell r="D580">
            <v>1</v>
          </cell>
          <cell r="E580">
            <v>1</v>
          </cell>
        </row>
        <row r="581">
          <cell r="A581" t="str">
            <v>13 44</v>
          </cell>
          <cell r="B581" t="str">
            <v>13</v>
          </cell>
          <cell r="C581" t="str">
            <v>44</v>
          </cell>
          <cell r="D581">
            <v>0</v>
          </cell>
          <cell r="E581">
            <v>0</v>
          </cell>
        </row>
        <row r="582">
          <cell r="A582" t="str">
            <v>13 45</v>
          </cell>
          <cell r="B582" t="str">
            <v>13</v>
          </cell>
          <cell r="C582" t="str">
            <v>45</v>
          </cell>
          <cell r="D582">
            <v>1</v>
          </cell>
          <cell r="E582">
            <v>0</v>
          </cell>
        </row>
        <row r="583">
          <cell r="A583" t="str">
            <v>13 46</v>
          </cell>
          <cell r="B583" t="str">
            <v>13</v>
          </cell>
          <cell r="C583" t="str">
            <v>46</v>
          </cell>
          <cell r="D583">
            <v>0</v>
          </cell>
          <cell r="E583">
            <v>4</v>
          </cell>
        </row>
        <row r="584">
          <cell r="A584" t="str">
            <v>13 47</v>
          </cell>
          <cell r="B584" t="str">
            <v>13</v>
          </cell>
          <cell r="C584" t="str">
            <v>47</v>
          </cell>
          <cell r="D584">
            <v>1</v>
          </cell>
          <cell r="E584">
            <v>5</v>
          </cell>
        </row>
        <row r="585">
          <cell r="A585" t="str">
            <v>13 48</v>
          </cell>
          <cell r="B585" t="str">
            <v>13</v>
          </cell>
          <cell r="C585" t="str">
            <v>48</v>
          </cell>
          <cell r="D585">
            <v>0</v>
          </cell>
          <cell r="E585">
            <v>2</v>
          </cell>
        </row>
        <row r="586">
          <cell r="A586" t="str">
            <v>13 49</v>
          </cell>
          <cell r="B586" t="str">
            <v>13</v>
          </cell>
          <cell r="C586" t="str">
            <v>49</v>
          </cell>
          <cell r="D586">
            <v>4</v>
          </cell>
          <cell r="E586">
            <v>2</v>
          </cell>
        </row>
        <row r="587">
          <cell r="A587" t="str">
            <v>13 50</v>
          </cell>
          <cell r="B587" t="str">
            <v>13</v>
          </cell>
          <cell r="C587" t="str">
            <v>50</v>
          </cell>
          <cell r="D587">
            <v>0</v>
          </cell>
          <cell r="E587">
            <v>2</v>
          </cell>
        </row>
        <row r="588">
          <cell r="A588" t="str">
            <v>13 51</v>
          </cell>
          <cell r="B588" t="str">
            <v>13</v>
          </cell>
          <cell r="C588" t="str">
            <v>51</v>
          </cell>
          <cell r="D588">
            <v>1</v>
          </cell>
          <cell r="E588">
            <v>2</v>
          </cell>
        </row>
        <row r="589">
          <cell r="A589" t="str">
            <v>13 52</v>
          </cell>
          <cell r="B589" t="str">
            <v>13</v>
          </cell>
          <cell r="C589" t="str">
            <v>52</v>
          </cell>
          <cell r="D589">
            <v>1</v>
          </cell>
          <cell r="E589">
            <v>2</v>
          </cell>
        </row>
        <row r="590">
          <cell r="A590" t="str">
            <v>13 53</v>
          </cell>
          <cell r="B590" t="str">
            <v>13</v>
          </cell>
          <cell r="C590" t="str">
            <v>53</v>
          </cell>
          <cell r="D590">
            <v>4</v>
          </cell>
          <cell r="E590">
            <v>2</v>
          </cell>
        </row>
        <row r="591">
          <cell r="A591" t="str">
            <v>13 54</v>
          </cell>
          <cell r="B591" t="str">
            <v>13</v>
          </cell>
          <cell r="C591" t="str">
            <v>54</v>
          </cell>
          <cell r="D591">
            <v>5</v>
          </cell>
          <cell r="E591">
            <v>2</v>
          </cell>
        </row>
        <row r="592">
          <cell r="A592" t="str">
            <v>13 55</v>
          </cell>
          <cell r="B592" t="str">
            <v>13</v>
          </cell>
          <cell r="C592" t="str">
            <v>55</v>
          </cell>
          <cell r="D592">
            <v>5</v>
          </cell>
          <cell r="E592">
            <v>3</v>
          </cell>
        </row>
        <row r="593">
          <cell r="A593" t="str">
            <v>13 56</v>
          </cell>
          <cell r="B593" t="str">
            <v>13</v>
          </cell>
          <cell r="C593" t="str">
            <v>56</v>
          </cell>
          <cell r="D593">
            <v>6</v>
          </cell>
          <cell r="E593">
            <v>2</v>
          </cell>
        </row>
        <row r="594">
          <cell r="A594" t="str">
            <v>13 57</v>
          </cell>
          <cell r="B594" t="str">
            <v>13</v>
          </cell>
          <cell r="C594" t="str">
            <v>57</v>
          </cell>
          <cell r="D594">
            <v>7</v>
          </cell>
          <cell r="E594">
            <v>0</v>
          </cell>
        </row>
        <row r="595">
          <cell r="A595" t="str">
            <v>13 58</v>
          </cell>
          <cell r="B595" t="str">
            <v>13</v>
          </cell>
          <cell r="C595" t="str">
            <v>58</v>
          </cell>
          <cell r="D595">
            <v>8</v>
          </cell>
          <cell r="E595">
            <v>1</v>
          </cell>
        </row>
        <row r="596">
          <cell r="A596" t="str">
            <v>13 59</v>
          </cell>
          <cell r="B596" t="str">
            <v>13</v>
          </cell>
          <cell r="C596" t="str">
            <v>59</v>
          </cell>
          <cell r="D596">
            <v>6</v>
          </cell>
          <cell r="E596">
            <v>1</v>
          </cell>
        </row>
        <row r="597">
          <cell r="A597" t="str">
            <v>13 60</v>
          </cell>
          <cell r="B597" t="str">
            <v>13</v>
          </cell>
          <cell r="C597" t="str">
            <v>60</v>
          </cell>
          <cell r="D597">
            <v>7</v>
          </cell>
          <cell r="E597">
            <v>0</v>
          </cell>
        </row>
        <row r="598">
          <cell r="A598" t="str">
            <v>13 61</v>
          </cell>
          <cell r="B598" t="str">
            <v>13</v>
          </cell>
          <cell r="C598" t="str">
            <v>61</v>
          </cell>
          <cell r="D598">
            <v>6</v>
          </cell>
          <cell r="E598">
            <v>0</v>
          </cell>
        </row>
        <row r="599">
          <cell r="A599" t="str">
            <v>13 62</v>
          </cell>
          <cell r="B599" t="str">
            <v>13</v>
          </cell>
          <cell r="C599" t="str">
            <v>62</v>
          </cell>
          <cell r="D599">
            <v>2</v>
          </cell>
          <cell r="E599">
            <v>0</v>
          </cell>
        </row>
        <row r="600">
          <cell r="A600" t="str">
            <v>13 63</v>
          </cell>
          <cell r="B600" t="str">
            <v>13</v>
          </cell>
          <cell r="C600" t="str">
            <v>63</v>
          </cell>
          <cell r="D600">
            <v>6</v>
          </cell>
          <cell r="E600">
            <v>0</v>
          </cell>
        </row>
        <row r="601">
          <cell r="A601" t="str">
            <v>13 64</v>
          </cell>
          <cell r="B601" t="str">
            <v>13</v>
          </cell>
          <cell r="C601" t="str">
            <v>64</v>
          </cell>
          <cell r="D601">
            <v>7</v>
          </cell>
          <cell r="E601">
            <v>0</v>
          </cell>
        </row>
        <row r="602">
          <cell r="A602" t="str">
            <v>13 65</v>
          </cell>
          <cell r="B602" t="str">
            <v>13</v>
          </cell>
          <cell r="C602" t="str">
            <v>65</v>
          </cell>
          <cell r="D602">
            <v>6</v>
          </cell>
          <cell r="E602">
            <v>0</v>
          </cell>
        </row>
        <row r="603">
          <cell r="A603" t="str">
            <v>13 66</v>
          </cell>
          <cell r="B603" t="str">
            <v>13</v>
          </cell>
          <cell r="C603" t="str">
            <v>66</v>
          </cell>
          <cell r="D603">
            <v>2</v>
          </cell>
          <cell r="E603">
            <v>0</v>
          </cell>
        </row>
        <row r="604">
          <cell r="A604" t="str">
            <v>13 67</v>
          </cell>
          <cell r="B604" t="str">
            <v>13</v>
          </cell>
          <cell r="C604" t="str">
            <v>67</v>
          </cell>
          <cell r="D604">
            <v>1</v>
          </cell>
          <cell r="E604">
            <v>0</v>
          </cell>
        </row>
        <row r="605">
          <cell r="A605" t="str">
            <v>13 68</v>
          </cell>
          <cell r="B605" t="str">
            <v>13</v>
          </cell>
          <cell r="C605" t="str">
            <v>68</v>
          </cell>
          <cell r="D605">
            <v>0</v>
          </cell>
          <cell r="E605">
            <v>0</v>
          </cell>
        </row>
        <row r="606">
          <cell r="A606" t="str">
            <v>13 69</v>
          </cell>
          <cell r="B606" t="str">
            <v>13</v>
          </cell>
          <cell r="C606" t="str">
            <v>69</v>
          </cell>
          <cell r="D606">
            <v>0</v>
          </cell>
          <cell r="E606">
            <v>0</v>
          </cell>
        </row>
        <row r="607">
          <cell r="A607" t="str">
            <v>13 70</v>
          </cell>
          <cell r="B607" t="str">
            <v>13</v>
          </cell>
          <cell r="C607" t="str">
            <v>70</v>
          </cell>
          <cell r="D607">
            <v>0</v>
          </cell>
          <cell r="E607">
            <v>0</v>
          </cell>
        </row>
        <row r="608">
          <cell r="A608" t="str">
            <v>14 27</v>
          </cell>
          <cell r="B608" t="str">
            <v>14</v>
          </cell>
          <cell r="C608" t="str">
            <v>27</v>
          </cell>
          <cell r="D608">
            <v>0</v>
          </cell>
          <cell r="E608">
            <v>0</v>
          </cell>
        </row>
        <row r="609">
          <cell r="A609" t="str">
            <v>14 28</v>
          </cell>
          <cell r="B609" t="str">
            <v>14</v>
          </cell>
          <cell r="C609" t="str">
            <v>28</v>
          </cell>
          <cell r="D609">
            <v>0</v>
          </cell>
          <cell r="E609">
            <v>2</v>
          </cell>
        </row>
        <row r="610">
          <cell r="A610" t="str">
            <v>14 29</v>
          </cell>
          <cell r="B610" t="str">
            <v>14</v>
          </cell>
          <cell r="C610" t="str">
            <v>29</v>
          </cell>
          <cell r="D610">
            <v>0</v>
          </cell>
          <cell r="E610">
            <v>0</v>
          </cell>
        </row>
        <row r="611">
          <cell r="A611" t="str">
            <v>14 30</v>
          </cell>
          <cell r="B611" t="str">
            <v>14</v>
          </cell>
          <cell r="C611" t="str">
            <v>30</v>
          </cell>
          <cell r="D611">
            <v>0</v>
          </cell>
          <cell r="E611">
            <v>1</v>
          </cell>
        </row>
        <row r="612">
          <cell r="A612" t="str">
            <v>14 31</v>
          </cell>
          <cell r="B612" t="str">
            <v>14</v>
          </cell>
          <cell r="C612" t="str">
            <v>31</v>
          </cell>
          <cell r="D612">
            <v>0</v>
          </cell>
          <cell r="E612">
            <v>2</v>
          </cell>
        </row>
        <row r="613">
          <cell r="A613" t="str">
            <v>14 32</v>
          </cell>
          <cell r="B613" t="str">
            <v>14</v>
          </cell>
          <cell r="C613" t="str">
            <v>32</v>
          </cell>
          <cell r="D613">
            <v>0</v>
          </cell>
          <cell r="E613">
            <v>5</v>
          </cell>
        </row>
        <row r="614">
          <cell r="A614" t="str">
            <v>14 33</v>
          </cell>
          <cell r="B614" t="str">
            <v>14</v>
          </cell>
          <cell r="C614" t="str">
            <v>33</v>
          </cell>
          <cell r="D614">
            <v>1</v>
          </cell>
          <cell r="E614">
            <v>3</v>
          </cell>
        </row>
        <row r="615">
          <cell r="A615" t="str">
            <v>14 34</v>
          </cell>
          <cell r="B615" t="str">
            <v>14</v>
          </cell>
          <cell r="C615" t="str">
            <v>34</v>
          </cell>
          <cell r="D615">
            <v>2</v>
          </cell>
          <cell r="E615">
            <v>1</v>
          </cell>
        </row>
        <row r="616">
          <cell r="A616" t="str">
            <v>14 35</v>
          </cell>
          <cell r="B616" t="str">
            <v>14</v>
          </cell>
          <cell r="C616" t="str">
            <v>35</v>
          </cell>
          <cell r="D616">
            <v>3</v>
          </cell>
          <cell r="E616">
            <v>6</v>
          </cell>
        </row>
        <row r="617">
          <cell r="A617" t="str">
            <v>14 36</v>
          </cell>
          <cell r="B617" t="str">
            <v>14</v>
          </cell>
          <cell r="C617" t="str">
            <v>36</v>
          </cell>
          <cell r="D617">
            <v>1</v>
          </cell>
          <cell r="E617">
            <v>3</v>
          </cell>
        </row>
        <row r="618">
          <cell r="A618" t="str">
            <v>14 37</v>
          </cell>
          <cell r="B618" t="str">
            <v>14</v>
          </cell>
          <cell r="C618" t="str">
            <v>37</v>
          </cell>
          <cell r="D618">
            <v>3</v>
          </cell>
          <cell r="E618">
            <v>4</v>
          </cell>
        </row>
        <row r="619">
          <cell r="A619" t="str">
            <v>14 38</v>
          </cell>
          <cell r="B619" t="str">
            <v>14</v>
          </cell>
          <cell r="C619" t="str">
            <v>38</v>
          </cell>
          <cell r="D619">
            <v>4</v>
          </cell>
          <cell r="E619">
            <v>7</v>
          </cell>
        </row>
        <row r="620">
          <cell r="A620" t="str">
            <v>14 39</v>
          </cell>
          <cell r="B620" t="str">
            <v>14</v>
          </cell>
          <cell r="C620" t="str">
            <v>39</v>
          </cell>
          <cell r="D620">
            <v>4</v>
          </cell>
          <cell r="E620">
            <v>8</v>
          </cell>
        </row>
        <row r="621">
          <cell r="A621" t="str">
            <v>14 40</v>
          </cell>
          <cell r="B621" t="str">
            <v>14</v>
          </cell>
          <cell r="C621" t="str">
            <v>40</v>
          </cell>
          <cell r="D621">
            <v>7</v>
          </cell>
          <cell r="E621">
            <v>13</v>
          </cell>
        </row>
        <row r="622">
          <cell r="A622" t="str">
            <v>14 41</v>
          </cell>
          <cell r="B622" t="str">
            <v>14</v>
          </cell>
          <cell r="C622" t="str">
            <v>41</v>
          </cell>
          <cell r="D622">
            <v>11</v>
          </cell>
          <cell r="E622">
            <v>5</v>
          </cell>
        </row>
        <row r="623">
          <cell r="A623" t="str">
            <v>14 42</v>
          </cell>
          <cell r="B623" t="str">
            <v>14</v>
          </cell>
          <cell r="C623" t="str">
            <v>42</v>
          </cell>
          <cell r="D623">
            <v>5</v>
          </cell>
          <cell r="E623">
            <v>14</v>
          </cell>
        </row>
        <row r="624">
          <cell r="A624" t="str">
            <v>14 43</v>
          </cell>
          <cell r="B624" t="str">
            <v>14</v>
          </cell>
          <cell r="C624" t="str">
            <v>43</v>
          </cell>
          <cell r="D624">
            <v>7</v>
          </cell>
          <cell r="E624">
            <v>14</v>
          </cell>
        </row>
        <row r="625">
          <cell r="A625" t="str">
            <v>14 44</v>
          </cell>
          <cell r="B625" t="str">
            <v>14</v>
          </cell>
          <cell r="C625" t="str">
            <v>44</v>
          </cell>
          <cell r="D625">
            <v>2</v>
          </cell>
          <cell r="E625">
            <v>5</v>
          </cell>
        </row>
        <row r="626">
          <cell r="A626" t="str">
            <v>14 45</v>
          </cell>
          <cell r="B626" t="str">
            <v>14</v>
          </cell>
          <cell r="C626" t="str">
            <v>45</v>
          </cell>
          <cell r="D626">
            <v>4</v>
          </cell>
          <cell r="E626">
            <v>9</v>
          </cell>
        </row>
        <row r="627">
          <cell r="A627" t="str">
            <v>14 46</v>
          </cell>
          <cell r="B627" t="str">
            <v>14</v>
          </cell>
          <cell r="C627" t="str">
            <v>46</v>
          </cell>
          <cell r="D627">
            <v>3</v>
          </cell>
          <cell r="E627">
            <v>6</v>
          </cell>
        </row>
        <row r="628">
          <cell r="A628" t="str">
            <v>14 47</v>
          </cell>
          <cell r="B628" t="str">
            <v>14</v>
          </cell>
          <cell r="C628" t="str">
            <v>47</v>
          </cell>
          <cell r="D628">
            <v>5</v>
          </cell>
          <cell r="E628">
            <v>7</v>
          </cell>
        </row>
        <row r="629">
          <cell r="A629" t="str">
            <v>14 48</v>
          </cell>
          <cell r="B629" t="str">
            <v>14</v>
          </cell>
          <cell r="C629" t="str">
            <v>48</v>
          </cell>
          <cell r="D629">
            <v>5</v>
          </cell>
          <cell r="E629">
            <v>5</v>
          </cell>
        </row>
        <row r="630">
          <cell r="A630" t="str">
            <v>14 49</v>
          </cell>
          <cell r="B630" t="str">
            <v>14</v>
          </cell>
          <cell r="C630" t="str">
            <v>49</v>
          </cell>
          <cell r="D630">
            <v>5</v>
          </cell>
          <cell r="E630">
            <v>3</v>
          </cell>
        </row>
        <row r="631">
          <cell r="A631" t="str">
            <v>14 50</v>
          </cell>
          <cell r="B631" t="str">
            <v>14</v>
          </cell>
          <cell r="C631" t="str">
            <v>50</v>
          </cell>
          <cell r="D631">
            <v>6</v>
          </cell>
          <cell r="E631">
            <v>4</v>
          </cell>
        </row>
        <row r="632">
          <cell r="A632" t="str">
            <v>14 51</v>
          </cell>
          <cell r="B632" t="str">
            <v>14</v>
          </cell>
          <cell r="C632" t="str">
            <v>51</v>
          </cell>
          <cell r="D632">
            <v>2</v>
          </cell>
          <cell r="E632">
            <v>2</v>
          </cell>
        </row>
        <row r="633">
          <cell r="A633" t="str">
            <v>14 52</v>
          </cell>
          <cell r="B633" t="str">
            <v>14</v>
          </cell>
          <cell r="C633" t="str">
            <v>52</v>
          </cell>
          <cell r="D633">
            <v>4</v>
          </cell>
          <cell r="E633">
            <v>3</v>
          </cell>
        </row>
        <row r="634">
          <cell r="A634" t="str">
            <v>14 53</v>
          </cell>
          <cell r="B634" t="str">
            <v>14</v>
          </cell>
          <cell r="C634" t="str">
            <v>53</v>
          </cell>
          <cell r="D634">
            <v>8</v>
          </cell>
          <cell r="E634">
            <v>1</v>
          </cell>
        </row>
        <row r="635">
          <cell r="A635" t="str">
            <v>14 54</v>
          </cell>
          <cell r="B635" t="str">
            <v>14</v>
          </cell>
          <cell r="C635" t="str">
            <v>54</v>
          </cell>
          <cell r="D635">
            <v>5</v>
          </cell>
          <cell r="E635">
            <v>1</v>
          </cell>
        </row>
        <row r="636">
          <cell r="A636" t="str">
            <v>14 55</v>
          </cell>
          <cell r="B636" t="str">
            <v>14</v>
          </cell>
          <cell r="C636" t="str">
            <v>55</v>
          </cell>
          <cell r="D636">
            <v>8</v>
          </cell>
          <cell r="E636">
            <v>3</v>
          </cell>
        </row>
        <row r="637">
          <cell r="A637" t="str">
            <v>14 56</v>
          </cell>
          <cell r="B637" t="str">
            <v>14</v>
          </cell>
          <cell r="C637" t="str">
            <v>56</v>
          </cell>
          <cell r="D637">
            <v>11</v>
          </cell>
          <cell r="E637">
            <v>0</v>
          </cell>
        </row>
        <row r="638">
          <cell r="A638" t="str">
            <v>14 57</v>
          </cell>
          <cell r="B638" t="str">
            <v>14</v>
          </cell>
          <cell r="C638" t="str">
            <v>57</v>
          </cell>
          <cell r="D638">
            <v>10</v>
          </cell>
          <cell r="E638">
            <v>0</v>
          </cell>
        </row>
        <row r="639">
          <cell r="A639" t="str">
            <v>14 58</v>
          </cell>
          <cell r="B639" t="str">
            <v>14</v>
          </cell>
          <cell r="C639" t="str">
            <v>58</v>
          </cell>
          <cell r="D639">
            <v>9</v>
          </cell>
          <cell r="E639">
            <v>0</v>
          </cell>
        </row>
        <row r="640">
          <cell r="A640" t="str">
            <v>14 59</v>
          </cell>
          <cell r="B640" t="str">
            <v>14</v>
          </cell>
          <cell r="C640" t="str">
            <v>59</v>
          </cell>
          <cell r="D640">
            <v>11</v>
          </cell>
          <cell r="E640">
            <v>0</v>
          </cell>
        </row>
        <row r="641">
          <cell r="A641" t="str">
            <v>14 60</v>
          </cell>
          <cell r="B641" t="str">
            <v>14</v>
          </cell>
          <cell r="C641" t="str">
            <v>60</v>
          </cell>
          <cell r="D641">
            <v>6</v>
          </cell>
          <cell r="E641">
            <v>0</v>
          </cell>
        </row>
        <row r="642">
          <cell r="A642" t="str">
            <v>14 61</v>
          </cell>
          <cell r="B642" t="str">
            <v>14</v>
          </cell>
          <cell r="C642" t="str">
            <v>61</v>
          </cell>
          <cell r="D642">
            <v>10</v>
          </cell>
          <cell r="E642">
            <v>0</v>
          </cell>
        </row>
        <row r="643">
          <cell r="A643" t="str">
            <v>14 62</v>
          </cell>
          <cell r="B643" t="str">
            <v>14</v>
          </cell>
          <cell r="C643" t="str">
            <v>62</v>
          </cell>
          <cell r="D643">
            <v>7</v>
          </cell>
          <cell r="E643">
            <v>0</v>
          </cell>
        </row>
        <row r="644">
          <cell r="A644" t="str">
            <v>14 63</v>
          </cell>
          <cell r="B644" t="str">
            <v>14</v>
          </cell>
          <cell r="C644" t="str">
            <v>63</v>
          </cell>
          <cell r="D644">
            <v>7</v>
          </cell>
          <cell r="E644">
            <v>0</v>
          </cell>
        </row>
        <row r="645">
          <cell r="A645" t="str">
            <v>14 64</v>
          </cell>
          <cell r="B645" t="str">
            <v>14</v>
          </cell>
          <cell r="C645" t="str">
            <v>64</v>
          </cell>
          <cell r="D645">
            <v>7</v>
          </cell>
          <cell r="E645">
            <v>0</v>
          </cell>
        </row>
        <row r="646">
          <cell r="A646" t="str">
            <v>14 65</v>
          </cell>
          <cell r="B646" t="str">
            <v>14</v>
          </cell>
          <cell r="C646" t="str">
            <v>65</v>
          </cell>
          <cell r="D646">
            <v>5</v>
          </cell>
          <cell r="E646">
            <v>0</v>
          </cell>
        </row>
        <row r="647">
          <cell r="A647" t="str">
            <v>14 66</v>
          </cell>
          <cell r="B647" t="str">
            <v>14</v>
          </cell>
          <cell r="C647" t="str">
            <v>66</v>
          </cell>
          <cell r="D647">
            <v>2</v>
          </cell>
          <cell r="E647">
            <v>0</v>
          </cell>
        </row>
        <row r="648">
          <cell r="A648" t="str">
            <v>14 67</v>
          </cell>
          <cell r="B648" t="str">
            <v>14</v>
          </cell>
          <cell r="C648" t="str">
            <v>67</v>
          </cell>
          <cell r="D648">
            <v>1</v>
          </cell>
          <cell r="E648">
            <v>0</v>
          </cell>
        </row>
        <row r="649">
          <cell r="A649" t="str">
            <v>14 68</v>
          </cell>
          <cell r="B649" t="str">
            <v>14</v>
          </cell>
          <cell r="C649" t="str">
            <v>68</v>
          </cell>
          <cell r="D649">
            <v>0</v>
          </cell>
          <cell r="E649">
            <v>0</v>
          </cell>
        </row>
        <row r="650">
          <cell r="A650" t="str">
            <v>14 69</v>
          </cell>
          <cell r="B650" t="str">
            <v>14</v>
          </cell>
          <cell r="C650" t="str">
            <v>69</v>
          </cell>
          <cell r="D650">
            <v>0</v>
          </cell>
          <cell r="E650">
            <v>0</v>
          </cell>
        </row>
        <row r="651">
          <cell r="A651" t="str">
            <v>14 70</v>
          </cell>
          <cell r="B651" t="str">
            <v>14</v>
          </cell>
          <cell r="C651" t="str">
            <v>70</v>
          </cell>
          <cell r="D651">
            <v>0</v>
          </cell>
          <cell r="E651">
            <v>0</v>
          </cell>
        </row>
        <row r="652">
          <cell r="A652" t="str">
            <v>15 27</v>
          </cell>
          <cell r="B652" t="str">
            <v>15</v>
          </cell>
          <cell r="C652" t="str">
            <v>27</v>
          </cell>
          <cell r="D652">
            <v>0</v>
          </cell>
          <cell r="E652">
            <v>0</v>
          </cell>
        </row>
        <row r="653">
          <cell r="A653" t="str">
            <v>15 28</v>
          </cell>
          <cell r="B653" t="str">
            <v>15</v>
          </cell>
          <cell r="C653" t="str">
            <v>28</v>
          </cell>
          <cell r="D653">
            <v>0</v>
          </cell>
          <cell r="E653">
            <v>1</v>
          </cell>
        </row>
        <row r="654">
          <cell r="A654" t="str">
            <v>15 29</v>
          </cell>
          <cell r="B654" t="str">
            <v>15</v>
          </cell>
          <cell r="C654" t="str">
            <v>29</v>
          </cell>
          <cell r="D654">
            <v>0</v>
          </cell>
          <cell r="E654">
            <v>2</v>
          </cell>
        </row>
        <row r="655">
          <cell r="A655" t="str">
            <v>15 30</v>
          </cell>
          <cell r="B655" t="str">
            <v>15</v>
          </cell>
          <cell r="C655" t="str">
            <v>30</v>
          </cell>
          <cell r="D655">
            <v>0</v>
          </cell>
          <cell r="E655">
            <v>0</v>
          </cell>
        </row>
        <row r="656">
          <cell r="A656" t="str">
            <v>15 31</v>
          </cell>
          <cell r="B656" t="str">
            <v>15</v>
          </cell>
          <cell r="C656" t="str">
            <v>31</v>
          </cell>
          <cell r="D656">
            <v>1</v>
          </cell>
          <cell r="E656">
            <v>2</v>
          </cell>
        </row>
        <row r="657">
          <cell r="A657" t="str">
            <v>15 32</v>
          </cell>
          <cell r="B657" t="str">
            <v>15</v>
          </cell>
          <cell r="C657" t="str">
            <v>32</v>
          </cell>
          <cell r="D657">
            <v>0</v>
          </cell>
          <cell r="E657">
            <v>0</v>
          </cell>
        </row>
        <row r="658">
          <cell r="A658" t="str">
            <v>15 33</v>
          </cell>
          <cell r="B658" t="str">
            <v>15</v>
          </cell>
          <cell r="C658" t="str">
            <v>33</v>
          </cell>
          <cell r="D658">
            <v>1</v>
          </cell>
          <cell r="E658">
            <v>3</v>
          </cell>
        </row>
        <row r="659">
          <cell r="A659" t="str">
            <v>15 34</v>
          </cell>
          <cell r="B659" t="str">
            <v>15</v>
          </cell>
          <cell r="C659" t="str">
            <v>34</v>
          </cell>
          <cell r="D659">
            <v>4</v>
          </cell>
          <cell r="E659">
            <v>3</v>
          </cell>
        </row>
        <row r="660">
          <cell r="A660" t="str">
            <v>15 35</v>
          </cell>
          <cell r="B660" t="str">
            <v>15</v>
          </cell>
          <cell r="C660" t="str">
            <v>35</v>
          </cell>
          <cell r="D660">
            <v>2</v>
          </cell>
          <cell r="E660">
            <v>12</v>
          </cell>
        </row>
        <row r="661">
          <cell r="A661" t="str">
            <v>15 36</v>
          </cell>
          <cell r="B661" t="str">
            <v>15</v>
          </cell>
          <cell r="C661" t="str">
            <v>36</v>
          </cell>
          <cell r="D661">
            <v>3</v>
          </cell>
          <cell r="E661">
            <v>6</v>
          </cell>
        </row>
        <row r="662">
          <cell r="A662" t="str">
            <v>15 37</v>
          </cell>
          <cell r="B662" t="str">
            <v>15</v>
          </cell>
          <cell r="C662" t="str">
            <v>37</v>
          </cell>
          <cell r="D662">
            <v>4</v>
          </cell>
          <cell r="E662">
            <v>8</v>
          </cell>
        </row>
        <row r="663">
          <cell r="A663" t="str">
            <v>15 38</v>
          </cell>
          <cell r="B663" t="str">
            <v>15</v>
          </cell>
          <cell r="C663" t="str">
            <v>38</v>
          </cell>
          <cell r="D663">
            <v>4</v>
          </cell>
          <cell r="E663">
            <v>7</v>
          </cell>
        </row>
        <row r="664">
          <cell r="A664" t="str">
            <v>15 39</v>
          </cell>
          <cell r="B664" t="str">
            <v>15</v>
          </cell>
          <cell r="C664" t="str">
            <v>39</v>
          </cell>
          <cell r="D664">
            <v>3</v>
          </cell>
          <cell r="E664">
            <v>5</v>
          </cell>
        </row>
        <row r="665">
          <cell r="A665" t="str">
            <v>15 40</v>
          </cell>
          <cell r="B665" t="str">
            <v>15</v>
          </cell>
          <cell r="C665" t="str">
            <v>40</v>
          </cell>
          <cell r="D665">
            <v>2</v>
          </cell>
          <cell r="E665">
            <v>9</v>
          </cell>
        </row>
        <row r="666">
          <cell r="A666" t="str">
            <v>15 41</v>
          </cell>
          <cell r="B666" t="str">
            <v>15</v>
          </cell>
          <cell r="C666" t="str">
            <v>41</v>
          </cell>
          <cell r="D666">
            <v>1</v>
          </cell>
          <cell r="E666">
            <v>8</v>
          </cell>
        </row>
        <row r="667">
          <cell r="A667" t="str">
            <v>15 42</v>
          </cell>
          <cell r="B667" t="str">
            <v>15</v>
          </cell>
          <cell r="C667" t="str">
            <v>42</v>
          </cell>
          <cell r="D667">
            <v>4</v>
          </cell>
          <cell r="E667">
            <v>3</v>
          </cell>
        </row>
        <row r="668">
          <cell r="A668" t="str">
            <v>15 43</v>
          </cell>
          <cell r="B668" t="str">
            <v>15</v>
          </cell>
          <cell r="C668" t="str">
            <v>43</v>
          </cell>
          <cell r="D668">
            <v>1</v>
          </cell>
          <cell r="E668">
            <v>5</v>
          </cell>
        </row>
        <row r="669">
          <cell r="A669" t="str">
            <v>15 44</v>
          </cell>
          <cell r="B669" t="str">
            <v>15</v>
          </cell>
          <cell r="C669" t="str">
            <v>44</v>
          </cell>
          <cell r="D669">
            <v>6</v>
          </cell>
          <cell r="E669">
            <v>5</v>
          </cell>
        </row>
        <row r="670">
          <cell r="A670" t="str">
            <v>15 45</v>
          </cell>
          <cell r="B670" t="str">
            <v>15</v>
          </cell>
          <cell r="C670" t="str">
            <v>45</v>
          </cell>
          <cell r="D670">
            <v>1</v>
          </cell>
          <cell r="E670">
            <v>6</v>
          </cell>
        </row>
        <row r="671">
          <cell r="A671" t="str">
            <v>15 46</v>
          </cell>
          <cell r="B671" t="str">
            <v>15</v>
          </cell>
          <cell r="C671" t="str">
            <v>46</v>
          </cell>
          <cell r="D671">
            <v>3</v>
          </cell>
          <cell r="E671">
            <v>8</v>
          </cell>
        </row>
        <row r="672">
          <cell r="A672" t="str">
            <v>15 47</v>
          </cell>
          <cell r="B672" t="str">
            <v>15</v>
          </cell>
          <cell r="C672" t="str">
            <v>47</v>
          </cell>
          <cell r="D672">
            <v>7</v>
          </cell>
          <cell r="E672">
            <v>6</v>
          </cell>
        </row>
        <row r="673">
          <cell r="A673" t="str">
            <v>15 48</v>
          </cell>
          <cell r="B673" t="str">
            <v>15</v>
          </cell>
          <cell r="C673" t="str">
            <v>48</v>
          </cell>
          <cell r="D673">
            <v>3</v>
          </cell>
          <cell r="E673">
            <v>5</v>
          </cell>
        </row>
        <row r="674">
          <cell r="A674" t="str">
            <v>15 49</v>
          </cell>
          <cell r="B674" t="str">
            <v>15</v>
          </cell>
          <cell r="C674" t="str">
            <v>49</v>
          </cell>
          <cell r="D674">
            <v>5</v>
          </cell>
          <cell r="E674">
            <v>5</v>
          </cell>
        </row>
        <row r="675">
          <cell r="A675" t="str">
            <v>15 50</v>
          </cell>
          <cell r="B675" t="str">
            <v>15</v>
          </cell>
          <cell r="C675" t="str">
            <v>50</v>
          </cell>
          <cell r="D675">
            <v>3</v>
          </cell>
          <cell r="E675">
            <v>2</v>
          </cell>
        </row>
        <row r="676">
          <cell r="A676" t="str">
            <v>15 51</v>
          </cell>
          <cell r="B676" t="str">
            <v>15</v>
          </cell>
          <cell r="C676" t="str">
            <v>51</v>
          </cell>
          <cell r="D676">
            <v>8</v>
          </cell>
          <cell r="E676">
            <v>7</v>
          </cell>
        </row>
        <row r="677">
          <cell r="A677" t="str">
            <v>15 52</v>
          </cell>
          <cell r="B677" t="str">
            <v>15</v>
          </cell>
          <cell r="C677" t="str">
            <v>52</v>
          </cell>
          <cell r="D677">
            <v>4</v>
          </cell>
          <cell r="E677">
            <v>4</v>
          </cell>
        </row>
        <row r="678">
          <cell r="A678" t="str">
            <v>15 53</v>
          </cell>
          <cell r="B678" t="str">
            <v>15</v>
          </cell>
          <cell r="C678" t="str">
            <v>53</v>
          </cell>
          <cell r="D678">
            <v>4</v>
          </cell>
          <cell r="E678">
            <v>2</v>
          </cell>
        </row>
        <row r="679">
          <cell r="A679" t="str">
            <v>15 54</v>
          </cell>
          <cell r="B679" t="str">
            <v>15</v>
          </cell>
          <cell r="C679" t="str">
            <v>54</v>
          </cell>
          <cell r="D679">
            <v>7</v>
          </cell>
          <cell r="E679">
            <v>2</v>
          </cell>
        </row>
        <row r="680">
          <cell r="A680" t="str">
            <v>15 55</v>
          </cell>
          <cell r="B680" t="str">
            <v>15</v>
          </cell>
          <cell r="C680" t="str">
            <v>55</v>
          </cell>
          <cell r="D680">
            <v>6</v>
          </cell>
          <cell r="E680">
            <v>3</v>
          </cell>
        </row>
        <row r="681">
          <cell r="A681" t="str">
            <v>15 56</v>
          </cell>
          <cell r="B681" t="str">
            <v>15</v>
          </cell>
          <cell r="C681" t="str">
            <v>56</v>
          </cell>
          <cell r="D681">
            <v>6</v>
          </cell>
          <cell r="E681">
            <v>1</v>
          </cell>
        </row>
        <row r="682">
          <cell r="A682" t="str">
            <v>15 57</v>
          </cell>
          <cell r="B682" t="str">
            <v>15</v>
          </cell>
          <cell r="C682" t="str">
            <v>57</v>
          </cell>
          <cell r="D682">
            <v>9</v>
          </cell>
          <cell r="E682">
            <v>0</v>
          </cell>
        </row>
        <row r="683">
          <cell r="A683" t="str">
            <v>15 58</v>
          </cell>
          <cell r="B683" t="str">
            <v>15</v>
          </cell>
          <cell r="C683" t="str">
            <v>58</v>
          </cell>
          <cell r="D683">
            <v>7</v>
          </cell>
          <cell r="E683">
            <v>0</v>
          </cell>
        </row>
        <row r="684">
          <cell r="A684" t="str">
            <v>15 59</v>
          </cell>
          <cell r="B684" t="str">
            <v>15</v>
          </cell>
          <cell r="C684" t="str">
            <v>59</v>
          </cell>
          <cell r="D684">
            <v>13</v>
          </cell>
          <cell r="E684">
            <v>0</v>
          </cell>
        </row>
        <row r="685">
          <cell r="A685" t="str">
            <v>15 60</v>
          </cell>
          <cell r="B685" t="str">
            <v>15</v>
          </cell>
          <cell r="C685" t="str">
            <v>60</v>
          </cell>
          <cell r="D685">
            <v>4</v>
          </cell>
          <cell r="E685">
            <v>0</v>
          </cell>
        </row>
        <row r="686">
          <cell r="A686" t="str">
            <v>15 61</v>
          </cell>
          <cell r="B686" t="str">
            <v>15</v>
          </cell>
          <cell r="C686" t="str">
            <v>61</v>
          </cell>
          <cell r="D686">
            <v>7</v>
          </cell>
          <cell r="E686">
            <v>0</v>
          </cell>
        </row>
        <row r="687">
          <cell r="A687" t="str">
            <v>15 62</v>
          </cell>
          <cell r="B687" t="str">
            <v>15</v>
          </cell>
          <cell r="C687" t="str">
            <v>62</v>
          </cell>
          <cell r="D687">
            <v>10</v>
          </cell>
          <cell r="E687">
            <v>0</v>
          </cell>
        </row>
        <row r="688">
          <cell r="A688" t="str">
            <v>15 63</v>
          </cell>
          <cell r="B688" t="str">
            <v>15</v>
          </cell>
          <cell r="C688" t="str">
            <v>63</v>
          </cell>
          <cell r="D688">
            <v>10</v>
          </cell>
          <cell r="E688">
            <v>0</v>
          </cell>
        </row>
        <row r="689">
          <cell r="A689" t="str">
            <v>15 64</v>
          </cell>
          <cell r="B689" t="str">
            <v>15</v>
          </cell>
          <cell r="C689" t="str">
            <v>64</v>
          </cell>
          <cell r="D689">
            <v>9</v>
          </cell>
          <cell r="E689">
            <v>0</v>
          </cell>
        </row>
        <row r="690">
          <cell r="A690" t="str">
            <v>15 65</v>
          </cell>
          <cell r="B690" t="str">
            <v>15</v>
          </cell>
          <cell r="C690" t="str">
            <v>65</v>
          </cell>
          <cell r="D690">
            <v>6</v>
          </cell>
          <cell r="E690">
            <v>0</v>
          </cell>
        </row>
        <row r="691">
          <cell r="A691" t="str">
            <v>15 66</v>
          </cell>
          <cell r="B691" t="str">
            <v>15</v>
          </cell>
          <cell r="C691" t="str">
            <v>66</v>
          </cell>
          <cell r="D691">
            <v>6</v>
          </cell>
          <cell r="E691">
            <v>0</v>
          </cell>
        </row>
        <row r="692">
          <cell r="A692" t="str">
            <v>15 67</v>
          </cell>
          <cell r="B692" t="str">
            <v>15</v>
          </cell>
          <cell r="C692" t="str">
            <v>67</v>
          </cell>
          <cell r="D692">
            <v>3</v>
          </cell>
          <cell r="E692">
            <v>0</v>
          </cell>
        </row>
        <row r="693">
          <cell r="A693" t="str">
            <v>15 68</v>
          </cell>
          <cell r="B693" t="str">
            <v>15</v>
          </cell>
          <cell r="C693" t="str">
            <v>68</v>
          </cell>
          <cell r="D693">
            <v>2</v>
          </cell>
          <cell r="E693">
            <v>0</v>
          </cell>
        </row>
        <row r="694">
          <cell r="A694" t="str">
            <v>15 69</v>
          </cell>
          <cell r="B694" t="str">
            <v>15</v>
          </cell>
          <cell r="C694" t="str">
            <v>69</v>
          </cell>
          <cell r="D694">
            <v>0</v>
          </cell>
          <cell r="E694">
            <v>0</v>
          </cell>
        </row>
        <row r="695">
          <cell r="A695" t="str">
            <v>15 70</v>
          </cell>
          <cell r="B695" t="str">
            <v>15</v>
          </cell>
          <cell r="C695" t="str">
            <v>70</v>
          </cell>
          <cell r="D695">
            <v>0</v>
          </cell>
          <cell r="E695">
            <v>0</v>
          </cell>
        </row>
        <row r="696">
          <cell r="A696" t="str">
            <v>16 27</v>
          </cell>
          <cell r="B696" t="str">
            <v>16</v>
          </cell>
          <cell r="C696" t="str">
            <v>27</v>
          </cell>
          <cell r="D696">
            <v>0</v>
          </cell>
          <cell r="E696">
            <v>0</v>
          </cell>
        </row>
        <row r="697">
          <cell r="A697" t="str">
            <v>16 28</v>
          </cell>
          <cell r="B697" t="str">
            <v>16</v>
          </cell>
          <cell r="C697" t="str">
            <v>28</v>
          </cell>
          <cell r="D697">
            <v>0</v>
          </cell>
          <cell r="E697">
            <v>0</v>
          </cell>
        </row>
        <row r="698">
          <cell r="A698" t="str">
            <v>16 29</v>
          </cell>
          <cell r="B698" t="str">
            <v>16</v>
          </cell>
          <cell r="C698" t="str">
            <v>29</v>
          </cell>
          <cell r="D698">
            <v>0</v>
          </cell>
          <cell r="E698">
            <v>0</v>
          </cell>
        </row>
        <row r="699">
          <cell r="A699" t="str">
            <v>16 30</v>
          </cell>
          <cell r="B699" t="str">
            <v>16</v>
          </cell>
          <cell r="C699" t="str">
            <v>30</v>
          </cell>
          <cell r="D699">
            <v>0</v>
          </cell>
          <cell r="E699">
            <v>3</v>
          </cell>
        </row>
        <row r="700">
          <cell r="A700" t="str">
            <v>16 31</v>
          </cell>
          <cell r="B700" t="str">
            <v>16</v>
          </cell>
          <cell r="C700" t="str">
            <v>31</v>
          </cell>
          <cell r="D700">
            <v>0</v>
          </cell>
          <cell r="E700">
            <v>3</v>
          </cell>
        </row>
        <row r="701">
          <cell r="A701" t="str">
            <v>16 32</v>
          </cell>
          <cell r="B701" t="str">
            <v>16</v>
          </cell>
          <cell r="C701" t="str">
            <v>32</v>
          </cell>
          <cell r="D701">
            <v>3</v>
          </cell>
          <cell r="E701">
            <v>2</v>
          </cell>
        </row>
        <row r="702">
          <cell r="A702" t="str">
            <v>16 33</v>
          </cell>
          <cell r="B702" t="str">
            <v>16</v>
          </cell>
          <cell r="C702" t="str">
            <v>33</v>
          </cell>
          <cell r="D702">
            <v>1</v>
          </cell>
          <cell r="E702">
            <v>4</v>
          </cell>
        </row>
        <row r="703">
          <cell r="A703" t="str">
            <v>16 34</v>
          </cell>
          <cell r="B703" t="str">
            <v>16</v>
          </cell>
          <cell r="C703" t="str">
            <v>34</v>
          </cell>
          <cell r="D703">
            <v>1</v>
          </cell>
          <cell r="E703">
            <v>1</v>
          </cell>
        </row>
        <row r="704">
          <cell r="A704" t="str">
            <v>16 35</v>
          </cell>
          <cell r="B704" t="str">
            <v>16</v>
          </cell>
          <cell r="C704" t="str">
            <v>35</v>
          </cell>
          <cell r="D704">
            <v>0</v>
          </cell>
          <cell r="E704">
            <v>8</v>
          </cell>
        </row>
        <row r="705">
          <cell r="A705" t="str">
            <v>16 36</v>
          </cell>
          <cell r="B705" t="str">
            <v>16</v>
          </cell>
          <cell r="C705" t="str">
            <v>36</v>
          </cell>
          <cell r="D705">
            <v>2</v>
          </cell>
          <cell r="E705">
            <v>3</v>
          </cell>
        </row>
        <row r="706">
          <cell r="A706" t="str">
            <v>16 37</v>
          </cell>
          <cell r="B706" t="str">
            <v>16</v>
          </cell>
          <cell r="C706" t="str">
            <v>37</v>
          </cell>
          <cell r="D706">
            <v>1</v>
          </cell>
          <cell r="E706">
            <v>6</v>
          </cell>
        </row>
        <row r="707">
          <cell r="A707" t="str">
            <v>16 38</v>
          </cell>
          <cell r="B707" t="str">
            <v>16</v>
          </cell>
          <cell r="C707" t="str">
            <v>38</v>
          </cell>
          <cell r="D707">
            <v>2</v>
          </cell>
          <cell r="E707">
            <v>8</v>
          </cell>
        </row>
        <row r="708">
          <cell r="A708" t="str">
            <v>16 39</v>
          </cell>
          <cell r="B708" t="str">
            <v>16</v>
          </cell>
          <cell r="C708" t="str">
            <v>39</v>
          </cell>
          <cell r="D708">
            <v>2</v>
          </cell>
          <cell r="E708">
            <v>10</v>
          </cell>
        </row>
        <row r="709">
          <cell r="A709" t="str">
            <v>16 40</v>
          </cell>
          <cell r="B709" t="str">
            <v>16</v>
          </cell>
          <cell r="C709" t="str">
            <v>40</v>
          </cell>
          <cell r="D709">
            <v>4</v>
          </cell>
          <cell r="E709">
            <v>6</v>
          </cell>
        </row>
        <row r="710">
          <cell r="A710" t="str">
            <v>16 41</v>
          </cell>
          <cell r="B710" t="str">
            <v>16</v>
          </cell>
          <cell r="C710" t="str">
            <v>41</v>
          </cell>
          <cell r="D710">
            <v>6</v>
          </cell>
          <cell r="E710">
            <v>9</v>
          </cell>
        </row>
        <row r="711">
          <cell r="A711" t="str">
            <v>16 42</v>
          </cell>
          <cell r="B711" t="str">
            <v>16</v>
          </cell>
          <cell r="C711" t="str">
            <v>42</v>
          </cell>
          <cell r="D711">
            <v>6</v>
          </cell>
          <cell r="E711">
            <v>9</v>
          </cell>
        </row>
        <row r="712">
          <cell r="A712" t="str">
            <v>16 43</v>
          </cell>
          <cell r="B712" t="str">
            <v>16</v>
          </cell>
          <cell r="C712" t="str">
            <v>43</v>
          </cell>
          <cell r="D712">
            <v>4</v>
          </cell>
          <cell r="E712">
            <v>5</v>
          </cell>
        </row>
        <row r="713">
          <cell r="A713" t="str">
            <v>16 44</v>
          </cell>
          <cell r="B713" t="str">
            <v>16</v>
          </cell>
          <cell r="C713" t="str">
            <v>44</v>
          </cell>
          <cell r="D713">
            <v>4</v>
          </cell>
          <cell r="E713">
            <v>8</v>
          </cell>
        </row>
        <row r="714">
          <cell r="A714" t="str">
            <v>16 45</v>
          </cell>
          <cell r="B714" t="str">
            <v>16</v>
          </cell>
          <cell r="C714" t="str">
            <v>45</v>
          </cell>
          <cell r="D714">
            <v>5</v>
          </cell>
          <cell r="E714">
            <v>9</v>
          </cell>
        </row>
        <row r="715">
          <cell r="A715" t="str">
            <v>16 46</v>
          </cell>
          <cell r="B715" t="str">
            <v>16</v>
          </cell>
          <cell r="C715" t="str">
            <v>46</v>
          </cell>
          <cell r="D715">
            <v>3</v>
          </cell>
          <cell r="E715">
            <v>9</v>
          </cell>
        </row>
        <row r="716">
          <cell r="A716" t="str">
            <v>16 47</v>
          </cell>
          <cell r="B716" t="str">
            <v>16</v>
          </cell>
          <cell r="C716" t="str">
            <v>47</v>
          </cell>
          <cell r="D716">
            <v>7</v>
          </cell>
          <cell r="E716">
            <v>8</v>
          </cell>
        </row>
        <row r="717">
          <cell r="A717" t="str">
            <v>16 48</v>
          </cell>
          <cell r="B717" t="str">
            <v>16</v>
          </cell>
          <cell r="C717" t="str">
            <v>48</v>
          </cell>
          <cell r="D717">
            <v>8</v>
          </cell>
          <cell r="E717">
            <v>3</v>
          </cell>
        </row>
        <row r="718">
          <cell r="A718" t="str">
            <v>16 49</v>
          </cell>
          <cell r="B718" t="str">
            <v>16</v>
          </cell>
          <cell r="C718" t="str">
            <v>49</v>
          </cell>
          <cell r="D718">
            <v>6</v>
          </cell>
          <cell r="E718">
            <v>3</v>
          </cell>
        </row>
        <row r="719">
          <cell r="A719" t="str">
            <v>16 50</v>
          </cell>
          <cell r="B719" t="str">
            <v>16</v>
          </cell>
          <cell r="C719" t="str">
            <v>50</v>
          </cell>
          <cell r="D719">
            <v>3</v>
          </cell>
          <cell r="E719">
            <v>2</v>
          </cell>
        </row>
        <row r="720">
          <cell r="A720" t="str">
            <v>16 51</v>
          </cell>
          <cell r="B720" t="str">
            <v>16</v>
          </cell>
          <cell r="C720" t="str">
            <v>51</v>
          </cell>
          <cell r="D720">
            <v>5</v>
          </cell>
          <cell r="E720">
            <v>0</v>
          </cell>
        </row>
        <row r="721">
          <cell r="A721" t="str">
            <v>16 52</v>
          </cell>
          <cell r="B721" t="str">
            <v>16</v>
          </cell>
          <cell r="C721" t="str">
            <v>52</v>
          </cell>
          <cell r="D721">
            <v>12</v>
          </cell>
          <cell r="E721">
            <v>1</v>
          </cell>
        </row>
        <row r="722">
          <cell r="A722" t="str">
            <v>16 53</v>
          </cell>
          <cell r="B722" t="str">
            <v>16</v>
          </cell>
          <cell r="C722" t="str">
            <v>53</v>
          </cell>
          <cell r="D722">
            <v>10</v>
          </cell>
          <cell r="E722">
            <v>2</v>
          </cell>
        </row>
        <row r="723">
          <cell r="A723" t="str">
            <v>16 54</v>
          </cell>
          <cell r="B723" t="str">
            <v>16</v>
          </cell>
          <cell r="C723" t="str">
            <v>54</v>
          </cell>
          <cell r="D723">
            <v>9</v>
          </cell>
          <cell r="E723">
            <v>2</v>
          </cell>
        </row>
        <row r="724">
          <cell r="A724" t="str">
            <v>16 55</v>
          </cell>
          <cell r="B724" t="str">
            <v>16</v>
          </cell>
          <cell r="C724" t="str">
            <v>55</v>
          </cell>
          <cell r="D724">
            <v>5</v>
          </cell>
          <cell r="E724">
            <v>1</v>
          </cell>
        </row>
        <row r="725">
          <cell r="A725" t="str">
            <v>16 56</v>
          </cell>
          <cell r="B725" t="str">
            <v>16</v>
          </cell>
          <cell r="C725" t="str">
            <v>56</v>
          </cell>
          <cell r="D725">
            <v>6</v>
          </cell>
          <cell r="E725">
            <v>0</v>
          </cell>
        </row>
        <row r="726">
          <cell r="A726" t="str">
            <v>16 57</v>
          </cell>
          <cell r="B726" t="str">
            <v>16</v>
          </cell>
          <cell r="C726" t="str">
            <v>57</v>
          </cell>
          <cell r="D726">
            <v>4</v>
          </cell>
          <cell r="E726">
            <v>1</v>
          </cell>
        </row>
        <row r="727">
          <cell r="A727" t="str">
            <v>16 58</v>
          </cell>
          <cell r="B727" t="str">
            <v>16</v>
          </cell>
          <cell r="C727" t="str">
            <v>58</v>
          </cell>
          <cell r="D727">
            <v>9</v>
          </cell>
          <cell r="E727">
            <v>0</v>
          </cell>
        </row>
        <row r="728">
          <cell r="A728" t="str">
            <v>16 59</v>
          </cell>
          <cell r="B728" t="str">
            <v>16</v>
          </cell>
          <cell r="C728" t="str">
            <v>59</v>
          </cell>
          <cell r="D728">
            <v>9</v>
          </cell>
          <cell r="E728">
            <v>0</v>
          </cell>
        </row>
        <row r="729">
          <cell r="A729" t="str">
            <v>16 60</v>
          </cell>
          <cell r="B729" t="str">
            <v>16</v>
          </cell>
          <cell r="C729" t="str">
            <v>60</v>
          </cell>
          <cell r="D729">
            <v>11</v>
          </cell>
          <cell r="E729">
            <v>0</v>
          </cell>
        </row>
        <row r="730">
          <cell r="A730" t="str">
            <v>16 61</v>
          </cell>
          <cell r="B730" t="str">
            <v>16</v>
          </cell>
          <cell r="C730" t="str">
            <v>61</v>
          </cell>
          <cell r="D730">
            <v>8</v>
          </cell>
          <cell r="E730">
            <v>0</v>
          </cell>
        </row>
        <row r="731">
          <cell r="A731" t="str">
            <v>16 62</v>
          </cell>
          <cell r="B731" t="str">
            <v>16</v>
          </cell>
          <cell r="C731" t="str">
            <v>62</v>
          </cell>
          <cell r="D731">
            <v>8</v>
          </cell>
          <cell r="E731">
            <v>0</v>
          </cell>
        </row>
        <row r="732">
          <cell r="A732" t="str">
            <v>16 63</v>
          </cell>
          <cell r="B732" t="str">
            <v>16</v>
          </cell>
          <cell r="C732" t="str">
            <v>63</v>
          </cell>
          <cell r="D732">
            <v>10</v>
          </cell>
          <cell r="E732">
            <v>0</v>
          </cell>
        </row>
        <row r="733">
          <cell r="A733" t="str">
            <v>16 64</v>
          </cell>
          <cell r="B733" t="str">
            <v>16</v>
          </cell>
          <cell r="C733" t="str">
            <v>64</v>
          </cell>
          <cell r="D733">
            <v>7</v>
          </cell>
          <cell r="E733">
            <v>0</v>
          </cell>
        </row>
        <row r="734">
          <cell r="A734" t="str">
            <v>16 65</v>
          </cell>
          <cell r="B734" t="str">
            <v>16</v>
          </cell>
          <cell r="C734" t="str">
            <v>65</v>
          </cell>
          <cell r="D734">
            <v>4</v>
          </cell>
          <cell r="E734">
            <v>0</v>
          </cell>
        </row>
        <row r="735">
          <cell r="A735" t="str">
            <v>16 66</v>
          </cell>
          <cell r="B735" t="str">
            <v>16</v>
          </cell>
          <cell r="C735" t="str">
            <v>66</v>
          </cell>
          <cell r="D735">
            <v>2</v>
          </cell>
          <cell r="E735">
            <v>0</v>
          </cell>
        </row>
        <row r="736">
          <cell r="A736" t="str">
            <v>16 67</v>
          </cell>
          <cell r="B736" t="str">
            <v>16</v>
          </cell>
          <cell r="C736" t="str">
            <v>67</v>
          </cell>
          <cell r="D736">
            <v>0</v>
          </cell>
          <cell r="E736">
            <v>0</v>
          </cell>
        </row>
        <row r="737">
          <cell r="A737" t="str">
            <v>16 68</v>
          </cell>
          <cell r="B737" t="str">
            <v>16</v>
          </cell>
          <cell r="C737" t="str">
            <v>68</v>
          </cell>
          <cell r="D737">
            <v>0</v>
          </cell>
          <cell r="E737">
            <v>0</v>
          </cell>
        </row>
        <row r="738">
          <cell r="A738" t="str">
            <v>16 69</v>
          </cell>
          <cell r="B738" t="str">
            <v>16</v>
          </cell>
          <cell r="C738" t="str">
            <v>69</v>
          </cell>
          <cell r="D738">
            <v>0</v>
          </cell>
          <cell r="E738">
            <v>0</v>
          </cell>
        </row>
        <row r="739">
          <cell r="A739" t="str">
            <v>16 70</v>
          </cell>
          <cell r="B739" t="str">
            <v>16</v>
          </cell>
          <cell r="C739" t="str">
            <v>70</v>
          </cell>
          <cell r="D739">
            <v>0</v>
          </cell>
          <cell r="E739">
            <v>0</v>
          </cell>
        </row>
        <row r="740">
          <cell r="A740" t="str">
            <v>17 27</v>
          </cell>
          <cell r="B740" t="str">
            <v>17</v>
          </cell>
          <cell r="C740" t="str">
            <v>27</v>
          </cell>
          <cell r="D740">
            <v>0</v>
          </cell>
          <cell r="E740">
            <v>0</v>
          </cell>
        </row>
        <row r="741">
          <cell r="A741" t="str">
            <v>17 28</v>
          </cell>
          <cell r="B741" t="str">
            <v>17</v>
          </cell>
          <cell r="C741" t="str">
            <v>28</v>
          </cell>
          <cell r="D741">
            <v>0</v>
          </cell>
          <cell r="E741">
            <v>0</v>
          </cell>
        </row>
        <row r="742">
          <cell r="A742" t="str">
            <v>17 29</v>
          </cell>
          <cell r="B742" t="str">
            <v>17</v>
          </cell>
          <cell r="C742" t="str">
            <v>29</v>
          </cell>
          <cell r="D742">
            <v>0</v>
          </cell>
          <cell r="E742">
            <v>1</v>
          </cell>
        </row>
        <row r="743">
          <cell r="A743" t="str">
            <v>17 30</v>
          </cell>
          <cell r="B743" t="str">
            <v>17</v>
          </cell>
          <cell r="C743" t="str">
            <v>30</v>
          </cell>
          <cell r="D743">
            <v>1</v>
          </cell>
          <cell r="E743">
            <v>4</v>
          </cell>
        </row>
        <row r="744">
          <cell r="A744" t="str">
            <v>17 31</v>
          </cell>
          <cell r="B744" t="str">
            <v>17</v>
          </cell>
          <cell r="C744" t="str">
            <v>31</v>
          </cell>
          <cell r="D744">
            <v>0</v>
          </cell>
          <cell r="E744">
            <v>2</v>
          </cell>
        </row>
        <row r="745">
          <cell r="A745" t="str">
            <v>17 32</v>
          </cell>
          <cell r="B745" t="str">
            <v>17</v>
          </cell>
          <cell r="C745" t="str">
            <v>32</v>
          </cell>
          <cell r="D745">
            <v>1</v>
          </cell>
          <cell r="E745">
            <v>2</v>
          </cell>
        </row>
        <row r="746">
          <cell r="A746" t="str">
            <v>17 33</v>
          </cell>
          <cell r="B746" t="str">
            <v>17</v>
          </cell>
          <cell r="C746" t="str">
            <v>33</v>
          </cell>
          <cell r="D746">
            <v>2</v>
          </cell>
          <cell r="E746">
            <v>2</v>
          </cell>
        </row>
        <row r="747">
          <cell r="A747" t="str">
            <v>17 34</v>
          </cell>
          <cell r="B747" t="str">
            <v>17</v>
          </cell>
          <cell r="C747" t="str">
            <v>34</v>
          </cell>
          <cell r="D747">
            <v>4</v>
          </cell>
          <cell r="E747">
            <v>4</v>
          </cell>
        </row>
        <row r="748">
          <cell r="A748" t="str">
            <v>17 35</v>
          </cell>
          <cell r="B748" t="str">
            <v>17</v>
          </cell>
          <cell r="C748" t="str">
            <v>35</v>
          </cell>
          <cell r="D748">
            <v>3</v>
          </cell>
          <cell r="E748">
            <v>5</v>
          </cell>
        </row>
        <row r="749">
          <cell r="A749" t="str">
            <v>17 36</v>
          </cell>
          <cell r="B749" t="str">
            <v>17</v>
          </cell>
          <cell r="C749" t="str">
            <v>36</v>
          </cell>
          <cell r="D749">
            <v>2</v>
          </cell>
          <cell r="E749">
            <v>3</v>
          </cell>
        </row>
        <row r="750">
          <cell r="A750" t="str">
            <v>17 37</v>
          </cell>
          <cell r="B750" t="str">
            <v>17</v>
          </cell>
          <cell r="C750" t="str">
            <v>37</v>
          </cell>
          <cell r="D750">
            <v>0</v>
          </cell>
          <cell r="E750">
            <v>7</v>
          </cell>
        </row>
        <row r="751">
          <cell r="A751" t="str">
            <v>17 38</v>
          </cell>
          <cell r="B751" t="str">
            <v>17</v>
          </cell>
          <cell r="C751" t="str">
            <v>38</v>
          </cell>
          <cell r="D751">
            <v>0</v>
          </cell>
          <cell r="E751">
            <v>8</v>
          </cell>
        </row>
        <row r="752">
          <cell r="A752" t="str">
            <v>17 39</v>
          </cell>
          <cell r="B752" t="str">
            <v>17</v>
          </cell>
          <cell r="C752" t="str">
            <v>39</v>
          </cell>
          <cell r="D752">
            <v>3</v>
          </cell>
          <cell r="E752">
            <v>12</v>
          </cell>
        </row>
        <row r="753">
          <cell r="A753" t="str">
            <v>17 40</v>
          </cell>
          <cell r="B753" t="str">
            <v>17</v>
          </cell>
          <cell r="C753" t="str">
            <v>40</v>
          </cell>
          <cell r="D753">
            <v>4</v>
          </cell>
          <cell r="E753">
            <v>7</v>
          </cell>
        </row>
        <row r="754">
          <cell r="A754" t="str">
            <v>17 41</v>
          </cell>
          <cell r="B754" t="str">
            <v>17</v>
          </cell>
          <cell r="C754" t="str">
            <v>41</v>
          </cell>
          <cell r="D754">
            <v>1</v>
          </cell>
          <cell r="E754">
            <v>4</v>
          </cell>
        </row>
        <row r="755">
          <cell r="A755" t="str">
            <v>17 42</v>
          </cell>
          <cell r="B755" t="str">
            <v>17</v>
          </cell>
          <cell r="C755" t="str">
            <v>42</v>
          </cell>
          <cell r="D755">
            <v>4</v>
          </cell>
          <cell r="E755">
            <v>14</v>
          </cell>
        </row>
        <row r="756">
          <cell r="A756" t="str">
            <v>17 43</v>
          </cell>
          <cell r="B756" t="str">
            <v>17</v>
          </cell>
          <cell r="C756" t="str">
            <v>43</v>
          </cell>
          <cell r="D756">
            <v>3</v>
          </cell>
          <cell r="E756">
            <v>4</v>
          </cell>
        </row>
        <row r="757">
          <cell r="A757" t="str">
            <v>17 44</v>
          </cell>
          <cell r="B757" t="str">
            <v>17</v>
          </cell>
          <cell r="C757" t="str">
            <v>44</v>
          </cell>
          <cell r="D757">
            <v>10</v>
          </cell>
          <cell r="E757">
            <v>13</v>
          </cell>
        </row>
        <row r="758">
          <cell r="A758" t="str">
            <v>17 45</v>
          </cell>
          <cell r="B758" t="str">
            <v>17</v>
          </cell>
          <cell r="C758" t="str">
            <v>45</v>
          </cell>
          <cell r="D758">
            <v>2</v>
          </cell>
          <cell r="E758">
            <v>7</v>
          </cell>
        </row>
        <row r="759">
          <cell r="A759" t="str">
            <v>17 46</v>
          </cell>
          <cell r="B759" t="str">
            <v>17</v>
          </cell>
          <cell r="C759" t="str">
            <v>46</v>
          </cell>
          <cell r="D759">
            <v>3</v>
          </cell>
          <cell r="E759">
            <v>9</v>
          </cell>
        </row>
        <row r="760">
          <cell r="A760" t="str">
            <v>17 47</v>
          </cell>
          <cell r="B760" t="str">
            <v>17</v>
          </cell>
          <cell r="C760" t="str">
            <v>47</v>
          </cell>
          <cell r="D760">
            <v>7</v>
          </cell>
          <cell r="E760">
            <v>6</v>
          </cell>
        </row>
        <row r="761">
          <cell r="A761" t="str">
            <v>17 48</v>
          </cell>
          <cell r="B761" t="str">
            <v>17</v>
          </cell>
          <cell r="C761" t="str">
            <v>48</v>
          </cell>
          <cell r="D761">
            <v>9</v>
          </cell>
          <cell r="E761">
            <v>6</v>
          </cell>
        </row>
        <row r="762">
          <cell r="A762" t="str">
            <v>17 49</v>
          </cell>
          <cell r="B762" t="str">
            <v>17</v>
          </cell>
          <cell r="C762" t="str">
            <v>49</v>
          </cell>
          <cell r="D762">
            <v>4</v>
          </cell>
          <cell r="E762">
            <v>7</v>
          </cell>
        </row>
        <row r="763">
          <cell r="A763" t="str">
            <v>17 50</v>
          </cell>
          <cell r="B763" t="str">
            <v>17</v>
          </cell>
          <cell r="C763" t="str">
            <v>50</v>
          </cell>
          <cell r="D763">
            <v>6</v>
          </cell>
          <cell r="E763">
            <v>5</v>
          </cell>
        </row>
        <row r="764">
          <cell r="A764" t="str">
            <v>17 51</v>
          </cell>
          <cell r="B764" t="str">
            <v>17</v>
          </cell>
          <cell r="C764" t="str">
            <v>51</v>
          </cell>
          <cell r="D764">
            <v>5</v>
          </cell>
          <cell r="E764">
            <v>2</v>
          </cell>
        </row>
        <row r="765">
          <cell r="A765" t="str">
            <v>17 52</v>
          </cell>
          <cell r="B765" t="str">
            <v>17</v>
          </cell>
          <cell r="C765" t="str">
            <v>52</v>
          </cell>
          <cell r="D765">
            <v>6</v>
          </cell>
          <cell r="E765">
            <v>5</v>
          </cell>
        </row>
        <row r="766">
          <cell r="A766" t="str">
            <v>17 53</v>
          </cell>
          <cell r="B766" t="str">
            <v>17</v>
          </cell>
          <cell r="C766" t="str">
            <v>53</v>
          </cell>
          <cell r="D766">
            <v>7</v>
          </cell>
          <cell r="E766">
            <v>2</v>
          </cell>
        </row>
        <row r="767">
          <cell r="A767" t="str">
            <v>17 54</v>
          </cell>
          <cell r="B767" t="str">
            <v>17</v>
          </cell>
          <cell r="C767" t="str">
            <v>54</v>
          </cell>
          <cell r="D767">
            <v>3</v>
          </cell>
          <cell r="E767">
            <v>1</v>
          </cell>
        </row>
        <row r="768">
          <cell r="A768" t="str">
            <v>17 55</v>
          </cell>
          <cell r="B768" t="str">
            <v>17</v>
          </cell>
          <cell r="C768" t="str">
            <v>55</v>
          </cell>
          <cell r="D768">
            <v>9</v>
          </cell>
          <cell r="E768">
            <v>2</v>
          </cell>
        </row>
        <row r="769">
          <cell r="A769" t="str">
            <v>17 56</v>
          </cell>
          <cell r="B769" t="str">
            <v>17</v>
          </cell>
          <cell r="C769" t="str">
            <v>56</v>
          </cell>
          <cell r="D769">
            <v>13</v>
          </cell>
          <cell r="E769">
            <v>0</v>
          </cell>
        </row>
        <row r="770">
          <cell r="A770" t="str">
            <v>17 57</v>
          </cell>
          <cell r="B770" t="str">
            <v>17</v>
          </cell>
          <cell r="C770" t="str">
            <v>57</v>
          </cell>
          <cell r="D770">
            <v>12</v>
          </cell>
          <cell r="E770">
            <v>1</v>
          </cell>
        </row>
        <row r="771">
          <cell r="A771" t="str">
            <v>17 58</v>
          </cell>
          <cell r="B771" t="str">
            <v>17</v>
          </cell>
          <cell r="C771" t="str">
            <v>58</v>
          </cell>
          <cell r="D771">
            <v>12</v>
          </cell>
          <cell r="E771">
            <v>0</v>
          </cell>
        </row>
        <row r="772">
          <cell r="A772" t="str">
            <v>17 59</v>
          </cell>
          <cell r="B772" t="str">
            <v>17</v>
          </cell>
          <cell r="C772" t="str">
            <v>59</v>
          </cell>
          <cell r="D772">
            <v>12</v>
          </cell>
          <cell r="E772">
            <v>0</v>
          </cell>
        </row>
        <row r="773">
          <cell r="A773" t="str">
            <v>17 60</v>
          </cell>
          <cell r="B773" t="str">
            <v>17</v>
          </cell>
          <cell r="C773" t="str">
            <v>60</v>
          </cell>
          <cell r="D773">
            <v>9</v>
          </cell>
          <cell r="E773">
            <v>0</v>
          </cell>
        </row>
        <row r="774">
          <cell r="A774" t="str">
            <v>17 61</v>
          </cell>
          <cell r="B774" t="str">
            <v>17</v>
          </cell>
          <cell r="C774" t="str">
            <v>61</v>
          </cell>
          <cell r="D774">
            <v>9</v>
          </cell>
          <cell r="E774">
            <v>0</v>
          </cell>
        </row>
        <row r="775">
          <cell r="A775" t="str">
            <v>17 62</v>
          </cell>
          <cell r="B775" t="str">
            <v>17</v>
          </cell>
          <cell r="C775" t="str">
            <v>62</v>
          </cell>
          <cell r="D775">
            <v>12</v>
          </cell>
          <cell r="E775">
            <v>0</v>
          </cell>
        </row>
        <row r="776">
          <cell r="A776" t="str">
            <v>17 63</v>
          </cell>
          <cell r="B776" t="str">
            <v>17</v>
          </cell>
          <cell r="C776" t="str">
            <v>63</v>
          </cell>
          <cell r="D776">
            <v>10</v>
          </cell>
          <cell r="E776">
            <v>0</v>
          </cell>
        </row>
        <row r="777">
          <cell r="A777" t="str">
            <v>17 64</v>
          </cell>
          <cell r="B777" t="str">
            <v>17</v>
          </cell>
          <cell r="C777" t="str">
            <v>64</v>
          </cell>
          <cell r="D777">
            <v>7</v>
          </cell>
          <cell r="E777">
            <v>0</v>
          </cell>
        </row>
        <row r="778">
          <cell r="A778" t="str">
            <v>17 65</v>
          </cell>
          <cell r="B778" t="str">
            <v>17</v>
          </cell>
          <cell r="C778" t="str">
            <v>65</v>
          </cell>
          <cell r="D778">
            <v>7</v>
          </cell>
          <cell r="E778">
            <v>0</v>
          </cell>
        </row>
        <row r="779">
          <cell r="A779" t="str">
            <v>17 66</v>
          </cell>
          <cell r="B779" t="str">
            <v>17</v>
          </cell>
          <cell r="C779" t="str">
            <v>66</v>
          </cell>
          <cell r="D779">
            <v>7</v>
          </cell>
          <cell r="E779">
            <v>0</v>
          </cell>
        </row>
        <row r="780">
          <cell r="A780" t="str">
            <v>17 67</v>
          </cell>
          <cell r="B780" t="str">
            <v>17</v>
          </cell>
          <cell r="C780" t="str">
            <v>67</v>
          </cell>
          <cell r="D780">
            <v>0</v>
          </cell>
          <cell r="E780">
            <v>0</v>
          </cell>
        </row>
        <row r="781">
          <cell r="A781" t="str">
            <v>17 68</v>
          </cell>
          <cell r="B781" t="str">
            <v>17</v>
          </cell>
          <cell r="C781" t="str">
            <v>68</v>
          </cell>
          <cell r="D781">
            <v>0</v>
          </cell>
          <cell r="E781">
            <v>0</v>
          </cell>
        </row>
        <row r="782">
          <cell r="A782" t="str">
            <v>17 69</v>
          </cell>
          <cell r="B782" t="str">
            <v>17</v>
          </cell>
          <cell r="C782" t="str">
            <v>69</v>
          </cell>
          <cell r="D782">
            <v>1</v>
          </cell>
          <cell r="E782">
            <v>0</v>
          </cell>
        </row>
        <row r="783">
          <cell r="A783" t="str">
            <v>17 70</v>
          </cell>
          <cell r="B783" t="str">
            <v>17</v>
          </cell>
          <cell r="C783" t="str">
            <v>70</v>
          </cell>
          <cell r="D783">
            <v>0</v>
          </cell>
          <cell r="E783">
            <v>0</v>
          </cell>
        </row>
        <row r="784">
          <cell r="A784" t="str">
            <v>18 27</v>
          </cell>
          <cell r="B784" t="str">
            <v>18</v>
          </cell>
          <cell r="C784" t="str">
            <v>27</v>
          </cell>
          <cell r="D784">
            <v>0</v>
          </cell>
          <cell r="E784">
            <v>0</v>
          </cell>
        </row>
        <row r="785">
          <cell r="A785" t="str">
            <v>18 28</v>
          </cell>
          <cell r="B785" t="str">
            <v>18</v>
          </cell>
          <cell r="C785" t="str">
            <v>28</v>
          </cell>
          <cell r="D785">
            <v>0</v>
          </cell>
          <cell r="E785">
            <v>0</v>
          </cell>
        </row>
        <row r="786">
          <cell r="A786" t="str">
            <v>18 29</v>
          </cell>
          <cell r="B786" t="str">
            <v>18</v>
          </cell>
          <cell r="C786" t="str">
            <v>29</v>
          </cell>
          <cell r="D786">
            <v>0</v>
          </cell>
          <cell r="E786">
            <v>1</v>
          </cell>
        </row>
        <row r="787">
          <cell r="A787" t="str">
            <v>18 30</v>
          </cell>
          <cell r="B787" t="str">
            <v>18</v>
          </cell>
          <cell r="C787" t="str">
            <v>30</v>
          </cell>
          <cell r="D787">
            <v>0</v>
          </cell>
          <cell r="E787">
            <v>2</v>
          </cell>
        </row>
        <row r="788">
          <cell r="A788" t="str">
            <v>18 31</v>
          </cell>
          <cell r="B788" t="str">
            <v>18</v>
          </cell>
          <cell r="C788" t="str">
            <v>31</v>
          </cell>
          <cell r="D788">
            <v>1</v>
          </cell>
          <cell r="E788">
            <v>6</v>
          </cell>
        </row>
        <row r="789">
          <cell r="A789" t="str">
            <v>18 32</v>
          </cell>
          <cell r="B789" t="str">
            <v>18</v>
          </cell>
          <cell r="C789" t="str">
            <v>32</v>
          </cell>
          <cell r="D789">
            <v>0</v>
          </cell>
          <cell r="E789">
            <v>4</v>
          </cell>
        </row>
        <row r="790">
          <cell r="A790" t="str">
            <v>18 33</v>
          </cell>
          <cell r="B790" t="str">
            <v>18</v>
          </cell>
          <cell r="C790" t="str">
            <v>33</v>
          </cell>
          <cell r="D790">
            <v>2</v>
          </cell>
          <cell r="E790">
            <v>0</v>
          </cell>
        </row>
        <row r="791">
          <cell r="A791" t="str">
            <v>18 34</v>
          </cell>
          <cell r="B791" t="str">
            <v>18</v>
          </cell>
          <cell r="C791" t="str">
            <v>34</v>
          </cell>
          <cell r="D791">
            <v>3</v>
          </cell>
          <cell r="E791">
            <v>4</v>
          </cell>
        </row>
        <row r="792">
          <cell r="A792" t="str">
            <v>18 35</v>
          </cell>
          <cell r="B792" t="str">
            <v>18</v>
          </cell>
          <cell r="C792" t="str">
            <v>35</v>
          </cell>
          <cell r="D792">
            <v>3</v>
          </cell>
          <cell r="E792">
            <v>2</v>
          </cell>
        </row>
        <row r="793">
          <cell r="A793" t="str">
            <v>18 36</v>
          </cell>
          <cell r="B793" t="str">
            <v>18</v>
          </cell>
          <cell r="C793" t="str">
            <v>36</v>
          </cell>
          <cell r="D793">
            <v>5</v>
          </cell>
          <cell r="E793">
            <v>5</v>
          </cell>
        </row>
        <row r="794">
          <cell r="A794" t="str">
            <v>18 37</v>
          </cell>
          <cell r="B794" t="str">
            <v>18</v>
          </cell>
          <cell r="C794" t="str">
            <v>37</v>
          </cell>
          <cell r="D794">
            <v>1</v>
          </cell>
          <cell r="E794">
            <v>10</v>
          </cell>
        </row>
        <row r="795">
          <cell r="A795" t="str">
            <v>18 38</v>
          </cell>
          <cell r="B795" t="str">
            <v>18</v>
          </cell>
          <cell r="C795" t="str">
            <v>38</v>
          </cell>
          <cell r="D795">
            <v>6</v>
          </cell>
          <cell r="E795">
            <v>7</v>
          </cell>
        </row>
        <row r="796">
          <cell r="A796" t="str">
            <v>18 39</v>
          </cell>
          <cell r="B796" t="str">
            <v>18</v>
          </cell>
          <cell r="C796" t="str">
            <v>39</v>
          </cell>
          <cell r="D796">
            <v>5</v>
          </cell>
          <cell r="E796">
            <v>9</v>
          </cell>
        </row>
        <row r="797">
          <cell r="A797" t="str">
            <v>18 40</v>
          </cell>
          <cell r="B797" t="str">
            <v>18</v>
          </cell>
          <cell r="C797" t="str">
            <v>40</v>
          </cell>
          <cell r="D797">
            <v>5</v>
          </cell>
          <cell r="E797">
            <v>12</v>
          </cell>
        </row>
        <row r="798">
          <cell r="A798" t="str">
            <v>18 41</v>
          </cell>
          <cell r="B798" t="str">
            <v>18</v>
          </cell>
          <cell r="C798" t="str">
            <v>41</v>
          </cell>
          <cell r="D798">
            <v>5</v>
          </cell>
          <cell r="E798">
            <v>9</v>
          </cell>
        </row>
        <row r="799">
          <cell r="A799" t="str">
            <v>18 42</v>
          </cell>
          <cell r="B799" t="str">
            <v>18</v>
          </cell>
          <cell r="C799" t="str">
            <v>42</v>
          </cell>
          <cell r="D799">
            <v>3</v>
          </cell>
          <cell r="E799">
            <v>10</v>
          </cell>
        </row>
        <row r="800">
          <cell r="A800" t="str">
            <v>18 43</v>
          </cell>
          <cell r="B800" t="str">
            <v>18</v>
          </cell>
          <cell r="C800" t="str">
            <v>43</v>
          </cell>
          <cell r="D800">
            <v>4</v>
          </cell>
          <cell r="E800">
            <v>10</v>
          </cell>
        </row>
        <row r="801">
          <cell r="A801" t="str">
            <v>18 44</v>
          </cell>
          <cell r="B801" t="str">
            <v>18</v>
          </cell>
          <cell r="C801" t="str">
            <v>44</v>
          </cell>
          <cell r="D801">
            <v>6</v>
          </cell>
          <cell r="E801">
            <v>9</v>
          </cell>
        </row>
        <row r="802">
          <cell r="A802" t="str">
            <v>18 45</v>
          </cell>
          <cell r="B802" t="str">
            <v>18</v>
          </cell>
          <cell r="C802" t="str">
            <v>45</v>
          </cell>
          <cell r="D802">
            <v>5</v>
          </cell>
          <cell r="E802">
            <v>5</v>
          </cell>
        </row>
        <row r="803">
          <cell r="A803" t="str">
            <v>18 46</v>
          </cell>
          <cell r="B803" t="str">
            <v>18</v>
          </cell>
          <cell r="C803" t="str">
            <v>46</v>
          </cell>
          <cell r="D803">
            <v>5</v>
          </cell>
          <cell r="E803">
            <v>7</v>
          </cell>
        </row>
        <row r="804">
          <cell r="A804" t="str">
            <v>18 47</v>
          </cell>
          <cell r="B804" t="str">
            <v>18</v>
          </cell>
          <cell r="C804" t="str">
            <v>47</v>
          </cell>
          <cell r="D804">
            <v>6</v>
          </cell>
          <cell r="E804">
            <v>12</v>
          </cell>
        </row>
        <row r="805">
          <cell r="A805" t="str">
            <v>18 48</v>
          </cell>
          <cell r="B805" t="str">
            <v>18</v>
          </cell>
          <cell r="C805" t="str">
            <v>48</v>
          </cell>
          <cell r="D805">
            <v>4</v>
          </cell>
          <cell r="E805">
            <v>6</v>
          </cell>
        </row>
        <row r="806">
          <cell r="A806" t="str">
            <v>18 49</v>
          </cell>
          <cell r="B806" t="str">
            <v>18</v>
          </cell>
          <cell r="C806" t="str">
            <v>49</v>
          </cell>
          <cell r="D806">
            <v>4</v>
          </cell>
          <cell r="E806">
            <v>4</v>
          </cell>
        </row>
        <row r="807">
          <cell r="A807" t="str">
            <v>18 50</v>
          </cell>
          <cell r="B807" t="str">
            <v>18</v>
          </cell>
          <cell r="C807" t="str">
            <v>50</v>
          </cell>
          <cell r="D807">
            <v>4</v>
          </cell>
          <cell r="E807">
            <v>4</v>
          </cell>
        </row>
        <row r="808">
          <cell r="A808" t="str">
            <v>18 51</v>
          </cell>
          <cell r="B808" t="str">
            <v>18</v>
          </cell>
          <cell r="C808" t="str">
            <v>51</v>
          </cell>
          <cell r="D808">
            <v>6</v>
          </cell>
          <cell r="E808">
            <v>2</v>
          </cell>
        </row>
        <row r="809">
          <cell r="A809" t="str">
            <v>18 52</v>
          </cell>
          <cell r="B809" t="str">
            <v>18</v>
          </cell>
          <cell r="C809" t="str">
            <v>52</v>
          </cell>
          <cell r="D809">
            <v>6</v>
          </cell>
          <cell r="E809">
            <v>4</v>
          </cell>
        </row>
        <row r="810">
          <cell r="A810" t="str">
            <v>18 53</v>
          </cell>
          <cell r="B810" t="str">
            <v>18</v>
          </cell>
          <cell r="C810" t="str">
            <v>53</v>
          </cell>
          <cell r="D810">
            <v>11</v>
          </cell>
          <cell r="E810">
            <v>5</v>
          </cell>
        </row>
        <row r="811">
          <cell r="A811" t="str">
            <v>18 54</v>
          </cell>
          <cell r="B811" t="str">
            <v>18</v>
          </cell>
          <cell r="C811" t="str">
            <v>54</v>
          </cell>
          <cell r="D811">
            <v>4</v>
          </cell>
          <cell r="E811">
            <v>3</v>
          </cell>
        </row>
        <row r="812">
          <cell r="A812" t="str">
            <v>18 55</v>
          </cell>
          <cell r="B812" t="str">
            <v>18</v>
          </cell>
          <cell r="C812" t="str">
            <v>55</v>
          </cell>
          <cell r="D812">
            <v>5</v>
          </cell>
          <cell r="E812">
            <v>1</v>
          </cell>
        </row>
        <row r="813">
          <cell r="A813" t="str">
            <v>18 56</v>
          </cell>
          <cell r="B813" t="str">
            <v>18</v>
          </cell>
          <cell r="C813" t="str">
            <v>56</v>
          </cell>
          <cell r="D813">
            <v>15</v>
          </cell>
          <cell r="E813">
            <v>1</v>
          </cell>
        </row>
        <row r="814">
          <cell r="A814" t="str">
            <v>18 57</v>
          </cell>
          <cell r="B814" t="str">
            <v>18</v>
          </cell>
          <cell r="C814" t="str">
            <v>57</v>
          </cell>
          <cell r="D814">
            <v>9</v>
          </cell>
          <cell r="E814">
            <v>2</v>
          </cell>
        </row>
        <row r="815">
          <cell r="A815" t="str">
            <v>18 58</v>
          </cell>
          <cell r="B815" t="str">
            <v>18</v>
          </cell>
          <cell r="C815" t="str">
            <v>58</v>
          </cell>
          <cell r="D815">
            <v>13</v>
          </cell>
          <cell r="E815">
            <v>0</v>
          </cell>
        </row>
        <row r="816">
          <cell r="A816" t="str">
            <v>18 59</v>
          </cell>
          <cell r="B816" t="str">
            <v>18</v>
          </cell>
          <cell r="C816" t="str">
            <v>59</v>
          </cell>
          <cell r="D816">
            <v>11</v>
          </cell>
          <cell r="E816">
            <v>0</v>
          </cell>
        </row>
        <row r="817">
          <cell r="A817" t="str">
            <v>18 60</v>
          </cell>
          <cell r="B817" t="str">
            <v>18</v>
          </cell>
          <cell r="C817" t="str">
            <v>60</v>
          </cell>
          <cell r="D817">
            <v>14</v>
          </cell>
          <cell r="E817">
            <v>0</v>
          </cell>
        </row>
        <row r="818">
          <cell r="A818" t="str">
            <v>18 61</v>
          </cell>
          <cell r="B818" t="str">
            <v>18</v>
          </cell>
          <cell r="C818" t="str">
            <v>61</v>
          </cell>
          <cell r="D818">
            <v>16</v>
          </cell>
          <cell r="E818">
            <v>0</v>
          </cell>
        </row>
        <row r="819">
          <cell r="A819" t="str">
            <v>18 62</v>
          </cell>
          <cell r="B819" t="str">
            <v>18</v>
          </cell>
          <cell r="C819" t="str">
            <v>62</v>
          </cell>
          <cell r="D819">
            <v>6</v>
          </cell>
          <cell r="E819">
            <v>0</v>
          </cell>
        </row>
        <row r="820">
          <cell r="A820" t="str">
            <v>18 63</v>
          </cell>
          <cell r="B820" t="str">
            <v>18</v>
          </cell>
          <cell r="C820" t="str">
            <v>63</v>
          </cell>
          <cell r="D820">
            <v>10</v>
          </cell>
          <cell r="E820">
            <v>0</v>
          </cell>
        </row>
        <row r="821">
          <cell r="A821" t="str">
            <v>18 64</v>
          </cell>
          <cell r="B821" t="str">
            <v>18</v>
          </cell>
          <cell r="C821" t="str">
            <v>64</v>
          </cell>
          <cell r="D821">
            <v>14</v>
          </cell>
          <cell r="E821">
            <v>0</v>
          </cell>
        </row>
        <row r="822">
          <cell r="A822" t="str">
            <v>18 65</v>
          </cell>
          <cell r="B822" t="str">
            <v>18</v>
          </cell>
          <cell r="C822" t="str">
            <v>65</v>
          </cell>
          <cell r="D822">
            <v>7</v>
          </cell>
          <cell r="E822">
            <v>0</v>
          </cell>
        </row>
        <row r="823">
          <cell r="A823" t="str">
            <v>18 66</v>
          </cell>
          <cell r="B823" t="str">
            <v>18</v>
          </cell>
          <cell r="C823" t="str">
            <v>66</v>
          </cell>
          <cell r="D823">
            <v>3</v>
          </cell>
          <cell r="E823">
            <v>0</v>
          </cell>
        </row>
        <row r="824">
          <cell r="A824" t="str">
            <v>18 67</v>
          </cell>
          <cell r="B824" t="str">
            <v>18</v>
          </cell>
          <cell r="C824" t="str">
            <v>67</v>
          </cell>
          <cell r="D824">
            <v>3</v>
          </cell>
          <cell r="E824">
            <v>0</v>
          </cell>
        </row>
        <row r="825">
          <cell r="A825" t="str">
            <v>18 68</v>
          </cell>
          <cell r="B825" t="str">
            <v>18</v>
          </cell>
          <cell r="C825" t="str">
            <v>68</v>
          </cell>
          <cell r="D825">
            <v>0</v>
          </cell>
          <cell r="E825">
            <v>0</v>
          </cell>
        </row>
        <row r="826">
          <cell r="A826" t="str">
            <v>18 69</v>
          </cell>
          <cell r="B826" t="str">
            <v>18</v>
          </cell>
          <cell r="C826" t="str">
            <v>69</v>
          </cell>
          <cell r="D826">
            <v>0</v>
          </cell>
          <cell r="E826">
            <v>0</v>
          </cell>
        </row>
        <row r="827">
          <cell r="A827" t="str">
            <v>18 70</v>
          </cell>
          <cell r="B827" t="str">
            <v>18</v>
          </cell>
          <cell r="C827" t="str">
            <v>70</v>
          </cell>
          <cell r="D827">
            <v>0</v>
          </cell>
          <cell r="E827">
            <v>0</v>
          </cell>
        </row>
        <row r="828">
          <cell r="A828" t="str">
            <v>19 27</v>
          </cell>
          <cell r="B828" t="str">
            <v>19</v>
          </cell>
          <cell r="C828" t="str">
            <v>27</v>
          </cell>
          <cell r="D828">
            <v>0</v>
          </cell>
          <cell r="E828">
            <v>0</v>
          </cell>
        </row>
        <row r="829">
          <cell r="A829" t="str">
            <v>19 28</v>
          </cell>
          <cell r="B829" t="str">
            <v>19</v>
          </cell>
          <cell r="C829" t="str">
            <v>28</v>
          </cell>
          <cell r="D829">
            <v>0</v>
          </cell>
          <cell r="E829">
            <v>1</v>
          </cell>
        </row>
        <row r="830">
          <cell r="A830" t="str">
            <v>19 29</v>
          </cell>
          <cell r="B830" t="str">
            <v>19</v>
          </cell>
          <cell r="C830" t="str">
            <v>29</v>
          </cell>
          <cell r="D830">
            <v>0</v>
          </cell>
          <cell r="E830">
            <v>1</v>
          </cell>
        </row>
        <row r="831">
          <cell r="A831" t="str">
            <v>19 30</v>
          </cell>
          <cell r="B831" t="str">
            <v>19</v>
          </cell>
          <cell r="C831" t="str">
            <v>30</v>
          </cell>
          <cell r="D831">
            <v>3</v>
          </cell>
          <cell r="E831">
            <v>0</v>
          </cell>
        </row>
        <row r="832">
          <cell r="A832" t="str">
            <v>19 31</v>
          </cell>
          <cell r="B832" t="str">
            <v>19</v>
          </cell>
          <cell r="C832" t="str">
            <v>31</v>
          </cell>
          <cell r="D832">
            <v>1</v>
          </cell>
          <cell r="E832">
            <v>2</v>
          </cell>
        </row>
        <row r="833">
          <cell r="A833" t="str">
            <v>19 32</v>
          </cell>
          <cell r="B833" t="str">
            <v>19</v>
          </cell>
          <cell r="C833" t="str">
            <v>32</v>
          </cell>
          <cell r="D833">
            <v>2</v>
          </cell>
          <cell r="E833">
            <v>2</v>
          </cell>
        </row>
        <row r="834">
          <cell r="A834" t="str">
            <v>19 33</v>
          </cell>
          <cell r="B834" t="str">
            <v>19</v>
          </cell>
          <cell r="C834" t="str">
            <v>33</v>
          </cell>
          <cell r="D834">
            <v>0</v>
          </cell>
          <cell r="E834">
            <v>3</v>
          </cell>
        </row>
        <row r="835">
          <cell r="A835" t="str">
            <v>19 34</v>
          </cell>
          <cell r="B835" t="str">
            <v>19</v>
          </cell>
          <cell r="C835" t="str">
            <v>34</v>
          </cell>
          <cell r="D835">
            <v>1</v>
          </cell>
          <cell r="E835">
            <v>3</v>
          </cell>
        </row>
        <row r="836">
          <cell r="A836" t="str">
            <v>19 35</v>
          </cell>
          <cell r="B836" t="str">
            <v>19</v>
          </cell>
          <cell r="C836" t="str">
            <v>35</v>
          </cell>
          <cell r="D836">
            <v>4</v>
          </cell>
          <cell r="E836">
            <v>2</v>
          </cell>
        </row>
        <row r="837">
          <cell r="A837" t="str">
            <v>19 36</v>
          </cell>
          <cell r="B837" t="str">
            <v>19</v>
          </cell>
          <cell r="C837" t="str">
            <v>36</v>
          </cell>
          <cell r="D837">
            <v>3</v>
          </cell>
          <cell r="E837">
            <v>7</v>
          </cell>
        </row>
        <row r="838">
          <cell r="A838" t="str">
            <v>19 37</v>
          </cell>
          <cell r="B838" t="str">
            <v>19</v>
          </cell>
          <cell r="C838" t="str">
            <v>37</v>
          </cell>
          <cell r="D838">
            <v>4</v>
          </cell>
          <cell r="E838">
            <v>10</v>
          </cell>
        </row>
        <row r="839">
          <cell r="A839" t="str">
            <v>19 38</v>
          </cell>
          <cell r="B839" t="str">
            <v>19</v>
          </cell>
          <cell r="C839" t="str">
            <v>38</v>
          </cell>
          <cell r="D839">
            <v>2</v>
          </cell>
          <cell r="E839">
            <v>9</v>
          </cell>
        </row>
        <row r="840">
          <cell r="A840" t="str">
            <v>19 39</v>
          </cell>
          <cell r="B840" t="str">
            <v>19</v>
          </cell>
          <cell r="C840" t="str">
            <v>39</v>
          </cell>
          <cell r="D840">
            <v>3</v>
          </cell>
          <cell r="E840">
            <v>7</v>
          </cell>
        </row>
        <row r="841">
          <cell r="A841" t="str">
            <v>19 40</v>
          </cell>
          <cell r="B841" t="str">
            <v>19</v>
          </cell>
          <cell r="C841" t="str">
            <v>40</v>
          </cell>
          <cell r="D841">
            <v>6</v>
          </cell>
          <cell r="E841">
            <v>8</v>
          </cell>
        </row>
        <row r="842">
          <cell r="A842" t="str">
            <v>19 41</v>
          </cell>
          <cell r="B842" t="str">
            <v>19</v>
          </cell>
          <cell r="C842" t="str">
            <v>41</v>
          </cell>
          <cell r="D842">
            <v>2</v>
          </cell>
          <cell r="E842">
            <v>16</v>
          </cell>
        </row>
        <row r="843">
          <cell r="A843" t="str">
            <v>19 42</v>
          </cell>
          <cell r="B843" t="str">
            <v>19</v>
          </cell>
          <cell r="C843" t="str">
            <v>42</v>
          </cell>
          <cell r="D843">
            <v>6</v>
          </cell>
          <cell r="E843">
            <v>11</v>
          </cell>
        </row>
        <row r="844">
          <cell r="A844" t="str">
            <v>19 43</v>
          </cell>
          <cell r="B844" t="str">
            <v>19</v>
          </cell>
          <cell r="C844" t="str">
            <v>43</v>
          </cell>
          <cell r="D844">
            <v>10</v>
          </cell>
          <cell r="E844">
            <v>12</v>
          </cell>
        </row>
        <row r="845">
          <cell r="A845" t="str">
            <v>19 44</v>
          </cell>
          <cell r="B845" t="str">
            <v>19</v>
          </cell>
          <cell r="C845" t="str">
            <v>44</v>
          </cell>
          <cell r="D845">
            <v>8</v>
          </cell>
          <cell r="E845">
            <v>12</v>
          </cell>
        </row>
        <row r="846">
          <cell r="A846" t="str">
            <v>19 45</v>
          </cell>
          <cell r="B846" t="str">
            <v>19</v>
          </cell>
          <cell r="C846" t="str">
            <v>45</v>
          </cell>
          <cell r="D846">
            <v>3</v>
          </cell>
          <cell r="E846">
            <v>7</v>
          </cell>
        </row>
        <row r="847">
          <cell r="A847" t="str">
            <v>19 46</v>
          </cell>
          <cell r="B847" t="str">
            <v>19</v>
          </cell>
          <cell r="C847" t="str">
            <v>46</v>
          </cell>
          <cell r="D847">
            <v>2</v>
          </cell>
          <cell r="E847">
            <v>9</v>
          </cell>
        </row>
        <row r="848">
          <cell r="A848" t="str">
            <v>19 47</v>
          </cell>
          <cell r="B848" t="str">
            <v>19</v>
          </cell>
          <cell r="C848" t="str">
            <v>47</v>
          </cell>
          <cell r="D848">
            <v>6</v>
          </cell>
          <cell r="E848">
            <v>8</v>
          </cell>
        </row>
        <row r="849">
          <cell r="A849" t="str">
            <v>19 48</v>
          </cell>
          <cell r="B849" t="str">
            <v>19</v>
          </cell>
          <cell r="C849" t="str">
            <v>48</v>
          </cell>
          <cell r="D849">
            <v>4</v>
          </cell>
          <cell r="E849">
            <v>3</v>
          </cell>
        </row>
        <row r="850">
          <cell r="A850" t="str">
            <v>19 49</v>
          </cell>
          <cell r="B850" t="str">
            <v>19</v>
          </cell>
          <cell r="C850" t="str">
            <v>49</v>
          </cell>
          <cell r="D850">
            <v>9</v>
          </cell>
          <cell r="E850">
            <v>6</v>
          </cell>
        </row>
        <row r="851">
          <cell r="A851" t="str">
            <v>19 50</v>
          </cell>
          <cell r="B851" t="str">
            <v>19</v>
          </cell>
          <cell r="C851" t="str">
            <v>50</v>
          </cell>
          <cell r="D851">
            <v>4</v>
          </cell>
          <cell r="E851">
            <v>5</v>
          </cell>
        </row>
        <row r="852">
          <cell r="A852" t="str">
            <v>19 51</v>
          </cell>
          <cell r="B852" t="str">
            <v>19</v>
          </cell>
          <cell r="C852" t="str">
            <v>51</v>
          </cell>
          <cell r="D852">
            <v>5</v>
          </cell>
          <cell r="E852">
            <v>3</v>
          </cell>
        </row>
        <row r="853">
          <cell r="A853" t="str">
            <v>19 52</v>
          </cell>
          <cell r="B853" t="str">
            <v>19</v>
          </cell>
          <cell r="C853" t="str">
            <v>52</v>
          </cell>
          <cell r="D853">
            <v>1</v>
          </cell>
          <cell r="E853">
            <v>2</v>
          </cell>
        </row>
        <row r="854">
          <cell r="A854" t="str">
            <v>19 53</v>
          </cell>
          <cell r="B854" t="str">
            <v>19</v>
          </cell>
          <cell r="C854" t="str">
            <v>53</v>
          </cell>
          <cell r="D854">
            <v>7</v>
          </cell>
          <cell r="E854">
            <v>3</v>
          </cell>
        </row>
        <row r="855">
          <cell r="A855" t="str">
            <v>19 54</v>
          </cell>
          <cell r="B855" t="str">
            <v>19</v>
          </cell>
          <cell r="C855" t="str">
            <v>54</v>
          </cell>
          <cell r="D855">
            <v>13</v>
          </cell>
          <cell r="E855">
            <v>2</v>
          </cell>
        </row>
        <row r="856">
          <cell r="A856" t="str">
            <v>19 55</v>
          </cell>
          <cell r="B856" t="str">
            <v>19</v>
          </cell>
          <cell r="C856" t="str">
            <v>55</v>
          </cell>
          <cell r="D856">
            <v>10</v>
          </cell>
          <cell r="E856">
            <v>0</v>
          </cell>
        </row>
        <row r="857">
          <cell r="A857" t="str">
            <v>19 56</v>
          </cell>
          <cell r="B857" t="str">
            <v>19</v>
          </cell>
          <cell r="C857" t="str">
            <v>56</v>
          </cell>
          <cell r="D857">
            <v>14</v>
          </cell>
          <cell r="E857">
            <v>0</v>
          </cell>
        </row>
        <row r="858">
          <cell r="A858" t="str">
            <v>19 57</v>
          </cell>
          <cell r="B858" t="str">
            <v>19</v>
          </cell>
          <cell r="C858" t="str">
            <v>57</v>
          </cell>
          <cell r="D858">
            <v>13</v>
          </cell>
          <cell r="E858">
            <v>1</v>
          </cell>
        </row>
        <row r="859">
          <cell r="A859" t="str">
            <v>19 58</v>
          </cell>
          <cell r="B859" t="str">
            <v>19</v>
          </cell>
          <cell r="C859" t="str">
            <v>58</v>
          </cell>
          <cell r="D859">
            <v>13</v>
          </cell>
          <cell r="E859">
            <v>1</v>
          </cell>
        </row>
        <row r="860">
          <cell r="A860" t="str">
            <v>19 59</v>
          </cell>
          <cell r="B860" t="str">
            <v>19</v>
          </cell>
          <cell r="C860" t="str">
            <v>59</v>
          </cell>
          <cell r="D860">
            <v>11</v>
          </cell>
          <cell r="E860">
            <v>0</v>
          </cell>
        </row>
        <row r="861">
          <cell r="A861" t="str">
            <v>19 60</v>
          </cell>
          <cell r="B861" t="str">
            <v>19</v>
          </cell>
          <cell r="C861" t="str">
            <v>60</v>
          </cell>
          <cell r="D861">
            <v>16</v>
          </cell>
          <cell r="E861">
            <v>0</v>
          </cell>
        </row>
        <row r="862">
          <cell r="A862" t="str">
            <v>19 61</v>
          </cell>
          <cell r="B862" t="str">
            <v>19</v>
          </cell>
          <cell r="C862" t="str">
            <v>61</v>
          </cell>
          <cell r="D862">
            <v>11</v>
          </cell>
          <cell r="E862">
            <v>0</v>
          </cell>
        </row>
        <row r="863">
          <cell r="A863" t="str">
            <v>19 62</v>
          </cell>
          <cell r="B863" t="str">
            <v>19</v>
          </cell>
          <cell r="C863" t="str">
            <v>62</v>
          </cell>
          <cell r="D863">
            <v>8</v>
          </cell>
          <cell r="E863">
            <v>0</v>
          </cell>
        </row>
        <row r="864">
          <cell r="A864" t="str">
            <v>19 63</v>
          </cell>
          <cell r="B864" t="str">
            <v>19</v>
          </cell>
          <cell r="C864" t="str">
            <v>63</v>
          </cell>
          <cell r="D864">
            <v>13</v>
          </cell>
          <cell r="E864">
            <v>0</v>
          </cell>
        </row>
        <row r="865">
          <cell r="A865" t="str">
            <v>19 64</v>
          </cell>
          <cell r="B865" t="str">
            <v>19</v>
          </cell>
          <cell r="C865" t="str">
            <v>64</v>
          </cell>
          <cell r="D865">
            <v>7</v>
          </cell>
          <cell r="E865">
            <v>0</v>
          </cell>
        </row>
        <row r="866">
          <cell r="A866" t="str">
            <v>19 65</v>
          </cell>
          <cell r="B866" t="str">
            <v>19</v>
          </cell>
          <cell r="C866" t="str">
            <v>65</v>
          </cell>
          <cell r="D866">
            <v>11</v>
          </cell>
          <cell r="E866">
            <v>0</v>
          </cell>
        </row>
        <row r="867">
          <cell r="A867" t="str">
            <v>19 66</v>
          </cell>
          <cell r="B867" t="str">
            <v>19</v>
          </cell>
          <cell r="C867" t="str">
            <v>66</v>
          </cell>
          <cell r="D867">
            <v>5</v>
          </cell>
          <cell r="E867">
            <v>0</v>
          </cell>
        </row>
        <row r="868">
          <cell r="A868" t="str">
            <v>19 67</v>
          </cell>
          <cell r="B868" t="str">
            <v>19</v>
          </cell>
          <cell r="C868" t="str">
            <v>67</v>
          </cell>
          <cell r="D868">
            <v>2</v>
          </cell>
          <cell r="E868">
            <v>0</v>
          </cell>
        </row>
        <row r="869">
          <cell r="A869" t="str">
            <v>19 68</v>
          </cell>
          <cell r="B869" t="str">
            <v>19</v>
          </cell>
          <cell r="C869" t="str">
            <v>68</v>
          </cell>
          <cell r="D869">
            <v>3</v>
          </cell>
          <cell r="E869">
            <v>0</v>
          </cell>
        </row>
        <row r="870">
          <cell r="A870" t="str">
            <v>19 69</v>
          </cell>
          <cell r="B870" t="str">
            <v>19</v>
          </cell>
          <cell r="C870" t="str">
            <v>69</v>
          </cell>
          <cell r="D870">
            <v>0</v>
          </cell>
          <cell r="E870">
            <v>0</v>
          </cell>
        </row>
        <row r="871">
          <cell r="A871" t="str">
            <v>19 70</v>
          </cell>
          <cell r="B871" t="str">
            <v>19</v>
          </cell>
          <cell r="C871" t="str">
            <v>70</v>
          </cell>
          <cell r="D871">
            <v>0</v>
          </cell>
          <cell r="E871">
            <v>0</v>
          </cell>
        </row>
        <row r="872">
          <cell r="A872" t="str">
            <v>20 27</v>
          </cell>
          <cell r="B872" t="str">
            <v>20</v>
          </cell>
          <cell r="C872" t="str">
            <v>27</v>
          </cell>
          <cell r="D872">
            <v>0</v>
          </cell>
          <cell r="E872">
            <v>0</v>
          </cell>
        </row>
        <row r="873">
          <cell r="A873" t="str">
            <v>20 28</v>
          </cell>
          <cell r="B873" t="str">
            <v>20</v>
          </cell>
          <cell r="C873" t="str">
            <v>28</v>
          </cell>
          <cell r="D873">
            <v>0</v>
          </cell>
          <cell r="E873">
            <v>1</v>
          </cell>
        </row>
        <row r="874">
          <cell r="A874" t="str">
            <v>20 29</v>
          </cell>
          <cell r="B874" t="str">
            <v>20</v>
          </cell>
          <cell r="C874" t="str">
            <v>29</v>
          </cell>
          <cell r="D874">
            <v>0</v>
          </cell>
          <cell r="E874">
            <v>2</v>
          </cell>
        </row>
        <row r="875">
          <cell r="A875" t="str">
            <v>20 30</v>
          </cell>
          <cell r="B875" t="str">
            <v>20</v>
          </cell>
          <cell r="C875" t="str">
            <v>30</v>
          </cell>
          <cell r="D875">
            <v>1</v>
          </cell>
          <cell r="E875">
            <v>5</v>
          </cell>
        </row>
        <row r="876">
          <cell r="A876" t="str">
            <v>20 31</v>
          </cell>
          <cell r="B876" t="str">
            <v>20</v>
          </cell>
          <cell r="C876" t="str">
            <v>31</v>
          </cell>
          <cell r="D876">
            <v>3</v>
          </cell>
          <cell r="E876">
            <v>2</v>
          </cell>
        </row>
        <row r="877">
          <cell r="A877" t="str">
            <v>20 32</v>
          </cell>
          <cell r="B877" t="str">
            <v>20</v>
          </cell>
          <cell r="C877" t="str">
            <v>32</v>
          </cell>
          <cell r="D877">
            <v>3</v>
          </cell>
          <cell r="E877">
            <v>3</v>
          </cell>
        </row>
        <row r="878">
          <cell r="A878" t="str">
            <v>20 33</v>
          </cell>
          <cell r="B878" t="str">
            <v>20</v>
          </cell>
          <cell r="C878" t="str">
            <v>33</v>
          </cell>
          <cell r="D878">
            <v>1</v>
          </cell>
          <cell r="E878">
            <v>3</v>
          </cell>
        </row>
        <row r="879">
          <cell r="A879" t="str">
            <v>20 34</v>
          </cell>
          <cell r="B879" t="str">
            <v>20</v>
          </cell>
          <cell r="C879" t="str">
            <v>34</v>
          </cell>
          <cell r="D879">
            <v>1</v>
          </cell>
          <cell r="E879">
            <v>9</v>
          </cell>
        </row>
        <row r="880">
          <cell r="A880" t="str">
            <v>20 35</v>
          </cell>
          <cell r="B880" t="str">
            <v>20</v>
          </cell>
          <cell r="C880" t="str">
            <v>35</v>
          </cell>
          <cell r="D880">
            <v>6</v>
          </cell>
          <cell r="E880">
            <v>8</v>
          </cell>
        </row>
        <row r="881">
          <cell r="A881" t="str">
            <v>20 36</v>
          </cell>
          <cell r="B881" t="str">
            <v>20</v>
          </cell>
          <cell r="C881" t="str">
            <v>36</v>
          </cell>
          <cell r="D881">
            <v>1</v>
          </cell>
          <cell r="E881">
            <v>5</v>
          </cell>
        </row>
        <row r="882">
          <cell r="A882" t="str">
            <v>20 37</v>
          </cell>
          <cell r="B882" t="str">
            <v>20</v>
          </cell>
          <cell r="C882" t="str">
            <v>37</v>
          </cell>
          <cell r="D882">
            <v>3</v>
          </cell>
          <cell r="E882">
            <v>8</v>
          </cell>
        </row>
        <row r="883">
          <cell r="A883" t="str">
            <v>20 38</v>
          </cell>
          <cell r="B883" t="str">
            <v>20</v>
          </cell>
          <cell r="C883" t="str">
            <v>38</v>
          </cell>
          <cell r="D883">
            <v>1</v>
          </cell>
          <cell r="E883">
            <v>10</v>
          </cell>
        </row>
        <row r="884">
          <cell r="A884" t="str">
            <v>20 39</v>
          </cell>
          <cell r="B884" t="str">
            <v>20</v>
          </cell>
          <cell r="C884" t="str">
            <v>39</v>
          </cell>
          <cell r="D884">
            <v>3</v>
          </cell>
          <cell r="E884">
            <v>15</v>
          </cell>
        </row>
        <row r="885">
          <cell r="A885" t="str">
            <v>20 40</v>
          </cell>
          <cell r="B885" t="str">
            <v>20</v>
          </cell>
          <cell r="C885" t="str">
            <v>40</v>
          </cell>
          <cell r="D885">
            <v>3</v>
          </cell>
          <cell r="E885">
            <v>5</v>
          </cell>
        </row>
        <row r="886">
          <cell r="A886" t="str">
            <v>20 41</v>
          </cell>
          <cell r="B886" t="str">
            <v>20</v>
          </cell>
          <cell r="C886" t="str">
            <v>41</v>
          </cell>
          <cell r="D886">
            <v>6</v>
          </cell>
          <cell r="E886">
            <v>6</v>
          </cell>
        </row>
        <row r="887">
          <cell r="A887" t="str">
            <v>20 42</v>
          </cell>
          <cell r="B887" t="str">
            <v>20</v>
          </cell>
          <cell r="C887" t="str">
            <v>42</v>
          </cell>
          <cell r="D887">
            <v>5</v>
          </cell>
          <cell r="E887">
            <v>6</v>
          </cell>
        </row>
        <row r="888">
          <cell r="A888" t="str">
            <v>20 43</v>
          </cell>
          <cell r="B888" t="str">
            <v>20</v>
          </cell>
          <cell r="C888" t="str">
            <v>43</v>
          </cell>
          <cell r="D888">
            <v>9</v>
          </cell>
          <cell r="E888">
            <v>9</v>
          </cell>
        </row>
        <row r="889">
          <cell r="A889" t="str">
            <v>20 44</v>
          </cell>
          <cell r="B889" t="str">
            <v>20</v>
          </cell>
          <cell r="C889" t="str">
            <v>44</v>
          </cell>
          <cell r="D889">
            <v>4</v>
          </cell>
          <cell r="E889">
            <v>5</v>
          </cell>
        </row>
        <row r="890">
          <cell r="A890" t="str">
            <v>20 45</v>
          </cell>
          <cell r="B890" t="str">
            <v>20</v>
          </cell>
          <cell r="C890" t="str">
            <v>45</v>
          </cell>
          <cell r="D890">
            <v>4</v>
          </cell>
          <cell r="E890">
            <v>8</v>
          </cell>
        </row>
        <row r="891">
          <cell r="A891" t="str">
            <v>20 46</v>
          </cell>
          <cell r="B891" t="str">
            <v>20</v>
          </cell>
          <cell r="C891" t="str">
            <v>46</v>
          </cell>
          <cell r="D891">
            <v>4</v>
          </cell>
          <cell r="E891">
            <v>5</v>
          </cell>
        </row>
        <row r="892">
          <cell r="A892" t="str">
            <v>20 47</v>
          </cell>
          <cell r="B892" t="str">
            <v>20</v>
          </cell>
          <cell r="C892" t="str">
            <v>47</v>
          </cell>
          <cell r="D892">
            <v>8</v>
          </cell>
          <cell r="E892">
            <v>10</v>
          </cell>
        </row>
        <row r="893">
          <cell r="A893" t="str">
            <v>20 48</v>
          </cell>
          <cell r="B893" t="str">
            <v>20</v>
          </cell>
          <cell r="C893" t="str">
            <v>48</v>
          </cell>
          <cell r="D893">
            <v>7</v>
          </cell>
          <cell r="E893">
            <v>10</v>
          </cell>
        </row>
        <row r="894">
          <cell r="A894" t="str">
            <v>20 49</v>
          </cell>
          <cell r="B894" t="str">
            <v>20</v>
          </cell>
          <cell r="C894" t="str">
            <v>49</v>
          </cell>
          <cell r="D894">
            <v>8</v>
          </cell>
          <cell r="E894">
            <v>8</v>
          </cell>
        </row>
        <row r="895">
          <cell r="A895" t="str">
            <v>20 50</v>
          </cell>
          <cell r="B895" t="str">
            <v>20</v>
          </cell>
          <cell r="C895" t="str">
            <v>50</v>
          </cell>
          <cell r="D895">
            <v>7</v>
          </cell>
          <cell r="E895">
            <v>4</v>
          </cell>
        </row>
        <row r="896">
          <cell r="A896" t="str">
            <v>20 51</v>
          </cell>
          <cell r="B896" t="str">
            <v>20</v>
          </cell>
          <cell r="C896" t="str">
            <v>51</v>
          </cell>
          <cell r="D896">
            <v>5</v>
          </cell>
          <cell r="E896">
            <v>2</v>
          </cell>
        </row>
        <row r="897">
          <cell r="A897" t="str">
            <v>20 52</v>
          </cell>
          <cell r="B897" t="str">
            <v>20</v>
          </cell>
          <cell r="C897" t="str">
            <v>52</v>
          </cell>
          <cell r="D897">
            <v>9</v>
          </cell>
          <cell r="E897">
            <v>3</v>
          </cell>
        </row>
        <row r="898">
          <cell r="A898" t="str">
            <v>20 53</v>
          </cell>
          <cell r="B898" t="str">
            <v>20</v>
          </cell>
          <cell r="C898" t="str">
            <v>53</v>
          </cell>
          <cell r="D898">
            <v>6</v>
          </cell>
          <cell r="E898">
            <v>1</v>
          </cell>
        </row>
        <row r="899">
          <cell r="A899" t="str">
            <v>20 54</v>
          </cell>
          <cell r="B899" t="str">
            <v>20</v>
          </cell>
          <cell r="C899" t="str">
            <v>54</v>
          </cell>
          <cell r="D899">
            <v>6</v>
          </cell>
          <cell r="E899">
            <v>0</v>
          </cell>
        </row>
        <row r="900">
          <cell r="A900" t="str">
            <v>20 55</v>
          </cell>
          <cell r="B900" t="str">
            <v>20</v>
          </cell>
          <cell r="C900" t="str">
            <v>55</v>
          </cell>
          <cell r="D900">
            <v>10</v>
          </cell>
          <cell r="E900">
            <v>2</v>
          </cell>
        </row>
        <row r="901">
          <cell r="A901" t="str">
            <v>20 56</v>
          </cell>
          <cell r="B901" t="str">
            <v>20</v>
          </cell>
          <cell r="C901" t="str">
            <v>56</v>
          </cell>
          <cell r="D901">
            <v>8</v>
          </cell>
          <cell r="E901">
            <v>1</v>
          </cell>
        </row>
        <row r="902">
          <cell r="A902" t="str">
            <v>20 57</v>
          </cell>
          <cell r="B902" t="str">
            <v>20</v>
          </cell>
          <cell r="C902" t="str">
            <v>57</v>
          </cell>
          <cell r="D902">
            <v>11</v>
          </cell>
          <cell r="E902">
            <v>1</v>
          </cell>
        </row>
        <row r="903">
          <cell r="A903" t="str">
            <v>20 58</v>
          </cell>
          <cell r="B903" t="str">
            <v>20</v>
          </cell>
          <cell r="C903" t="str">
            <v>58</v>
          </cell>
          <cell r="D903">
            <v>13</v>
          </cell>
          <cell r="E903">
            <v>1</v>
          </cell>
        </row>
        <row r="904">
          <cell r="A904" t="str">
            <v>20 59</v>
          </cell>
          <cell r="B904" t="str">
            <v>20</v>
          </cell>
          <cell r="C904" t="str">
            <v>59</v>
          </cell>
          <cell r="D904">
            <v>18</v>
          </cell>
          <cell r="E904">
            <v>0</v>
          </cell>
        </row>
        <row r="905">
          <cell r="A905" t="str">
            <v>20 60</v>
          </cell>
          <cell r="B905" t="str">
            <v>20</v>
          </cell>
          <cell r="C905" t="str">
            <v>60</v>
          </cell>
          <cell r="D905">
            <v>8</v>
          </cell>
          <cell r="E905">
            <v>0</v>
          </cell>
        </row>
        <row r="906">
          <cell r="A906" t="str">
            <v>20 61</v>
          </cell>
          <cell r="B906" t="str">
            <v>20</v>
          </cell>
          <cell r="C906" t="str">
            <v>61</v>
          </cell>
          <cell r="D906">
            <v>16</v>
          </cell>
          <cell r="E906">
            <v>0</v>
          </cell>
        </row>
        <row r="907">
          <cell r="A907" t="str">
            <v>20 62</v>
          </cell>
          <cell r="B907" t="str">
            <v>20</v>
          </cell>
          <cell r="C907" t="str">
            <v>62</v>
          </cell>
          <cell r="D907">
            <v>10</v>
          </cell>
          <cell r="E907">
            <v>0</v>
          </cell>
        </row>
        <row r="908">
          <cell r="A908" t="str">
            <v>20 63</v>
          </cell>
          <cell r="B908" t="str">
            <v>20</v>
          </cell>
          <cell r="C908" t="str">
            <v>63</v>
          </cell>
          <cell r="D908">
            <v>9</v>
          </cell>
          <cell r="E908">
            <v>0</v>
          </cell>
        </row>
        <row r="909">
          <cell r="A909" t="str">
            <v>20 64</v>
          </cell>
          <cell r="B909" t="str">
            <v>20</v>
          </cell>
          <cell r="C909" t="str">
            <v>64</v>
          </cell>
          <cell r="D909">
            <v>9</v>
          </cell>
          <cell r="E909">
            <v>0</v>
          </cell>
        </row>
        <row r="910">
          <cell r="A910" t="str">
            <v>20 65</v>
          </cell>
          <cell r="B910" t="str">
            <v>20</v>
          </cell>
          <cell r="C910" t="str">
            <v>65</v>
          </cell>
          <cell r="D910">
            <v>5</v>
          </cell>
          <cell r="E910">
            <v>0</v>
          </cell>
        </row>
        <row r="911">
          <cell r="A911" t="str">
            <v>20 66</v>
          </cell>
          <cell r="B911" t="str">
            <v>20</v>
          </cell>
          <cell r="C911" t="str">
            <v>66</v>
          </cell>
          <cell r="D911">
            <v>6</v>
          </cell>
          <cell r="E911">
            <v>0</v>
          </cell>
        </row>
        <row r="912">
          <cell r="A912" t="str">
            <v>20 67</v>
          </cell>
          <cell r="B912" t="str">
            <v>20</v>
          </cell>
          <cell r="C912" t="str">
            <v>67</v>
          </cell>
          <cell r="D912">
            <v>0</v>
          </cell>
          <cell r="E912">
            <v>0</v>
          </cell>
        </row>
        <row r="913">
          <cell r="A913" t="str">
            <v>20 68</v>
          </cell>
          <cell r="B913" t="str">
            <v>20</v>
          </cell>
          <cell r="C913" t="str">
            <v>68</v>
          </cell>
          <cell r="D913">
            <v>1</v>
          </cell>
          <cell r="E913">
            <v>0</v>
          </cell>
        </row>
        <row r="914">
          <cell r="A914" t="str">
            <v>20 69</v>
          </cell>
          <cell r="B914" t="str">
            <v>20</v>
          </cell>
          <cell r="C914" t="str">
            <v>69</v>
          </cell>
          <cell r="D914">
            <v>0</v>
          </cell>
          <cell r="E914">
            <v>0</v>
          </cell>
        </row>
        <row r="915">
          <cell r="A915" t="str">
            <v>20 70</v>
          </cell>
          <cell r="B915" t="str">
            <v>20</v>
          </cell>
          <cell r="C915" t="str">
            <v>70</v>
          </cell>
          <cell r="D915">
            <v>0</v>
          </cell>
          <cell r="E915">
            <v>0</v>
          </cell>
        </row>
        <row r="916">
          <cell r="A916" t="str">
            <v>21 27</v>
          </cell>
          <cell r="B916" t="str">
            <v>21</v>
          </cell>
          <cell r="C916" t="str">
            <v>27</v>
          </cell>
          <cell r="D916">
            <v>0</v>
          </cell>
          <cell r="E916">
            <v>1</v>
          </cell>
        </row>
        <row r="917">
          <cell r="A917" t="str">
            <v>21 28</v>
          </cell>
          <cell r="B917" t="str">
            <v>21</v>
          </cell>
          <cell r="C917" t="str">
            <v>28</v>
          </cell>
          <cell r="D917">
            <v>0</v>
          </cell>
          <cell r="E917">
            <v>1</v>
          </cell>
        </row>
        <row r="918">
          <cell r="A918" t="str">
            <v>21 29</v>
          </cell>
          <cell r="B918" t="str">
            <v>21</v>
          </cell>
          <cell r="C918" t="str">
            <v>29</v>
          </cell>
          <cell r="D918">
            <v>0</v>
          </cell>
          <cell r="E918">
            <v>1</v>
          </cell>
        </row>
        <row r="919">
          <cell r="A919" t="str">
            <v>21 30</v>
          </cell>
          <cell r="B919" t="str">
            <v>21</v>
          </cell>
          <cell r="C919" t="str">
            <v>30</v>
          </cell>
          <cell r="D919">
            <v>1</v>
          </cell>
          <cell r="E919">
            <v>1</v>
          </cell>
        </row>
        <row r="920">
          <cell r="A920" t="str">
            <v>21 31</v>
          </cell>
          <cell r="B920" t="str">
            <v>21</v>
          </cell>
          <cell r="C920" t="str">
            <v>31</v>
          </cell>
          <cell r="D920">
            <v>0</v>
          </cell>
          <cell r="E920">
            <v>0</v>
          </cell>
        </row>
        <row r="921">
          <cell r="A921" t="str">
            <v>21 32</v>
          </cell>
          <cell r="B921" t="str">
            <v>21</v>
          </cell>
          <cell r="C921" t="str">
            <v>32</v>
          </cell>
          <cell r="D921">
            <v>0</v>
          </cell>
          <cell r="E921">
            <v>5</v>
          </cell>
        </row>
        <row r="922">
          <cell r="A922" t="str">
            <v>21 33</v>
          </cell>
          <cell r="B922" t="str">
            <v>21</v>
          </cell>
          <cell r="C922" t="str">
            <v>33</v>
          </cell>
          <cell r="D922">
            <v>1</v>
          </cell>
          <cell r="E922">
            <v>1</v>
          </cell>
        </row>
        <row r="923">
          <cell r="A923" t="str">
            <v>21 34</v>
          </cell>
          <cell r="B923" t="str">
            <v>21</v>
          </cell>
          <cell r="C923" t="str">
            <v>34</v>
          </cell>
          <cell r="D923">
            <v>2</v>
          </cell>
          <cell r="E923">
            <v>3</v>
          </cell>
        </row>
        <row r="924">
          <cell r="A924" t="str">
            <v>21 35</v>
          </cell>
          <cell r="B924" t="str">
            <v>21</v>
          </cell>
          <cell r="C924" t="str">
            <v>35</v>
          </cell>
          <cell r="D924">
            <v>1</v>
          </cell>
          <cell r="E924">
            <v>7</v>
          </cell>
        </row>
        <row r="925">
          <cell r="A925" t="str">
            <v>21 36</v>
          </cell>
          <cell r="B925" t="str">
            <v>21</v>
          </cell>
          <cell r="C925" t="str">
            <v>36</v>
          </cell>
          <cell r="D925">
            <v>2</v>
          </cell>
          <cell r="E925">
            <v>6</v>
          </cell>
        </row>
        <row r="926">
          <cell r="A926" t="str">
            <v>21 37</v>
          </cell>
          <cell r="B926" t="str">
            <v>21</v>
          </cell>
          <cell r="C926" t="str">
            <v>37</v>
          </cell>
          <cell r="D926">
            <v>1</v>
          </cell>
          <cell r="E926">
            <v>1</v>
          </cell>
        </row>
        <row r="927">
          <cell r="A927" t="str">
            <v>21 38</v>
          </cell>
          <cell r="B927" t="str">
            <v>21</v>
          </cell>
          <cell r="C927" t="str">
            <v>38</v>
          </cell>
          <cell r="D927">
            <v>2</v>
          </cell>
          <cell r="E927">
            <v>4</v>
          </cell>
        </row>
        <row r="928">
          <cell r="A928" t="str">
            <v>21 39</v>
          </cell>
          <cell r="B928" t="str">
            <v>21</v>
          </cell>
          <cell r="C928" t="str">
            <v>39</v>
          </cell>
          <cell r="D928">
            <v>5</v>
          </cell>
          <cell r="E928">
            <v>5</v>
          </cell>
        </row>
        <row r="929">
          <cell r="A929" t="str">
            <v>21 40</v>
          </cell>
          <cell r="B929" t="str">
            <v>21</v>
          </cell>
          <cell r="C929" t="str">
            <v>40</v>
          </cell>
          <cell r="D929">
            <v>2</v>
          </cell>
          <cell r="E929">
            <v>7</v>
          </cell>
        </row>
        <row r="930">
          <cell r="A930" t="str">
            <v>21 41</v>
          </cell>
          <cell r="B930" t="str">
            <v>21</v>
          </cell>
          <cell r="C930" t="str">
            <v>41</v>
          </cell>
          <cell r="D930">
            <v>1</v>
          </cell>
          <cell r="E930">
            <v>9</v>
          </cell>
        </row>
        <row r="931">
          <cell r="A931" t="str">
            <v>21 42</v>
          </cell>
          <cell r="B931" t="str">
            <v>21</v>
          </cell>
          <cell r="C931" t="str">
            <v>42</v>
          </cell>
          <cell r="D931">
            <v>2</v>
          </cell>
          <cell r="E931">
            <v>5</v>
          </cell>
        </row>
        <row r="932">
          <cell r="A932" t="str">
            <v>21 43</v>
          </cell>
          <cell r="B932" t="str">
            <v>21</v>
          </cell>
          <cell r="C932" t="str">
            <v>43</v>
          </cell>
          <cell r="D932">
            <v>4</v>
          </cell>
          <cell r="E932">
            <v>13</v>
          </cell>
        </row>
        <row r="933">
          <cell r="A933" t="str">
            <v>21 44</v>
          </cell>
          <cell r="B933" t="str">
            <v>21</v>
          </cell>
          <cell r="C933" t="str">
            <v>44</v>
          </cell>
          <cell r="D933">
            <v>4</v>
          </cell>
          <cell r="E933">
            <v>9</v>
          </cell>
        </row>
        <row r="934">
          <cell r="A934" t="str">
            <v>21 45</v>
          </cell>
          <cell r="B934" t="str">
            <v>21</v>
          </cell>
          <cell r="C934" t="str">
            <v>45</v>
          </cell>
          <cell r="D934">
            <v>2</v>
          </cell>
          <cell r="E934">
            <v>4</v>
          </cell>
        </row>
        <row r="935">
          <cell r="A935" t="str">
            <v>21 46</v>
          </cell>
          <cell r="B935" t="str">
            <v>21</v>
          </cell>
          <cell r="C935" t="str">
            <v>46</v>
          </cell>
          <cell r="D935">
            <v>2</v>
          </cell>
          <cell r="E935">
            <v>8</v>
          </cell>
        </row>
        <row r="936">
          <cell r="A936" t="str">
            <v>21 47</v>
          </cell>
          <cell r="B936" t="str">
            <v>21</v>
          </cell>
          <cell r="C936" t="str">
            <v>47</v>
          </cell>
          <cell r="D936">
            <v>3</v>
          </cell>
          <cell r="E936">
            <v>7</v>
          </cell>
        </row>
        <row r="937">
          <cell r="A937" t="str">
            <v>21 48</v>
          </cell>
          <cell r="B937" t="str">
            <v>21</v>
          </cell>
          <cell r="C937" t="str">
            <v>48</v>
          </cell>
          <cell r="D937">
            <v>8</v>
          </cell>
          <cell r="E937">
            <v>6</v>
          </cell>
        </row>
        <row r="938">
          <cell r="A938" t="str">
            <v>21 49</v>
          </cell>
          <cell r="B938" t="str">
            <v>21</v>
          </cell>
          <cell r="C938" t="str">
            <v>49</v>
          </cell>
          <cell r="D938">
            <v>2</v>
          </cell>
          <cell r="E938">
            <v>7</v>
          </cell>
        </row>
        <row r="939">
          <cell r="A939" t="str">
            <v>21 50</v>
          </cell>
          <cell r="B939" t="str">
            <v>21</v>
          </cell>
          <cell r="C939" t="str">
            <v>50</v>
          </cell>
          <cell r="D939">
            <v>2</v>
          </cell>
          <cell r="E939">
            <v>5</v>
          </cell>
        </row>
        <row r="940">
          <cell r="A940" t="str">
            <v>21 51</v>
          </cell>
          <cell r="B940" t="str">
            <v>21</v>
          </cell>
          <cell r="C940" t="str">
            <v>51</v>
          </cell>
          <cell r="D940">
            <v>4</v>
          </cell>
          <cell r="E940">
            <v>5</v>
          </cell>
        </row>
        <row r="941">
          <cell r="A941" t="str">
            <v>21 52</v>
          </cell>
          <cell r="B941" t="str">
            <v>21</v>
          </cell>
          <cell r="C941" t="str">
            <v>52</v>
          </cell>
          <cell r="D941">
            <v>4</v>
          </cell>
          <cell r="E941">
            <v>4</v>
          </cell>
        </row>
        <row r="942">
          <cell r="A942" t="str">
            <v>21 53</v>
          </cell>
          <cell r="B942" t="str">
            <v>21</v>
          </cell>
          <cell r="C942" t="str">
            <v>53</v>
          </cell>
          <cell r="D942">
            <v>7</v>
          </cell>
          <cell r="E942">
            <v>2</v>
          </cell>
        </row>
        <row r="943">
          <cell r="A943" t="str">
            <v>21 54</v>
          </cell>
          <cell r="B943" t="str">
            <v>21</v>
          </cell>
          <cell r="C943" t="str">
            <v>54</v>
          </cell>
          <cell r="D943">
            <v>10</v>
          </cell>
          <cell r="E943">
            <v>1</v>
          </cell>
        </row>
        <row r="944">
          <cell r="A944" t="str">
            <v>21 55</v>
          </cell>
          <cell r="B944" t="str">
            <v>21</v>
          </cell>
          <cell r="C944" t="str">
            <v>55</v>
          </cell>
          <cell r="D944">
            <v>10</v>
          </cell>
          <cell r="E944">
            <v>2</v>
          </cell>
        </row>
        <row r="945">
          <cell r="A945" t="str">
            <v>21 56</v>
          </cell>
          <cell r="B945" t="str">
            <v>21</v>
          </cell>
          <cell r="C945" t="str">
            <v>56</v>
          </cell>
          <cell r="D945">
            <v>10</v>
          </cell>
          <cell r="E945">
            <v>2</v>
          </cell>
        </row>
        <row r="946">
          <cell r="A946" t="str">
            <v>21 57</v>
          </cell>
          <cell r="B946" t="str">
            <v>21</v>
          </cell>
          <cell r="C946" t="str">
            <v>57</v>
          </cell>
          <cell r="D946">
            <v>6</v>
          </cell>
          <cell r="E946">
            <v>0</v>
          </cell>
        </row>
        <row r="947">
          <cell r="A947" t="str">
            <v>21 58</v>
          </cell>
          <cell r="B947" t="str">
            <v>21</v>
          </cell>
          <cell r="C947" t="str">
            <v>58</v>
          </cell>
          <cell r="D947">
            <v>16</v>
          </cell>
          <cell r="E947">
            <v>0</v>
          </cell>
        </row>
        <row r="948">
          <cell r="A948" t="str">
            <v>21 59</v>
          </cell>
          <cell r="B948" t="str">
            <v>21</v>
          </cell>
          <cell r="C948" t="str">
            <v>59</v>
          </cell>
          <cell r="D948">
            <v>8</v>
          </cell>
          <cell r="E948">
            <v>0</v>
          </cell>
        </row>
        <row r="949">
          <cell r="A949" t="str">
            <v>21 60</v>
          </cell>
          <cell r="B949" t="str">
            <v>21</v>
          </cell>
          <cell r="C949" t="str">
            <v>60</v>
          </cell>
          <cell r="D949">
            <v>17</v>
          </cell>
          <cell r="E949">
            <v>0</v>
          </cell>
        </row>
        <row r="950">
          <cell r="A950" t="str">
            <v>21 61</v>
          </cell>
          <cell r="B950" t="str">
            <v>21</v>
          </cell>
          <cell r="C950" t="str">
            <v>61</v>
          </cell>
          <cell r="D950">
            <v>12</v>
          </cell>
          <cell r="E950">
            <v>0</v>
          </cell>
        </row>
        <row r="951">
          <cell r="A951" t="str">
            <v>21 62</v>
          </cell>
          <cell r="B951" t="str">
            <v>21</v>
          </cell>
          <cell r="C951" t="str">
            <v>62</v>
          </cell>
          <cell r="D951">
            <v>8</v>
          </cell>
          <cell r="E951">
            <v>0</v>
          </cell>
        </row>
        <row r="952">
          <cell r="A952" t="str">
            <v>21 63</v>
          </cell>
          <cell r="B952" t="str">
            <v>21</v>
          </cell>
          <cell r="C952" t="str">
            <v>63</v>
          </cell>
          <cell r="D952">
            <v>7</v>
          </cell>
          <cell r="E952">
            <v>0</v>
          </cell>
        </row>
        <row r="953">
          <cell r="A953" t="str">
            <v>21 64</v>
          </cell>
          <cell r="B953" t="str">
            <v>21</v>
          </cell>
          <cell r="C953" t="str">
            <v>64</v>
          </cell>
          <cell r="D953">
            <v>5</v>
          </cell>
          <cell r="E953">
            <v>0</v>
          </cell>
        </row>
        <row r="954">
          <cell r="A954" t="str">
            <v>21 65</v>
          </cell>
          <cell r="B954" t="str">
            <v>21</v>
          </cell>
          <cell r="C954" t="str">
            <v>65</v>
          </cell>
          <cell r="D954">
            <v>3</v>
          </cell>
          <cell r="E954">
            <v>0</v>
          </cell>
        </row>
        <row r="955">
          <cell r="A955" t="str">
            <v>21 66</v>
          </cell>
          <cell r="B955" t="str">
            <v>21</v>
          </cell>
          <cell r="C955" t="str">
            <v>66</v>
          </cell>
          <cell r="D955">
            <v>1</v>
          </cell>
          <cell r="E955">
            <v>0</v>
          </cell>
        </row>
        <row r="956">
          <cell r="A956" t="str">
            <v>21 67</v>
          </cell>
          <cell r="B956" t="str">
            <v>21</v>
          </cell>
          <cell r="C956" t="str">
            <v>67</v>
          </cell>
          <cell r="D956">
            <v>0</v>
          </cell>
          <cell r="E956">
            <v>0</v>
          </cell>
        </row>
        <row r="957">
          <cell r="A957" t="str">
            <v>21 68</v>
          </cell>
          <cell r="B957" t="str">
            <v>21</v>
          </cell>
          <cell r="C957" t="str">
            <v>68</v>
          </cell>
          <cell r="D957">
            <v>0</v>
          </cell>
          <cell r="E957">
            <v>0</v>
          </cell>
        </row>
        <row r="958">
          <cell r="A958" t="str">
            <v>21 69</v>
          </cell>
          <cell r="B958" t="str">
            <v>21</v>
          </cell>
          <cell r="C958" t="str">
            <v>69</v>
          </cell>
          <cell r="D958">
            <v>0</v>
          </cell>
          <cell r="E958">
            <v>0</v>
          </cell>
        </row>
        <row r="959">
          <cell r="A959" t="str">
            <v>21 70</v>
          </cell>
          <cell r="B959" t="str">
            <v>21</v>
          </cell>
          <cell r="C959" t="str">
            <v>70</v>
          </cell>
          <cell r="D959">
            <v>0</v>
          </cell>
          <cell r="E959">
            <v>0</v>
          </cell>
        </row>
        <row r="960">
          <cell r="A960" t="str">
            <v>22 27</v>
          </cell>
          <cell r="B960" t="str">
            <v>22</v>
          </cell>
          <cell r="C960" t="str">
            <v>27</v>
          </cell>
          <cell r="D960">
            <v>0</v>
          </cell>
          <cell r="E960">
            <v>1</v>
          </cell>
        </row>
        <row r="961">
          <cell r="A961" t="str">
            <v>22 28</v>
          </cell>
          <cell r="B961" t="str">
            <v>22</v>
          </cell>
          <cell r="C961" t="str">
            <v>28</v>
          </cell>
          <cell r="D961">
            <v>0</v>
          </cell>
          <cell r="E961">
            <v>0</v>
          </cell>
        </row>
        <row r="962">
          <cell r="A962" t="str">
            <v>22 29</v>
          </cell>
          <cell r="B962" t="str">
            <v>22</v>
          </cell>
          <cell r="C962" t="str">
            <v>29</v>
          </cell>
          <cell r="D962">
            <v>0</v>
          </cell>
          <cell r="E962">
            <v>1</v>
          </cell>
        </row>
        <row r="963">
          <cell r="A963" t="str">
            <v>22 30</v>
          </cell>
          <cell r="B963" t="str">
            <v>22</v>
          </cell>
          <cell r="C963" t="str">
            <v>30</v>
          </cell>
          <cell r="D963">
            <v>0</v>
          </cell>
          <cell r="E963">
            <v>4</v>
          </cell>
        </row>
        <row r="964">
          <cell r="A964" t="str">
            <v>22 31</v>
          </cell>
          <cell r="B964" t="str">
            <v>22</v>
          </cell>
          <cell r="C964" t="str">
            <v>31</v>
          </cell>
          <cell r="D964">
            <v>1</v>
          </cell>
          <cell r="E964">
            <v>4</v>
          </cell>
        </row>
        <row r="965">
          <cell r="A965" t="str">
            <v>22 32</v>
          </cell>
          <cell r="B965" t="str">
            <v>22</v>
          </cell>
          <cell r="C965" t="str">
            <v>32</v>
          </cell>
          <cell r="D965">
            <v>0</v>
          </cell>
          <cell r="E965">
            <v>5</v>
          </cell>
        </row>
        <row r="966">
          <cell r="A966" t="str">
            <v>22 33</v>
          </cell>
          <cell r="B966" t="str">
            <v>22</v>
          </cell>
          <cell r="C966" t="str">
            <v>33</v>
          </cell>
          <cell r="D966">
            <v>0</v>
          </cell>
          <cell r="E966">
            <v>0</v>
          </cell>
        </row>
        <row r="967">
          <cell r="A967" t="str">
            <v>22 34</v>
          </cell>
          <cell r="B967" t="str">
            <v>22</v>
          </cell>
          <cell r="C967" t="str">
            <v>34</v>
          </cell>
          <cell r="D967">
            <v>3</v>
          </cell>
          <cell r="E967">
            <v>1</v>
          </cell>
        </row>
        <row r="968">
          <cell r="A968" t="str">
            <v>22 35</v>
          </cell>
          <cell r="B968" t="str">
            <v>22</v>
          </cell>
          <cell r="C968" t="str">
            <v>35</v>
          </cell>
          <cell r="D968">
            <v>2</v>
          </cell>
          <cell r="E968">
            <v>4</v>
          </cell>
        </row>
        <row r="969">
          <cell r="A969" t="str">
            <v>22 36</v>
          </cell>
          <cell r="B969" t="str">
            <v>22</v>
          </cell>
          <cell r="C969" t="str">
            <v>36</v>
          </cell>
          <cell r="D969">
            <v>2</v>
          </cell>
          <cell r="E969">
            <v>7</v>
          </cell>
        </row>
        <row r="970">
          <cell r="A970" t="str">
            <v>22 37</v>
          </cell>
          <cell r="B970" t="str">
            <v>22</v>
          </cell>
          <cell r="C970" t="str">
            <v>37</v>
          </cell>
          <cell r="D970">
            <v>1</v>
          </cell>
          <cell r="E970">
            <v>8</v>
          </cell>
        </row>
        <row r="971">
          <cell r="A971" t="str">
            <v>22 38</v>
          </cell>
          <cell r="B971" t="str">
            <v>22</v>
          </cell>
          <cell r="C971" t="str">
            <v>38</v>
          </cell>
          <cell r="D971">
            <v>3</v>
          </cell>
          <cell r="E971">
            <v>2</v>
          </cell>
        </row>
        <row r="972">
          <cell r="A972" t="str">
            <v>22 39</v>
          </cell>
          <cell r="B972" t="str">
            <v>22</v>
          </cell>
          <cell r="C972" t="str">
            <v>39</v>
          </cell>
          <cell r="D972">
            <v>5</v>
          </cell>
          <cell r="E972">
            <v>3</v>
          </cell>
        </row>
        <row r="973">
          <cell r="A973" t="str">
            <v>22 40</v>
          </cell>
          <cell r="B973" t="str">
            <v>22</v>
          </cell>
          <cell r="C973" t="str">
            <v>40</v>
          </cell>
          <cell r="D973">
            <v>5</v>
          </cell>
          <cell r="E973">
            <v>5</v>
          </cell>
        </row>
        <row r="974">
          <cell r="A974" t="str">
            <v>22 41</v>
          </cell>
          <cell r="B974" t="str">
            <v>22</v>
          </cell>
          <cell r="C974" t="str">
            <v>41</v>
          </cell>
          <cell r="D974">
            <v>1</v>
          </cell>
          <cell r="E974">
            <v>4</v>
          </cell>
        </row>
        <row r="975">
          <cell r="A975" t="str">
            <v>22 42</v>
          </cell>
          <cell r="B975" t="str">
            <v>22</v>
          </cell>
          <cell r="C975" t="str">
            <v>42</v>
          </cell>
          <cell r="D975">
            <v>2</v>
          </cell>
          <cell r="E975">
            <v>5</v>
          </cell>
        </row>
        <row r="976">
          <cell r="A976" t="str">
            <v>22 43</v>
          </cell>
          <cell r="B976" t="str">
            <v>22</v>
          </cell>
          <cell r="C976" t="str">
            <v>43</v>
          </cell>
          <cell r="D976">
            <v>0</v>
          </cell>
          <cell r="E976">
            <v>5</v>
          </cell>
        </row>
        <row r="977">
          <cell r="A977" t="str">
            <v>22 44</v>
          </cell>
          <cell r="B977" t="str">
            <v>22</v>
          </cell>
          <cell r="C977" t="str">
            <v>44</v>
          </cell>
          <cell r="D977">
            <v>4</v>
          </cell>
          <cell r="E977">
            <v>6</v>
          </cell>
        </row>
        <row r="978">
          <cell r="A978" t="str">
            <v>22 45</v>
          </cell>
          <cell r="B978" t="str">
            <v>22</v>
          </cell>
          <cell r="C978" t="str">
            <v>45</v>
          </cell>
          <cell r="D978">
            <v>2</v>
          </cell>
          <cell r="E978">
            <v>2</v>
          </cell>
        </row>
        <row r="979">
          <cell r="A979" t="str">
            <v>22 46</v>
          </cell>
          <cell r="B979" t="str">
            <v>22</v>
          </cell>
          <cell r="C979" t="str">
            <v>46</v>
          </cell>
          <cell r="D979">
            <v>3</v>
          </cell>
          <cell r="E979">
            <v>3</v>
          </cell>
        </row>
        <row r="980">
          <cell r="A980" t="str">
            <v>22 47</v>
          </cell>
          <cell r="B980" t="str">
            <v>22</v>
          </cell>
          <cell r="C980" t="str">
            <v>47</v>
          </cell>
          <cell r="D980">
            <v>7</v>
          </cell>
          <cell r="E980">
            <v>2</v>
          </cell>
        </row>
        <row r="981">
          <cell r="A981" t="str">
            <v>22 48</v>
          </cell>
          <cell r="B981" t="str">
            <v>22</v>
          </cell>
          <cell r="C981" t="str">
            <v>48</v>
          </cell>
          <cell r="D981">
            <v>3</v>
          </cell>
          <cell r="E981">
            <v>3</v>
          </cell>
        </row>
        <row r="982">
          <cell r="A982" t="str">
            <v>22 49</v>
          </cell>
          <cell r="B982" t="str">
            <v>22</v>
          </cell>
          <cell r="C982" t="str">
            <v>49</v>
          </cell>
          <cell r="D982">
            <v>0</v>
          </cell>
          <cell r="E982">
            <v>8</v>
          </cell>
        </row>
        <row r="983">
          <cell r="A983" t="str">
            <v>22 50</v>
          </cell>
          <cell r="B983" t="str">
            <v>22</v>
          </cell>
          <cell r="C983" t="str">
            <v>50</v>
          </cell>
          <cell r="D983">
            <v>4</v>
          </cell>
          <cell r="E983">
            <v>7</v>
          </cell>
        </row>
        <row r="984">
          <cell r="A984" t="str">
            <v>22 51</v>
          </cell>
          <cell r="B984" t="str">
            <v>22</v>
          </cell>
          <cell r="C984" t="str">
            <v>51</v>
          </cell>
          <cell r="D984">
            <v>4</v>
          </cell>
          <cell r="E984">
            <v>1</v>
          </cell>
        </row>
        <row r="985">
          <cell r="A985" t="str">
            <v>22 52</v>
          </cell>
          <cell r="B985" t="str">
            <v>22</v>
          </cell>
          <cell r="C985" t="str">
            <v>52</v>
          </cell>
          <cell r="D985">
            <v>8</v>
          </cell>
          <cell r="E985">
            <v>0</v>
          </cell>
        </row>
        <row r="986">
          <cell r="A986" t="str">
            <v>22 53</v>
          </cell>
          <cell r="B986" t="str">
            <v>22</v>
          </cell>
          <cell r="C986" t="str">
            <v>53</v>
          </cell>
          <cell r="D986">
            <v>4</v>
          </cell>
          <cell r="E986">
            <v>3</v>
          </cell>
        </row>
        <row r="987">
          <cell r="A987" t="str">
            <v>22 54</v>
          </cell>
          <cell r="B987" t="str">
            <v>22</v>
          </cell>
          <cell r="C987" t="str">
            <v>54</v>
          </cell>
          <cell r="D987">
            <v>5</v>
          </cell>
          <cell r="E987">
            <v>4</v>
          </cell>
        </row>
        <row r="988">
          <cell r="A988" t="str">
            <v>22 55</v>
          </cell>
          <cell r="B988" t="str">
            <v>22</v>
          </cell>
          <cell r="C988" t="str">
            <v>55</v>
          </cell>
          <cell r="D988">
            <v>0</v>
          </cell>
          <cell r="E988">
            <v>0</v>
          </cell>
        </row>
        <row r="989">
          <cell r="A989" t="str">
            <v>22 56</v>
          </cell>
          <cell r="B989" t="str">
            <v>22</v>
          </cell>
          <cell r="C989" t="str">
            <v>56</v>
          </cell>
          <cell r="D989">
            <v>16</v>
          </cell>
          <cell r="E989">
            <v>0</v>
          </cell>
        </row>
        <row r="990">
          <cell r="A990" t="str">
            <v>22 57</v>
          </cell>
          <cell r="B990" t="str">
            <v>22</v>
          </cell>
          <cell r="C990" t="str">
            <v>57</v>
          </cell>
          <cell r="D990">
            <v>7</v>
          </cell>
          <cell r="E990">
            <v>0</v>
          </cell>
        </row>
        <row r="991">
          <cell r="A991" t="str">
            <v>22 58</v>
          </cell>
          <cell r="B991" t="str">
            <v>22</v>
          </cell>
          <cell r="C991" t="str">
            <v>58</v>
          </cell>
          <cell r="D991">
            <v>7</v>
          </cell>
          <cell r="E991">
            <v>1</v>
          </cell>
        </row>
        <row r="992">
          <cell r="A992" t="str">
            <v>22 59</v>
          </cell>
          <cell r="B992" t="str">
            <v>22</v>
          </cell>
          <cell r="C992" t="str">
            <v>59</v>
          </cell>
          <cell r="D992">
            <v>6</v>
          </cell>
          <cell r="E992">
            <v>0</v>
          </cell>
        </row>
        <row r="993">
          <cell r="A993" t="str">
            <v>22 60</v>
          </cell>
          <cell r="B993" t="str">
            <v>22</v>
          </cell>
          <cell r="C993" t="str">
            <v>60</v>
          </cell>
          <cell r="D993">
            <v>5</v>
          </cell>
          <cell r="E993">
            <v>0</v>
          </cell>
        </row>
        <row r="994">
          <cell r="A994" t="str">
            <v>22 61</v>
          </cell>
          <cell r="B994" t="str">
            <v>22</v>
          </cell>
          <cell r="C994" t="str">
            <v>61</v>
          </cell>
          <cell r="D994">
            <v>9</v>
          </cell>
          <cell r="E994">
            <v>0</v>
          </cell>
        </row>
        <row r="995">
          <cell r="A995" t="str">
            <v>22 62</v>
          </cell>
          <cell r="B995" t="str">
            <v>22</v>
          </cell>
          <cell r="C995" t="str">
            <v>62</v>
          </cell>
          <cell r="D995">
            <v>2</v>
          </cell>
          <cell r="E995">
            <v>0</v>
          </cell>
        </row>
        <row r="996">
          <cell r="A996" t="str">
            <v>22 63</v>
          </cell>
          <cell r="B996" t="str">
            <v>22</v>
          </cell>
          <cell r="C996" t="str">
            <v>63</v>
          </cell>
          <cell r="D996">
            <v>2</v>
          </cell>
          <cell r="E996">
            <v>0</v>
          </cell>
        </row>
        <row r="997">
          <cell r="A997" t="str">
            <v>22 64</v>
          </cell>
          <cell r="B997" t="str">
            <v>22</v>
          </cell>
          <cell r="C997" t="str">
            <v>64</v>
          </cell>
          <cell r="D997">
            <v>4</v>
          </cell>
          <cell r="E997">
            <v>0</v>
          </cell>
        </row>
        <row r="998">
          <cell r="A998" t="str">
            <v>22 65</v>
          </cell>
          <cell r="B998" t="str">
            <v>22</v>
          </cell>
          <cell r="C998" t="str">
            <v>65</v>
          </cell>
          <cell r="D998">
            <v>4</v>
          </cell>
          <cell r="E998">
            <v>0</v>
          </cell>
        </row>
        <row r="999">
          <cell r="A999" t="str">
            <v>22 66</v>
          </cell>
          <cell r="B999" t="str">
            <v>22</v>
          </cell>
          <cell r="C999" t="str">
            <v>66</v>
          </cell>
          <cell r="D999">
            <v>1</v>
          </cell>
          <cell r="E999">
            <v>0</v>
          </cell>
        </row>
        <row r="1000">
          <cell r="A1000" t="str">
            <v>22 67</v>
          </cell>
          <cell r="B1000" t="str">
            <v>22</v>
          </cell>
          <cell r="C1000" t="str">
            <v>67</v>
          </cell>
          <cell r="D1000">
            <v>0</v>
          </cell>
          <cell r="E1000">
            <v>0</v>
          </cell>
        </row>
        <row r="1001">
          <cell r="A1001" t="str">
            <v>22 68</v>
          </cell>
          <cell r="B1001" t="str">
            <v>22</v>
          </cell>
          <cell r="C1001" t="str">
            <v>68</v>
          </cell>
          <cell r="D1001">
            <v>0</v>
          </cell>
          <cell r="E1001">
            <v>0</v>
          </cell>
        </row>
        <row r="1002">
          <cell r="A1002" t="str">
            <v>22 69</v>
          </cell>
          <cell r="B1002" t="str">
            <v>22</v>
          </cell>
          <cell r="C1002" t="str">
            <v>69</v>
          </cell>
          <cell r="D1002">
            <v>0</v>
          </cell>
          <cell r="E1002">
            <v>0</v>
          </cell>
        </row>
        <row r="1003">
          <cell r="A1003" t="str">
            <v>22 70</v>
          </cell>
          <cell r="B1003" t="str">
            <v>22</v>
          </cell>
          <cell r="C1003" t="str">
            <v>70</v>
          </cell>
          <cell r="D1003">
            <v>0</v>
          </cell>
          <cell r="E1003">
            <v>0</v>
          </cell>
        </row>
        <row r="1004">
          <cell r="A1004" t="str">
            <v>23 27</v>
          </cell>
          <cell r="B1004" t="str">
            <v>23</v>
          </cell>
          <cell r="C1004" t="str">
            <v>27</v>
          </cell>
          <cell r="D1004">
            <v>0</v>
          </cell>
          <cell r="E1004">
            <v>1</v>
          </cell>
        </row>
        <row r="1005">
          <cell r="A1005" t="str">
            <v>23 28</v>
          </cell>
          <cell r="B1005" t="str">
            <v>23</v>
          </cell>
          <cell r="C1005" t="str">
            <v>28</v>
          </cell>
          <cell r="D1005">
            <v>0</v>
          </cell>
          <cell r="E1005">
            <v>0</v>
          </cell>
        </row>
        <row r="1006">
          <cell r="A1006" t="str">
            <v>23 29</v>
          </cell>
          <cell r="B1006" t="str">
            <v>23</v>
          </cell>
          <cell r="C1006" t="str">
            <v>29</v>
          </cell>
          <cell r="D1006">
            <v>1</v>
          </cell>
          <cell r="E1006">
            <v>5</v>
          </cell>
        </row>
        <row r="1007">
          <cell r="A1007" t="str">
            <v>23 30</v>
          </cell>
          <cell r="B1007" t="str">
            <v>23</v>
          </cell>
          <cell r="C1007" t="str">
            <v>30</v>
          </cell>
          <cell r="D1007">
            <v>1</v>
          </cell>
          <cell r="E1007">
            <v>1</v>
          </cell>
        </row>
        <row r="1008">
          <cell r="A1008" t="str">
            <v>23 31</v>
          </cell>
          <cell r="B1008" t="str">
            <v>23</v>
          </cell>
          <cell r="C1008" t="str">
            <v>31</v>
          </cell>
          <cell r="D1008">
            <v>1</v>
          </cell>
          <cell r="E1008">
            <v>2</v>
          </cell>
        </row>
        <row r="1009">
          <cell r="A1009" t="str">
            <v>23 32</v>
          </cell>
          <cell r="B1009" t="str">
            <v>23</v>
          </cell>
          <cell r="C1009" t="str">
            <v>32</v>
          </cell>
          <cell r="D1009">
            <v>0</v>
          </cell>
          <cell r="E1009">
            <v>1</v>
          </cell>
        </row>
        <row r="1010">
          <cell r="A1010" t="str">
            <v>23 33</v>
          </cell>
          <cell r="B1010" t="str">
            <v>23</v>
          </cell>
          <cell r="C1010" t="str">
            <v>33</v>
          </cell>
          <cell r="D1010">
            <v>3</v>
          </cell>
          <cell r="E1010">
            <v>5</v>
          </cell>
        </row>
        <row r="1011">
          <cell r="A1011" t="str">
            <v>23 34</v>
          </cell>
          <cell r="B1011" t="str">
            <v>23</v>
          </cell>
          <cell r="C1011" t="str">
            <v>34</v>
          </cell>
          <cell r="D1011">
            <v>2</v>
          </cell>
          <cell r="E1011">
            <v>3</v>
          </cell>
        </row>
        <row r="1012">
          <cell r="A1012" t="str">
            <v>23 35</v>
          </cell>
          <cell r="B1012" t="str">
            <v>23</v>
          </cell>
          <cell r="C1012" t="str">
            <v>35</v>
          </cell>
          <cell r="D1012">
            <v>2</v>
          </cell>
          <cell r="E1012">
            <v>4</v>
          </cell>
        </row>
        <row r="1013">
          <cell r="A1013" t="str">
            <v>23 36</v>
          </cell>
          <cell r="B1013" t="str">
            <v>23</v>
          </cell>
          <cell r="C1013" t="str">
            <v>36</v>
          </cell>
          <cell r="D1013">
            <v>1</v>
          </cell>
          <cell r="E1013">
            <v>2</v>
          </cell>
        </row>
        <row r="1014">
          <cell r="A1014" t="str">
            <v>23 37</v>
          </cell>
          <cell r="B1014" t="str">
            <v>23</v>
          </cell>
          <cell r="C1014" t="str">
            <v>37</v>
          </cell>
          <cell r="D1014">
            <v>5</v>
          </cell>
          <cell r="E1014">
            <v>2</v>
          </cell>
        </row>
        <row r="1015">
          <cell r="A1015" t="str">
            <v>23 38</v>
          </cell>
          <cell r="B1015" t="str">
            <v>23</v>
          </cell>
          <cell r="C1015" t="str">
            <v>38</v>
          </cell>
          <cell r="D1015">
            <v>6</v>
          </cell>
          <cell r="E1015">
            <v>8</v>
          </cell>
        </row>
        <row r="1016">
          <cell r="A1016" t="str">
            <v>23 39</v>
          </cell>
          <cell r="B1016" t="str">
            <v>23</v>
          </cell>
          <cell r="C1016" t="str">
            <v>39</v>
          </cell>
          <cell r="D1016">
            <v>3</v>
          </cell>
          <cell r="E1016">
            <v>8</v>
          </cell>
        </row>
        <row r="1017">
          <cell r="A1017" t="str">
            <v>23 40</v>
          </cell>
          <cell r="B1017" t="str">
            <v>23</v>
          </cell>
          <cell r="C1017" t="str">
            <v>40</v>
          </cell>
          <cell r="D1017">
            <v>2</v>
          </cell>
          <cell r="E1017">
            <v>5</v>
          </cell>
        </row>
        <row r="1018">
          <cell r="A1018" t="str">
            <v>23 41</v>
          </cell>
          <cell r="B1018" t="str">
            <v>23</v>
          </cell>
          <cell r="C1018" t="str">
            <v>41</v>
          </cell>
          <cell r="D1018">
            <v>6</v>
          </cell>
          <cell r="E1018">
            <v>4</v>
          </cell>
        </row>
        <row r="1019">
          <cell r="A1019" t="str">
            <v>23 42</v>
          </cell>
          <cell r="B1019" t="str">
            <v>23</v>
          </cell>
          <cell r="C1019" t="str">
            <v>42</v>
          </cell>
          <cell r="D1019">
            <v>4</v>
          </cell>
          <cell r="E1019">
            <v>8</v>
          </cell>
        </row>
        <row r="1020">
          <cell r="A1020" t="str">
            <v>23 43</v>
          </cell>
          <cell r="B1020" t="str">
            <v>23</v>
          </cell>
          <cell r="C1020" t="str">
            <v>43</v>
          </cell>
          <cell r="D1020">
            <v>1</v>
          </cell>
          <cell r="E1020">
            <v>8</v>
          </cell>
        </row>
        <row r="1021">
          <cell r="A1021" t="str">
            <v>23 44</v>
          </cell>
          <cell r="B1021" t="str">
            <v>23</v>
          </cell>
          <cell r="C1021" t="str">
            <v>44</v>
          </cell>
          <cell r="D1021">
            <v>5</v>
          </cell>
          <cell r="E1021">
            <v>6</v>
          </cell>
        </row>
        <row r="1022">
          <cell r="A1022" t="str">
            <v>23 45</v>
          </cell>
          <cell r="B1022" t="str">
            <v>23</v>
          </cell>
          <cell r="C1022" t="str">
            <v>45</v>
          </cell>
          <cell r="D1022">
            <v>6</v>
          </cell>
          <cell r="E1022">
            <v>9</v>
          </cell>
        </row>
        <row r="1023">
          <cell r="A1023" t="str">
            <v>23 46</v>
          </cell>
          <cell r="B1023" t="str">
            <v>23</v>
          </cell>
          <cell r="C1023" t="str">
            <v>46</v>
          </cell>
          <cell r="D1023">
            <v>11</v>
          </cell>
          <cell r="E1023">
            <v>11</v>
          </cell>
        </row>
        <row r="1024">
          <cell r="A1024" t="str">
            <v>23 47</v>
          </cell>
          <cell r="B1024" t="str">
            <v>23</v>
          </cell>
          <cell r="C1024" t="str">
            <v>47</v>
          </cell>
          <cell r="D1024">
            <v>7</v>
          </cell>
          <cell r="E1024">
            <v>4</v>
          </cell>
        </row>
        <row r="1025">
          <cell r="A1025" t="str">
            <v>23 48</v>
          </cell>
          <cell r="B1025" t="str">
            <v>23</v>
          </cell>
          <cell r="C1025" t="str">
            <v>48</v>
          </cell>
          <cell r="D1025">
            <v>6</v>
          </cell>
          <cell r="E1025">
            <v>10</v>
          </cell>
        </row>
        <row r="1026">
          <cell r="A1026" t="str">
            <v>23 49</v>
          </cell>
          <cell r="B1026" t="str">
            <v>23</v>
          </cell>
          <cell r="C1026" t="str">
            <v>49</v>
          </cell>
          <cell r="D1026">
            <v>9</v>
          </cell>
          <cell r="E1026">
            <v>8</v>
          </cell>
        </row>
        <row r="1027">
          <cell r="A1027" t="str">
            <v>23 50</v>
          </cell>
          <cell r="B1027" t="str">
            <v>23</v>
          </cell>
          <cell r="C1027" t="str">
            <v>50</v>
          </cell>
          <cell r="D1027">
            <v>12</v>
          </cell>
          <cell r="E1027">
            <v>5</v>
          </cell>
        </row>
        <row r="1028">
          <cell r="A1028" t="str">
            <v>23 51</v>
          </cell>
          <cell r="B1028" t="str">
            <v>23</v>
          </cell>
          <cell r="C1028" t="str">
            <v>51</v>
          </cell>
          <cell r="D1028">
            <v>8</v>
          </cell>
          <cell r="E1028">
            <v>5</v>
          </cell>
        </row>
        <row r="1029">
          <cell r="A1029" t="str">
            <v>23 52</v>
          </cell>
          <cell r="B1029" t="str">
            <v>23</v>
          </cell>
          <cell r="C1029" t="str">
            <v>52</v>
          </cell>
          <cell r="D1029">
            <v>9</v>
          </cell>
          <cell r="E1029">
            <v>4</v>
          </cell>
        </row>
        <row r="1030">
          <cell r="A1030" t="str">
            <v>23 53</v>
          </cell>
          <cell r="B1030" t="str">
            <v>23</v>
          </cell>
          <cell r="C1030" t="str">
            <v>53</v>
          </cell>
          <cell r="D1030">
            <v>6</v>
          </cell>
          <cell r="E1030">
            <v>5</v>
          </cell>
        </row>
        <row r="1031">
          <cell r="A1031" t="str">
            <v>23 54</v>
          </cell>
          <cell r="B1031" t="str">
            <v>23</v>
          </cell>
          <cell r="C1031" t="str">
            <v>54</v>
          </cell>
          <cell r="D1031">
            <v>4</v>
          </cell>
          <cell r="E1031">
            <v>2</v>
          </cell>
        </row>
        <row r="1032">
          <cell r="A1032" t="str">
            <v>23 55</v>
          </cell>
          <cell r="B1032" t="str">
            <v>23</v>
          </cell>
          <cell r="C1032" t="str">
            <v>55</v>
          </cell>
          <cell r="D1032">
            <v>13</v>
          </cell>
          <cell r="E1032">
            <v>0</v>
          </cell>
        </row>
        <row r="1033">
          <cell r="A1033" t="str">
            <v>23 56</v>
          </cell>
          <cell r="B1033" t="str">
            <v>23</v>
          </cell>
          <cell r="C1033" t="str">
            <v>56</v>
          </cell>
          <cell r="D1033">
            <v>17</v>
          </cell>
          <cell r="E1033">
            <v>5</v>
          </cell>
        </row>
        <row r="1034">
          <cell r="A1034" t="str">
            <v>23 57</v>
          </cell>
          <cell r="B1034" t="str">
            <v>23</v>
          </cell>
          <cell r="C1034" t="str">
            <v>57</v>
          </cell>
          <cell r="D1034">
            <v>17</v>
          </cell>
          <cell r="E1034">
            <v>1</v>
          </cell>
        </row>
        <row r="1035">
          <cell r="A1035" t="str">
            <v>23 58</v>
          </cell>
          <cell r="B1035" t="str">
            <v>23</v>
          </cell>
          <cell r="C1035" t="str">
            <v>58</v>
          </cell>
          <cell r="D1035">
            <v>20</v>
          </cell>
          <cell r="E1035">
            <v>0</v>
          </cell>
        </row>
        <row r="1036">
          <cell r="A1036" t="str">
            <v>23 59</v>
          </cell>
          <cell r="B1036" t="str">
            <v>23</v>
          </cell>
          <cell r="C1036" t="str">
            <v>59</v>
          </cell>
          <cell r="D1036">
            <v>21</v>
          </cell>
          <cell r="E1036">
            <v>0</v>
          </cell>
        </row>
        <row r="1037">
          <cell r="A1037" t="str">
            <v>23 60</v>
          </cell>
          <cell r="B1037" t="str">
            <v>23</v>
          </cell>
          <cell r="C1037" t="str">
            <v>60</v>
          </cell>
          <cell r="D1037">
            <v>14</v>
          </cell>
          <cell r="E1037">
            <v>0</v>
          </cell>
        </row>
        <row r="1038">
          <cell r="A1038" t="str">
            <v>23 61</v>
          </cell>
          <cell r="B1038" t="str">
            <v>23</v>
          </cell>
          <cell r="C1038" t="str">
            <v>61</v>
          </cell>
          <cell r="D1038">
            <v>11</v>
          </cell>
          <cell r="E1038">
            <v>0</v>
          </cell>
        </row>
        <row r="1039">
          <cell r="A1039" t="str">
            <v>23 62</v>
          </cell>
          <cell r="B1039" t="str">
            <v>23</v>
          </cell>
          <cell r="C1039" t="str">
            <v>62</v>
          </cell>
          <cell r="D1039">
            <v>16</v>
          </cell>
          <cell r="E1039">
            <v>0</v>
          </cell>
        </row>
        <row r="1040">
          <cell r="A1040" t="str">
            <v>23 63</v>
          </cell>
          <cell r="B1040" t="str">
            <v>23</v>
          </cell>
          <cell r="C1040" t="str">
            <v>63</v>
          </cell>
          <cell r="D1040">
            <v>9</v>
          </cell>
          <cell r="E1040">
            <v>0</v>
          </cell>
        </row>
        <row r="1041">
          <cell r="A1041" t="str">
            <v>23 64</v>
          </cell>
          <cell r="B1041" t="str">
            <v>23</v>
          </cell>
          <cell r="C1041" t="str">
            <v>64</v>
          </cell>
          <cell r="D1041">
            <v>8</v>
          </cell>
          <cell r="E1041">
            <v>0</v>
          </cell>
        </row>
        <row r="1042">
          <cell r="A1042" t="str">
            <v>23 65</v>
          </cell>
          <cell r="B1042" t="str">
            <v>23</v>
          </cell>
          <cell r="C1042" t="str">
            <v>65</v>
          </cell>
          <cell r="D1042">
            <v>7</v>
          </cell>
          <cell r="E1042">
            <v>0</v>
          </cell>
        </row>
        <row r="1043">
          <cell r="A1043" t="str">
            <v>23 66</v>
          </cell>
          <cell r="B1043" t="str">
            <v>23</v>
          </cell>
          <cell r="C1043" t="str">
            <v>66</v>
          </cell>
          <cell r="D1043">
            <v>0</v>
          </cell>
          <cell r="E1043">
            <v>0</v>
          </cell>
        </row>
        <row r="1044">
          <cell r="A1044" t="str">
            <v>23 67</v>
          </cell>
          <cell r="B1044" t="str">
            <v>23</v>
          </cell>
          <cell r="C1044" t="str">
            <v>67</v>
          </cell>
          <cell r="D1044">
            <v>0</v>
          </cell>
          <cell r="E1044">
            <v>0</v>
          </cell>
        </row>
        <row r="1045">
          <cell r="A1045" t="str">
            <v>23 68</v>
          </cell>
          <cell r="B1045" t="str">
            <v>23</v>
          </cell>
          <cell r="C1045" t="str">
            <v>68</v>
          </cell>
          <cell r="D1045">
            <v>0</v>
          </cell>
          <cell r="E1045">
            <v>0</v>
          </cell>
        </row>
        <row r="1046">
          <cell r="A1046" t="str">
            <v>23 69</v>
          </cell>
          <cell r="B1046" t="str">
            <v>23</v>
          </cell>
          <cell r="C1046" t="str">
            <v>69</v>
          </cell>
          <cell r="D1046">
            <v>0</v>
          </cell>
          <cell r="E1046">
            <v>0</v>
          </cell>
        </row>
        <row r="1047">
          <cell r="A1047" t="str">
            <v>23 70</v>
          </cell>
          <cell r="B1047" t="str">
            <v>23</v>
          </cell>
          <cell r="C1047" t="str">
            <v>70</v>
          </cell>
          <cell r="D1047">
            <v>0</v>
          </cell>
          <cell r="E1047">
            <v>0</v>
          </cell>
        </row>
        <row r="1048">
          <cell r="A1048" t="str">
            <v>24 27</v>
          </cell>
          <cell r="B1048" t="str">
            <v>24</v>
          </cell>
          <cell r="C1048" t="str">
            <v>27</v>
          </cell>
          <cell r="D1048">
            <v>0</v>
          </cell>
          <cell r="E1048">
            <v>0</v>
          </cell>
        </row>
        <row r="1049">
          <cell r="A1049" t="str">
            <v>24 28</v>
          </cell>
          <cell r="B1049" t="str">
            <v>24</v>
          </cell>
          <cell r="C1049" t="str">
            <v>28</v>
          </cell>
          <cell r="D1049">
            <v>0</v>
          </cell>
          <cell r="E1049">
            <v>5</v>
          </cell>
        </row>
        <row r="1050">
          <cell r="A1050" t="str">
            <v>24 29</v>
          </cell>
          <cell r="B1050" t="str">
            <v>24</v>
          </cell>
          <cell r="C1050" t="str">
            <v>29</v>
          </cell>
          <cell r="D1050">
            <v>0</v>
          </cell>
          <cell r="E1050">
            <v>0</v>
          </cell>
        </row>
        <row r="1051">
          <cell r="A1051" t="str">
            <v>24 30</v>
          </cell>
          <cell r="B1051" t="str">
            <v>24</v>
          </cell>
          <cell r="C1051" t="str">
            <v>30</v>
          </cell>
          <cell r="D1051">
            <v>1</v>
          </cell>
          <cell r="E1051">
            <v>3</v>
          </cell>
        </row>
        <row r="1052">
          <cell r="A1052" t="str">
            <v>24 31</v>
          </cell>
          <cell r="B1052" t="str">
            <v>24</v>
          </cell>
          <cell r="C1052" t="str">
            <v>31</v>
          </cell>
          <cell r="D1052">
            <v>0</v>
          </cell>
          <cell r="E1052">
            <v>1</v>
          </cell>
        </row>
        <row r="1053">
          <cell r="A1053" t="str">
            <v>24 32</v>
          </cell>
          <cell r="B1053" t="str">
            <v>24</v>
          </cell>
          <cell r="C1053" t="str">
            <v>32</v>
          </cell>
          <cell r="D1053">
            <v>2</v>
          </cell>
          <cell r="E1053">
            <v>5</v>
          </cell>
        </row>
        <row r="1054">
          <cell r="A1054" t="str">
            <v>24 33</v>
          </cell>
          <cell r="B1054" t="str">
            <v>24</v>
          </cell>
          <cell r="C1054" t="str">
            <v>33</v>
          </cell>
          <cell r="D1054">
            <v>1</v>
          </cell>
          <cell r="E1054">
            <v>2</v>
          </cell>
        </row>
        <row r="1055">
          <cell r="A1055" t="str">
            <v>24 34</v>
          </cell>
          <cell r="B1055" t="str">
            <v>24</v>
          </cell>
          <cell r="C1055" t="str">
            <v>34</v>
          </cell>
          <cell r="D1055">
            <v>4</v>
          </cell>
          <cell r="E1055">
            <v>2</v>
          </cell>
        </row>
        <row r="1056">
          <cell r="A1056" t="str">
            <v>24 35</v>
          </cell>
          <cell r="B1056" t="str">
            <v>24</v>
          </cell>
          <cell r="C1056" t="str">
            <v>35</v>
          </cell>
          <cell r="D1056">
            <v>2</v>
          </cell>
          <cell r="E1056">
            <v>2</v>
          </cell>
        </row>
        <row r="1057">
          <cell r="A1057" t="str">
            <v>24 36</v>
          </cell>
          <cell r="B1057" t="str">
            <v>24</v>
          </cell>
          <cell r="C1057" t="str">
            <v>36</v>
          </cell>
          <cell r="D1057">
            <v>4</v>
          </cell>
          <cell r="E1057">
            <v>7</v>
          </cell>
        </row>
        <row r="1058">
          <cell r="A1058" t="str">
            <v>24 37</v>
          </cell>
          <cell r="B1058" t="str">
            <v>24</v>
          </cell>
          <cell r="C1058" t="str">
            <v>37</v>
          </cell>
          <cell r="D1058">
            <v>4</v>
          </cell>
          <cell r="E1058">
            <v>5</v>
          </cell>
        </row>
        <row r="1059">
          <cell r="A1059" t="str">
            <v>24 38</v>
          </cell>
          <cell r="B1059" t="str">
            <v>24</v>
          </cell>
          <cell r="C1059" t="str">
            <v>38</v>
          </cell>
          <cell r="D1059">
            <v>4</v>
          </cell>
          <cell r="E1059">
            <v>9</v>
          </cell>
        </row>
        <row r="1060">
          <cell r="A1060" t="str">
            <v>24 39</v>
          </cell>
          <cell r="B1060" t="str">
            <v>24</v>
          </cell>
          <cell r="C1060" t="str">
            <v>39</v>
          </cell>
          <cell r="D1060">
            <v>8</v>
          </cell>
          <cell r="E1060">
            <v>6</v>
          </cell>
        </row>
        <row r="1061">
          <cell r="A1061" t="str">
            <v>24 40</v>
          </cell>
          <cell r="B1061" t="str">
            <v>24</v>
          </cell>
          <cell r="C1061" t="str">
            <v>40</v>
          </cell>
          <cell r="D1061">
            <v>3</v>
          </cell>
          <cell r="E1061">
            <v>6</v>
          </cell>
        </row>
        <row r="1062">
          <cell r="A1062" t="str">
            <v>24 41</v>
          </cell>
          <cell r="B1062" t="str">
            <v>24</v>
          </cell>
          <cell r="C1062" t="str">
            <v>41</v>
          </cell>
          <cell r="D1062">
            <v>3</v>
          </cell>
          <cell r="E1062">
            <v>3</v>
          </cell>
        </row>
        <row r="1063">
          <cell r="A1063" t="str">
            <v>24 42</v>
          </cell>
          <cell r="B1063" t="str">
            <v>24</v>
          </cell>
          <cell r="C1063" t="str">
            <v>42</v>
          </cell>
          <cell r="D1063">
            <v>9</v>
          </cell>
          <cell r="E1063">
            <v>7</v>
          </cell>
        </row>
        <row r="1064">
          <cell r="A1064" t="str">
            <v>24 43</v>
          </cell>
          <cell r="B1064" t="str">
            <v>24</v>
          </cell>
          <cell r="C1064" t="str">
            <v>43</v>
          </cell>
          <cell r="D1064">
            <v>7</v>
          </cell>
          <cell r="E1064">
            <v>6</v>
          </cell>
        </row>
        <row r="1065">
          <cell r="A1065" t="str">
            <v>24 44</v>
          </cell>
          <cell r="B1065" t="str">
            <v>24</v>
          </cell>
          <cell r="C1065" t="str">
            <v>44</v>
          </cell>
          <cell r="D1065">
            <v>12</v>
          </cell>
          <cell r="E1065">
            <v>6</v>
          </cell>
        </row>
        <row r="1066">
          <cell r="A1066" t="str">
            <v>24 45</v>
          </cell>
          <cell r="B1066" t="str">
            <v>24</v>
          </cell>
          <cell r="C1066" t="str">
            <v>45</v>
          </cell>
          <cell r="D1066">
            <v>4</v>
          </cell>
          <cell r="E1066">
            <v>6</v>
          </cell>
        </row>
        <row r="1067">
          <cell r="A1067" t="str">
            <v>24 46</v>
          </cell>
          <cell r="B1067" t="str">
            <v>24</v>
          </cell>
          <cell r="C1067" t="str">
            <v>46</v>
          </cell>
          <cell r="D1067">
            <v>9</v>
          </cell>
          <cell r="E1067">
            <v>4</v>
          </cell>
        </row>
        <row r="1068">
          <cell r="A1068" t="str">
            <v>24 47</v>
          </cell>
          <cell r="B1068" t="str">
            <v>24</v>
          </cell>
          <cell r="C1068" t="str">
            <v>47</v>
          </cell>
          <cell r="D1068">
            <v>5</v>
          </cell>
          <cell r="E1068">
            <v>8</v>
          </cell>
        </row>
        <row r="1069">
          <cell r="A1069" t="str">
            <v>24 48</v>
          </cell>
          <cell r="B1069" t="str">
            <v>24</v>
          </cell>
          <cell r="C1069" t="str">
            <v>48</v>
          </cell>
          <cell r="D1069">
            <v>5</v>
          </cell>
          <cell r="E1069">
            <v>6</v>
          </cell>
        </row>
        <row r="1070">
          <cell r="A1070" t="str">
            <v>24 49</v>
          </cell>
          <cell r="B1070" t="str">
            <v>24</v>
          </cell>
          <cell r="C1070" t="str">
            <v>49</v>
          </cell>
          <cell r="D1070">
            <v>4</v>
          </cell>
          <cell r="E1070">
            <v>2</v>
          </cell>
        </row>
        <row r="1071">
          <cell r="A1071" t="str">
            <v>24 50</v>
          </cell>
          <cell r="B1071" t="str">
            <v>24</v>
          </cell>
          <cell r="C1071" t="str">
            <v>50</v>
          </cell>
          <cell r="D1071">
            <v>5</v>
          </cell>
          <cell r="E1071">
            <v>3</v>
          </cell>
        </row>
        <row r="1072">
          <cell r="A1072" t="str">
            <v>24 51</v>
          </cell>
          <cell r="B1072" t="str">
            <v>24</v>
          </cell>
          <cell r="C1072" t="str">
            <v>51</v>
          </cell>
          <cell r="D1072">
            <v>7</v>
          </cell>
          <cell r="E1072">
            <v>6</v>
          </cell>
        </row>
        <row r="1073">
          <cell r="A1073" t="str">
            <v>24 52</v>
          </cell>
          <cell r="B1073" t="str">
            <v>24</v>
          </cell>
          <cell r="C1073" t="str">
            <v>52</v>
          </cell>
          <cell r="D1073">
            <v>7</v>
          </cell>
          <cell r="E1073">
            <v>3</v>
          </cell>
        </row>
        <row r="1074">
          <cell r="A1074" t="str">
            <v>24 53</v>
          </cell>
          <cell r="B1074" t="str">
            <v>24</v>
          </cell>
          <cell r="C1074" t="str">
            <v>53</v>
          </cell>
          <cell r="D1074">
            <v>5</v>
          </cell>
          <cell r="E1074">
            <v>3</v>
          </cell>
        </row>
        <row r="1075">
          <cell r="A1075" t="str">
            <v>24 54</v>
          </cell>
          <cell r="B1075" t="str">
            <v>24</v>
          </cell>
          <cell r="C1075" t="str">
            <v>54</v>
          </cell>
          <cell r="D1075">
            <v>8</v>
          </cell>
          <cell r="E1075">
            <v>1</v>
          </cell>
        </row>
        <row r="1076">
          <cell r="A1076" t="str">
            <v>24 55</v>
          </cell>
          <cell r="B1076" t="str">
            <v>24</v>
          </cell>
          <cell r="C1076" t="str">
            <v>55</v>
          </cell>
          <cell r="D1076">
            <v>10</v>
          </cell>
          <cell r="E1076">
            <v>10</v>
          </cell>
        </row>
        <row r="1077">
          <cell r="A1077" t="str">
            <v>24 56</v>
          </cell>
          <cell r="B1077" t="str">
            <v>24</v>
          </cell>
          <cell r="C1077" t="str">
            <v>56</v>
          </cell>
          <cell r="D1077">
            <v>11</v>
          </cell>
          <cell r="E1077">
            <v>1</v>
          </cell>
        </row>
        <row r="1078">
          <cell r="A1078" t="str">
            <v>24 57</v>
          </cell>
          <cell r="B1078" t="str">
            <v>24</v>
          </cell>
          <cell r="C1078" t="str">
            <v>57</v>
          </cell>
          <cell r="D1078">
            <v>11</v>
          </cell>
          <cell r="E1078">
            <v>0</v>
          </cell>
        </row>
        <row r="1079">
          <cell r="A1079" t="str">
            <v>24 58</v>
          </cell>
          <cell r="B1079" t="str">
            <v>24</v>
          </cell>
          <cell r="C1079" t="str">
            <v>58</v>
          </cell>
          <cell r="D1079">
            <v>10</v>
          </cell>
          <cell r="E1079">
            <v>0</v>
          </cell>
        </row>
        <row r="1080">
          <cell r="A1080" t="str">
            <v>24 59</v>
          </cell>
          <cell r="B1080" t="str">
            <v>24</v>
          </cell>
          <cell r="C1080" t="str">
            <v>59</v>
          </cell>
          <cell r="D1080">
            <v>15</v>
          </cell>
          <cell r="E1080">
            <v>1</v>
          </cell>
        </row>
        <row r="1081">
          <cell r="A1081" t="str">
            <v>24 60</v>
          </cell>
          <cell r="B1081" t="str">
            <v>24</v>
          </cell>
          <cell r="C1081" t="str">
            <v>60</v>
          </cell>
          <cell r="D1081">
            <v>10</v>
          </cell>
          <cell r="E1081">
            <v>0</v>
          </cell>
        </row>
        <row r="1082">
          <cell r="A1082" t="str">
            <v>24 61</v>
          </cell>
          <cell r="B1082" t="str">
            <v>24</v>
          </cell>
          <cell r="C1082" t="str">
            <v>61</v>
          </cell>
          <cell r="D1082">
            <v>8</v>
          </cell>
          <cell r="E1082">
            <v>0</v>
          </cell>
        </row>
        <row r="1083">
          <cell r="A1083" t="str">
            <v>24 62</v>
          </cell>
          <cell r="B1083" t="str">
            <v>24</v>
          </cell>
          <cell r="C1083" t="str">
            <v>62</v>
          </cell>
          <cell r="D1083">
            <v>10</v>
          </cell>
          <cell r="E1083">
            <v>0</v>
          </cell>
        </row>
        <row r="1084">
          <cell r="A1084" t="str">
            <v>24 63</v>
          </cell>
          <cell r="B1084" t="str">
            <v>24</v>
          </cell>
          <cell r="C1084" t="str">
            <v>63</v>
          </cell>
          <cell r="D1084">
            <v>7</v>
          </cell>
          <cell r="E1084">
            <v>0</v>
          </cell>
        </row>
        <row r="1085">
          <cell r="A1085" t="str">
            <v>24 64</v>
          </cell>
          <cell r="B1085" t="str">
            <v>24</v>
          </cell>
          <cell r="C1085" t="str">
            <v>64</v>
          </cell>
          <cell r="D1085">
            <v>2</v>
          </cell>
          <cell r="E1085">
            <v>0</v>
          </cell>
        </row>
        <row r="1086">
          <cell r="A1086" t="str">
            <v>24 65</v>
          </cell>
          <cell r="B1086" t="str">
            <v>24</v>
          </cell>
          <cell r="C1086" t="str">
            <v>65</v>
          </cell>
          <cell r="D1086">
            <v>2</v>
          </cell>
          <cell r="E1086">
            <v>0</v>
          </cell>
        </row>
        <row r="1087">
          <cell r="A1087" t="str">
            <v>24 66</v>
          </cell>
          <cell r="B1087" t="str">
            <v>24</v>
          </cell>
          <cell r="C1087" t="str">
            <v>66</v>
          </cell>
          <cell r="D1087">
            <v>0</v>
          </cell>
          <cell r="E1087">
            <v>0</v>
          </cell>
        </row>
        <row r="1088">
          <cell r="A1088" t="str">
            <v>24 67</v>
          </cell>
          <cell r="B1088" t="str">
            <v>24</v>
          </cell>
          <cell r="C1088" t="str">
            <v>67</v>
          </cell>
          <cell r="D1088">
            <v>1</v>
          </cell>
          <cell r="E1088">
            <v>0</v>
          </cell>
        </row>
        <row r="1089">
          <cell r="A1089" t="str">
            <v>24 68</v>
          </cell>
          <cell r="B1089" t="str">
            <v>24</v>
          </cell>
          <cell r="C1089" t="str">
            <v>68</v>
          </cell>
          <cell r="D1089">
            <v>0</v>
          </cell>
          <cell r="E1089">
            <v>0</v>
          </cell>
        </row>
        <row r="1090">
          <cell r="A1090" t="str">
            <v>24 69</v>
          </cell>
          <cell r="B1090" t="str">
            <v>24</v>
          </cell>
          <cell r="C1090" t="str">
            <v>69</v>
          </cell>
          <cell r="D1090">
            <v>0</v>
          </cell>
          <cell r="E1090">
            <v>0</v>
          </cell>
        </row>
        <row r="1091">
          <cell r="A1091" t="str">
            <v>24 70</v>
          </cell>
          <cell r="B1091" t="str">
            <v>24</v>
          </cell>
          <cell r="C1091" t="str">
            <v>70</v>
          </cell>
          <cell r="D1091">
            <v>0</v>
          </cell>
          <cell r="E1091">
            <v>0</v>
          </cell>
        </row>
        <row r="1092">
          <cell r="A1092" t="str">
            <v>25 27</v>
          </cell>
          <cell r="B1092" t="str">
            <v>25</v>
          </cell>
          <cell r="C1092" t="str">
            <v>27</v>
          </cell>
          <cell r="D1092">
            <v>0</v>
          </cell>
          <cell r="E1092">
            <v>1</v>
          </cell>
        </row>
        <row r="1093">
          <cell r="A1093" t="str">
            <v>25 28</v>
          </cell>
          <cell r="B1093" t="str">
            <v>25</v>
          </cell>
          <cell r="C1093" t="str">
            <v>28</v>
          </cell>
          <cell r="D1093">
            <v>0</v>
          </cell>
          <cell r="E1093">
            <v>3</v>
          </cell>
        </row>
        <row r="1094">
          <cell r="A1094" t="str">
            <v>25 29</v>
          </cell>
          <cell r="B1094" t="str">
            <v>25</v>
          </cell>
          <cell r="C1094" t="str">
            <v>29</v>
          </cell>
          <cell r="D1094">
            <v>0</v>
          </cell>
          <cell r="E1094">
            <v>1</v>
          </cell>
        </row>
        <row r="1095">
          <cell r="A1095" t="str">
            <v>25 30</v>
          </cell>
          <cell r="B1095" t="str">
            <v>25</v>
          </cell>
          <cell r="C1095" t="str">
            <v>30</v>
          </cell>
          <cell r="D1095">
            <v>0</v>
          </cell>
          <cell r="E1095">
            <v>4</v>
          </cell>
        </row>
        <row r="1096">
          <cell r="A1096" t="str">
            <v>25 31</v>
          </cell>
          <cell r="B1096" t="str">
            <v>25</v>
          </cell>
          <cell r="C1096" t="str">
            <v>31</v>
          </cell>
          <cell r="D1096">
            <v>0</v>
          </cell>
          <cell r="E1096">
            <v>2</v>
          </cell>
        </row>
        <row r="1097">
          <cell r="A1097" t="str">
            <v>25 32</v>
          </cell>
          <cell r="B1097" t="str">
            <v>25</v>
          </cell>
          <cell r="C1097" t="str">
            <v>32</v>
          </cell>
          <cell r="D1097">
            <v>0</v>
          </cell>
          <cell r="E1097">
            <v>5</v>
          </cell>
        </row>
        <row r="1098">
          <cell r="A1098" t="str">
            <v>25 33</v>
          </cell>
          <cell r="B1098" t="str">
            <v>25</v>
          </cell>
          <cell r="C1098" t="str">
            <v>33</v>
          </cell>
          <cell r="D1098">
            <v>2</v>
          </cell>
          <cell r="E1098">
            <v>2</v>
          </cell>
        </row>
        <row r="1099">
          <cell r="A1099" t="str">
            <v>25 34</v>
          </cell>
          <cell r="B1099" t="str">
            <v>25</v>
          </cell>
          <cell r="C1099" t="str">
            <v>34</v>
          </cell>
          <cell r="D1099">
            <v>2</v>
          </cell>
          <cell r="E1099">
            <v>5</v>
          </cell>
        </row>
        <row r="1100">
          <cell r="A1100" t="str">
            <v>25 35</v>
          </cell>
          <cell r="B1100" t="str">
            <v>25</v>
          </cell>
          <cell r="C1100" t="str">
            <v>35</v>
          </cell>
          <cell r="D1100">
            <v>4</v>
          </cell>
          <cell r="E1100">
            <v>4</v>
          </cell>
        </row>
        <row r="1101">
          <cell r="A1101" t="str">
            <v>25 36</v>
          </cell>
          <cell r="B1101" t="str">
            <v>25</v>
          </cell>
          <cell r="C1101" t="str">
            <v>36</v>
          </cell>
          <cell r="D1101">
            <v>3</v>
          </cell>
          <cell r="E1101">
            <v>6</v>
          </cell>
        </row>
        <row r="1102">
          <cell r="A1102" t="str">
            <v>25 37</v>
          </cell>
          <cell r="B1102" t="str">
            <v>25</v>
          </cell>
          <cell r="C1102" t="str">
            <v>37</v>
          </cell>
          <cell r="D1102">
            <v>2</v>
          </cell>
          <cell r="E1102">
            <v>6</v>
          </cell>
        </row>
        <row r="1103">
          <cell r="A1103" t="str">
            <v>25 38</v>
          </cell>
          <cell r="B1103" t="str">
            <v>25</v>
          </cell>
          <cell r="C1103" t="str">
            <v>38</v>
          </cell>
          <cell r="D1103">
            <v>5</v>
          </cell>
          <cell r="E1103">
            <v>8</v>
          </cell>
        </row>
        <row r="1104">
          <cell r="A1104" t="str">
            <v>25 39</v>
          </cell>
          <cell r="B1104" t="str">
            <v>25</v>
          </cell>
          <cell r="C1104" t="str">
            <v>39</v>
          </cell>
          <cell r="D1104">
            <v>3</v>
          </cell>
          <cell r="E1104">
            <v>2</v>
          </cell>
        </row>
        <row r="1105">
          <cell r="A1105" t="str">
            <v>25 40</v>
          </cell>
          <cell r="B1105" t="str">
            <v>25</v>
          </cell>
          <cell r="C1105" t="str">
            <v>40</v>
          </cell>
          <cell r="D1105">
            <v>3</v>
          </cell>
          <cell r="E1105">
            <v>4</v>
          </cell>
        </row>
        <row r="1106">
          <cell r="A1106" t="str">
            <v>25 41</v>
          </cell>
          <cell r="B1106" t="str">
            <v>25</v>
          </cell>
          <cell r="C1106" t="str">
            <v>41</v>
          </cell>
          <cell r="D1106">
            <v>6</v>
          </cell>
          <cell r="E1106">
            <v>5</v>
          </cell>
        </row>
        <row r="1107">
          <cell r="A1107" t="str">
            <v>25 42</v>
          </cell>
          <cell r="B1107" t="str">
            <v>25</v>
          </cell>
          <cell r="C1107" t="str">
            <v>42</v>
          </cell>
          <cell r="D1107">
            <v>3</v>
          </cell>
          <cell r="E1107">
            <v>7</v>
          </cell>
        </row>
        <row r="1108">
          <cell r="A1108" t="str">
            <v>25 43</v>
          </cell>
          <cell r="B1108" t="str">
            <v>25</v>
          </cell>
          <cell r="C1108" t="str">
            <v>43</v>
          </cell>
          <cell r="D1108">
            <v>3</v>
          </cell>
          <cell r="E1108">
            <v>6</v>
          </cell>
        </row>
        <row r="1109">
          <cell r="A1109" t="str">
            <v>25 44</v>
          </cell>
          <cell r="B1109" t="str">
            <v>25</v>
          </cell>
          <cell r="C1109" t="str">
            <v>44</v>
          </cell>
          <cell r="D1109">
            <v>6</v>
          </cell>
          <cell r="E1109">
            <v>6</v>
          </cell>
        </row>
        <row r="1110">
          <cell r="A1110" t="str">
            <v>25 45</v>
          </cell>
          <cell r="B1110" t="str">
            <v>25</v>
          </cell>
          <cell r="C1110" t="str">
            <v>45</v>
          </cell>
          <cell r="D1110">
            <v>4</v>
          </cell>
          <cell r="E1110">
            <v>5</v>
          </cell>
        </row>
        <row r="1111">
          <cell r="A1111" t="str">
            <v>25 46</v>
          </cell>
          <cell r="B1111" t="str">
            <v>25</v>
          </cell>
          <cell r="C1111" t="str">
            <v>46</v>
          </cell>
          <cell r="D1111">
            <v>4</v>
          </cell>
          <cell r="E1111">
            <v>7</v>
          </cell>
        </row>
        <row r="1112">
          <cell r="A1112" t="str">
            <v>25 47</v>
          </cell>
          <cell r="B1112" t="str">
            <v>25</v>
          </cell>
          <cell r="C1112" t="str">
            <v>47</v>
          </cell>
          <cell r="D1112">
            <v>9</v>
          </cell>
          <cell r="E1112">
            <v>3</v>
          </cell>
        </row>
        <row r="1113">
          <cell r="A1113" t="str">
            <v>25 48</v>
          </cell>
          <cell r="B1113" t="str">
            <v>25</v>
          </cell>
          <cell r="C1113" t="str">
            <v>48</v>
          </cell>
          <cell r="D1113">
            <v>9</v>
          </cell>
          <cell r="E1113">
            <v>10</v>
          </cell>
        </row>
        <row r="1114">
          <cell r="A1114" t="str">
            <v>25 49</v>
          </cell>
          <cell r="B1114" t="str">
            <v>25</v>
          </cell>
          <cell r="C1114" t="str">
            <v>49</v>
          </cell>
          <cell r="D1114">
            <v>8</v>
          </cell>
          <cell r="E1114">
            <v>8</v>
          </cell>
        </row>
        <row r="1115">
          <cell r="A1115" t="str">
            <v>25 50</v>
          </cell>
          <cell r="B1115" t="str">
            <v>25</v>
          </cell>
          <cell r="C1115" t="str">
            <v>50</v>
          </cell>
          <cell r="D1115">
            <v>7</v>
          </cell>
          <cell r="E1115">
            <v>4</v>
          </cell>
        </row>
        <row r="1116">
          <cell r="A1116" t="str">
            <v>25 51</v>
          </cell>
          <cell r="B1116" t="str">
            <v>25</v>
          </cell>
          <cell r="C1116" t="str">
            <v>51</v>
          </cell>
          <cell r="D1116">
            <v>10</v>
          </cell>
          <cell r="E1116">
            <v>7</v>
          </cell>
        </row>
        <row r="1117">
          <cell r="A1117" t="str">
            <v>25 52</v>
          </cell>
          <cell r="B1117" t="str">
            <v>25</v>
          </cell>
          <cell r="C1117" t="str">
            <v>52</v>
          </cell>
          <cell r="D1117">
            <v>10</v>
          </cell>
          <cell r="E1117">
            <v>1</v>
          </cell>
        </row>
        <row r="1118">
          <cell r="A1118" t="str">
            <v>25 53</v>
          </cell>
          <cell r="B1118" t="str">
            <v>25</v>
          </cell>
          <cell r="C1118" t="str">
            <v>53</v>
          </cell>
          <cell r="D1118">
            <v>7</v>
          </cell>
          <cell r="E1118">
            <v>4</v>
          </cell>
        </row>
        <row r="1119">
          <cell r="A1119" t="str">
            <v>25 54</v>
          </cell>
          <cell r="B1119" t="str">
            <v>25</v>
          </cell>
          <cell r="C1119" t="str">
            <v>54</v>
          </cell>
          <cell r="D1119">
            <v>10</v>
          </cell>
          <cell r="E1119">
            <v>3</v>
          </cell>
        </row>
        <row r="1120">
          <cell r="A1120" t="str">
            <v>25 55</v>
          </cell>
          <cell r="B1120" t="str">
            <v>25</v>
          </cell>
          <cell r="C1120" t="str">
            <v>55</v>
          </cell>
          <cell r="D1120">
            <v>9</v>
          </cell>
          <cell r="E1120">
            <v>2</v>
          </cell>
        </row>
        <row r="1121">
          <cell r="A1121" t="str">
            <v>25 56</v>
          </cell>
          <cell r="B1121" t="str">
            <v>25</v>
          </cell>
          <cell r="C1121" t="str">
            <v>56</v>
          </cell>
          <cell r="D1121">
            <v>17</v>
          </cell>
          <cell r="E1121">
            <v>1</v>
          </cell>
        </row>
        <row r="1122">
          <cell r="A1122" t="str">
            <v>25 57</v>
          </cell>
          <cell r="B1122" t="str">
            <v>25</v>
          </cell>
          <cell r="C1122" t="str">
            <v>57</v>
          </cell>
          <cell r="D1122">
            <v>14</v>
          </cell>
          <cell r="E1122">
            <v>0</v>
          </cell>
        </row>
        <row r="1123">
          <cell r="A1123" t="str">
            <v>25 58</v>
          </cell>
          <cell r="B1123" t="str">
            <v>25</v>
          </cell>
          <cell r="C1123" t="str">
            <v>58</v>
          </cell>
          <cell r="D1123">
            <v>11</v>
          </cell>
          <cell r="E1123">
            <v>3</v>
          </cell>
        </row>
        <row r="1124">
          <cell r="A1124" t="str">
            <v>25 59</v>
          </cell>
          <cell r="B1124" t="str">
            <v>25</v>
          </cell>
          <cell r="C1124" t="str">
            <v>59</v>
          </cell>
          <cell r="D1124">
            <v>9</v>
          </cell>
          <cell r="E1124">
            <v>0</v>
          </cell>
        </row>
        <row r="1125">
          <cell r="A1125" t="str">
            <v>25 60</v>
          </cell>
          <cell r="B1125" t="str">
            <v>25</v>
          </cell>
          <cell r="C1125" t="str">
            <v>60</v>
          </cell>
          <cell r="D1125">
            <v>13</v>
          </cell>
          <cell r="E1125">
            <v>1</v>
          </cell>
        </row>
        <row r="1126">
          <cell r="A1126" t="str">
            <v>25 61</v>
          </cell>
          <cell r="B1126" t="str">
            <v>25</v>
          </cell>
          <cell r="C1126" t="str">
            <v>61</v>
          </cell>
          <cell r="D1126">
            <v>9</v>
          </cell>
          <cell r="E1126">
            <v>0</v>
          </cell>
        </row>
        <row r="1127">
          <cell r="A1127" t="str">
            <v>25 62</v>
          </cell>
          <cell r="B1127" t="str">
            <v>25</v>
          </cell>
          <cell r="C1127" t="str">
            <v>62</v>
          </cell>
          <cell r="D1127">
            <v>13</v>
          </cell>
          <cell r="E1127">
            <v>0</v>
          </cell>
        </row>
        <row r="1128">
          <cell r="A1128" t="str">
            <v>25 63</v>
          </cell>
          <cell r="B1128" t="str">
            <v>25</v>
          </cell>
          <cell r="C1128" t="str">
            <v>63</v>
          </cell>
          <cell r="D1128">
            <v>10</v>
          </cell>
          <cell r="E1128">
            <v>0</v>
          </cell>
        </row>
        <row r="1129">
          <cell r="A1129" t="str">
            <v>25 64</v>
          </cell>
          <cell r="B1129" t="str">
            <v>25</v>
          </cell>
          <cell r="C1129" t="str">
            <v>64</v>
          </cell>
          <cell r="D1129">
            <v>5</v>
          </cell>
          <cell r="E1129">
            <v>0</v>
          </cell>
        </row>
        <row r="1130">
          <cell r="A1130" t="str">
            <v>25 65</v>
          </cell>
          <cell r="B1130" t="str">
            <v>25</v>
          </cell>
          <cell r="C1130" t="str">
            <v>65</v>
          </cell>
          <cell r="D1130">
            <v>3</v>
          </cell>
          <cell r="E1130">
            <v>0</v>
          </cell>
        </row>
        <row r="1131">
          <cell r="A1131" t="str">
            <v>25 66</v>
          </cell>
          <cell r="B1131" t="str">
            <v>25</v>
          </cell>
          <cell r="C1131" t="str">
            <v>66</v>
          </cell>
          <cell r="D1131">
            <v>0</v>
          </cell>
          <cell r="E1131">
            <v>0</v>
          </cell>
        </row>
        <row r="1132">
          <cell r="A1132" t="str">
            <v>25 67</v>
          </cell>
          <cell r="B1132" t="str">
            <v>25</v>
          </cell>
          <cell r="C1132" t="str">
            <v>67</v>
          </cell>
          <cell r="D1132">
            <v>0</v>
          </cell>
          <cell r="E1132">
            <v>0</v>
          </cell>
        </row>
        <row r="1133">
          <cell r="A1133" t="str">
            <v>25 68</v>
          </cell>
          <cell r="B1133" t="str">
            <v>25</v>
          </cell>
          <cell r="C1133" t="str">
            <v>68</v>
          </cell>
          <cell r="D1133">
            <v>0</v>
          </cell>
          <cell r="E1133">
            <v>0</v>
          </cell>
        </row>
        <row r="1134">
          <cell r="A1134" t="str">
            <v>25 69</v>
          </cell>
          <cell r="B1134" t="str">
            <v>25</v>
          </cell>
          <cell r="C1134" t="str">
            <v>69</v>
          </cell>
          <cell r="D1134">
            <v>0</v>
          </cell>
          <cell r="E1134">
            <v>0</v>
          </cell>
        </row>
        <row r="1135">
          <cell r="A1135" t="str">
            <v>25 70</v>
          </cell>
          <cell r="B1135" t="str">
            <v>25</v>
          </cell>
          <cell r="C1135" t="str">
            <v>70</v>
          </cell>
          <cell r="D1135">
            <v>0</v>
          </cell>
          <cell r="E1135">
            <v>0</v>
          </cell>
        </row>
        <row r="1136">
          <cell r="A1136" t="str">
            <v>26 27</v>
          </cell>
          <cell r="B1136" t="str">
            <v>26</v>
          </cell>
          <cell r="C1136" t="str">
            <v>27</v>
          </cell>
          <cell r="D1136">
            <v>0</v>
          </cell>
          <cell r="E1136">
            <v>0</v>
          </cell>
        </row>
        <row r="1137">
          <cell r="A1137" t="str">
            <v>26 28</v>
          </cell>
          <cell r="B1137" t="str">
            <v>26</v>
          </cell>
          <cell r="C1137" t="str">
            <v>28</v>
          </cell>
          <cell r="D1137">
            <v>0</v>
          </cell>
          <cell r="E1137">
            <v>0</v>
          </cell>
        </row>
        <row r="1138">
          <cell r="A1138" t="str">
            <v>26 29</v>
          </cell>
          <cell r="B1138" t="str">
            <v>26</v>
          </cell>
          <cell r="C1138" t="str">
            <v>29</v>
          </cell>
          <cell r="D1138">
            <v>0</v>
          </cell>
          <cell r="E1138">
            <v>3</v>
          </cell>
        </row>
        <row r="1139">
          <cell r="A1139" t="str">
            <v>26 30</v>
          </cell>
          <cell r="B1139" t="str">
            <v>26</v>
          </cell>
          <cell r="C1139" t="str">
            <v>30</v>
          </cell>
          <cell r="D1139">
            <v>0</v>
          </cell>
          <cell r="E1139">
            <v>1</v>
          </cell>
        </row>
        <row r="1140">
          <cell r="A1140" t="str">
            <v>26 31</v>
          </cell>
          <cell r="B1140" t="str">
            <v>26</v>
          </cell>
          <cell r="C1140" t="str">
            <v>31</v>
          </cell>
          <cell r="D1140">
            <v>1</v>
          </cell>
          <cell r="E1140">
            <v>1</v>
          </cell>
        </row>
        <row r="1141">
          <cell r="A1141" t="str">
            <v>26 32</v>
          </cell>
          <cell r="B1141" t="str">
            <v>26</v>
          </cell>
          <cell r="C1141" t="str">
            <v>32</v>
          </cell>
          <cell r="D1141">
            <v>2</v>
          </cell>
          <cell r="E1141">
            <v>6</v>
          </cell>
        </row>
        <row r="1142">
          <cell r="A1142" t="str">
            <v>26 33</v>
          </cell>
          <cell r="B1142" t="str">
            <v>26</v>
          </cell>
          <cell r="C1142" t="str">
            <v>33</v>
          </cell>
          <cell r="D1142">
            <v>2</v>
          </cell>
          <cell r="E1142">
            <v>6</v>
          </cell>
        </row>
        <row r="1143">
          <cell r="A1143" t="str">
            <v>26 34</v>
          </cell>
          <cell r="B1143" t="str">
            <v>26</v>
          </cell>
          <cell r="C1143" t="str">
            <v>34</v>
          </cell>
          <cell r="D1143">
            <v>1</v>
          </cell>
          <cell r="E1143">
            <v>1</v>
          </cell>
        </row>
        <row r="1144">
          <cell r="A1144" t="str">
            <v>26 35</v>
          </cell>
          <cell r="B1144" t="str">
            <v>26</v>
          </cell>
          <cell r="C1144" t="str">
            <v>35</v>
          </cell>
          <cell r="D1144">
            <v>3</v>
          </cell>
          <cell r="E1144">
            <v>5</v>
          </cell>
        </row>
        <row r="1145">
          <cell r="A1145" t="str">
            <v>26 36</v>
          </cell>
          <cell r="B1145" t="str">
            <v>26</v>
          </cell>
          <cell r="C1145" t="str">
            <v>36</v>
          </cell>
          <cell r="D1145">
            <v>6</v>
          </cell>
          <cell r="E1145">
            <v>6</v>
          </cell>
        </row>
        <row r="1146">
          <cell r="A1146" t="str">
            <v>26 37</v>
          </cell>
          <cell r="B1146" t="str">
            <v>26</v>
          </cell>
          <cell r="C1146" t="str">
            <v>37</v>
          </cell>
          <cell r="D1146">
            <v>9</v>
          </cell>
          <cell r="E1146">
            <v>4</v>
          </cell>
        </row>
        <row r="1147">
          <cell r="A1147" t="str">
            <v>26 38</v>
          </cell>
          <cell r="B1147" t="str">
            <v>26</v>
          </cell>
          <cell r="C1147" t="str">
            <v>38</v>
          </cell>
          <cell r="D1147">
            <v>2</v>
          </cell>
          <cell r="E1147">
            <v>9</v>
          </cell>
        </row>
        <row r="1148">
          <cell r="A1148" t="str">
            <v>26 39</v>
          </cell>
          <cell r="B1148" t="str">
            <v>26</v>
          </cell>
          <cell r="C1148" t="str">
            <v>39</v>
          </cell>
          <cell r="D1148">
            <v>6</v>
          </cell>
          <cell r="E1148">
            <v>5</v>
          </cell>
        </row>
        <row r="1149">
          <cell r="A1149" t="str">
            <v>26 40</v>
          </cell>
          <cell r="B1149" t="str">
            <v>26</v>
          </cell>
          <cell r="C1149" t="str">
            <v>40</v>
          </cell>
          <cell r="D1149">
            <v>5</v>
          </cell>
          <cell r="E1149">
            <v>7</v>
          </cell>
        </row>
        <row r="1150">
          <cell r="A1150" t="str">
            <v>26 41</v>
          </cell>
          <cell r="B1150" t="str">
            <v>26</v>
          </cell>
          <cell r="C1150" t="str">
            <v>41</v>
          </cell>
          <cell r="D1150">
            <v>2</v>
          </cell>
          <cell r="E1150">
            <v>4</v>
          </cell>
        </row>
        <row r="1151">
          <cell r="A1151" t="str">
            <v>26 42</v>
          </cell>
          <cell r="B1151" t="str">
            <v>26</v>
          </cell>
          <cell r="C1151" t="str">
            <v>42</v>
          </cell>
          <cell r="D1151">
            <v>10</v>
          </cell>
          <cell r="E1151">
            <v>7</v>
          </cell>
        </row>
        <row r="1152">
          <cell r="A1152" t="str">
            <v>26 43</v>
          </cell>
          <cell r="B1152" t="str">
            <v>26</v>
          </cell>
          <cell r="C1152" t="str">
            <v>43</v>
          </cell>
          <cell r="D1152">
            <v>8</v>
          </cell>
          <cell r="E1152">
            <v>7</v>
          </cell>
        </row>
        <row r="1153">
          <cell r="A1153" t="str">
            <v>26 44</v>
          </cell>
          <cell r="B1153" t="str">
            <v>26</v>
          </cell>
          <cell r="C1153" t="str">
            <v>44</v>
          </cell>
          <cell r="D1153">
            <v>7</v>
          </cell>
          <cell r="E1153">
            <v>3</v>
          </cell>
        </row>
        <row r="1154">
          <cell r="A1154" t="str">
            <v>26 45</v>
          </cell>
          <cell r="B1154" t="str">
            <v>26</v>
          </cell>
          <cell r="C1154" t="str">
            <v>45</v>
          </cell>
          <cell r="D1154">
            <v>5</v>
          </cell>
          <cell r="E1154">
            <v>6</v>
          </cell>
        </row>
        <row r="1155">
          <cell r="A1155" t="str">
            <v>26 46</v>
          </cell>
          <cell r="B1155" t="str">
            <v>26</v>
          </cell>
          <cell r="C1155" t="str">
            <v>46</v>
          </cell>
          <cell r="D1155">
            <v>7</v>
          </cell>
          <cell r="E1155">
            <v>3</v>
          </cell>
        </row>
        <row r="1156">
          <cell r="A1156" t="str">
            <v>26 47</v>
          </cell>
          <cell r="B1156" t="str">
            <v>26</v>
          </cell>
          <cell r="C1156" t="str">
            <v>47</v>
          </cell>
          <cell r="D1156">
            <v>7</v>
          </cell>
          <cell r="E1156">
            <v>7</v>
          </cell>
        </row>
        <row r="1157">
          <cell r="A1157" t="str">
            <v>26 48</v>
          </cell>
          <cell r="B1157" t="str">
            <v>26</v>
          </cell>
          <cell r="C1157" t="str">
            <v>48</v>
          </cell>
          <cell r="D1157">
            <v>6</v>
          </cell>
          <cell r="E1157">
            <v>7</v>
          </cell>
        </row>
        <row r="1158">
          <cell r="A1158" t="str">
            <v>26 49</v>
          </cell>
          <cell r="B1158" t="str">
            <v>26</v>
          </cell>
          <cell r="C1158" t="str">
            <v>49</v>
          </cell>
          <cell r="D1158">
            <v>8</v>
          </cell>
          <cell r="E1158">
            <v>9</v>
          </cell>
        </row>
        <row r="1159">
          <cell r="A1159" t="str">
            <v>26 50</v>
          </cell>
          <cell r="B1159" t="str">
            <v>26</v>
          </cell>
          <cell r="C1159" t="str">
            <v>50</v>
          </cell>
          <cell r="D1159">
            <v>7</v>
          </cell>
          <cell r="E1159">
            <v>3</v>
          </cell>
        </row>
        <row r="1160">
          <cell r="A1160" t="str">
            <v>26 51</v>
          </cell>
          <cell r="B1160" t="str">
            <v>26</v>
          </cell>
          <cell r="C1160" t="str">
            <v>51</v>
          </cell>
          <cell r="D1160">
            <v>10</v>
          </cell>
          <cell r="E1160">
            <v>9</v>
          </cell>
        </row>
        <row r="1161">
          <cell r="A1161" t="str">
            <v>26 52</v>
          </cell>
          <cell r="B1161" t="str">
            <v>26</v>
          </cell>
          <cell r="C1161" t="str">
            <v>52</v>
          </cell>
          <cell r="D1161">
            <v>7</v>
          </cell>
          <cell r="E1161">
            <v>4</v>
          </cell>
        </row>
        <row r="1162">
          <cell r="A1162" t="str">
            <v>26 53</v>
          </cell>
          <cell r="B1162" t="str">
            <v>26</v>
          </cell>
          <cell r="C1162" t="str">
            <v>53</v>
          </cell>
          <cell r="D1162">
            <v>3</v>
          </cell>
          <cell r="E1162">
            <v>3</v>
          </cell>
        </row>
        <row r="1163">
          <cell r="A1163" t="str">
            <v>26 54</v>
          </cell>
          <cell r="B1163" t="str">
            <v>26</v>
          </cell>
          <cell r="C1163" t="str">
            <v>54</v>
          </cell>
          <cell r="D1163">
            <v>6</v>
          </cell>
          <cell r="E1163">
            <v>3</v>
          </cell>
        </row>
        <row r="1164">
          <cell r="A1164" t="str">
            <v>26 55</v>
          </cell>
          <cell r="B1164" t="str">
            <v>26</v>
          </cell>
          <cell r="C1164" t="str">
            <v>55</v>
          </cell>
          <cell r="D1164">
            <v>7</v>
          </cell>
          <cell r="E1164">
            <v>0</v>
          </cell>
        </row>
        <row r="1165">
          <cell r="A1165" t="str">
            <v>26 56</v>
          </cell>
          <cell r="B1165" t="str">
            <v>26</v>
          </cell>
          <cell r="C1165" t="str">
            <v>56</v>
          </cell>
          <cell r="D1165">
            <v>11</v>
          </cell>
          <cell r="E1165">
            <v>2</v>
          </cell>
        </row>
        <row r="1166">
          <cell r="A1166" t="str">
            <v>26 57</v>
          </cell>
          <cell r="B1166" t="str">
            <v>26</v>
          </cell>
          <cell r="C1166" t="str">
            <v>57</v>
          </cell>
          <cell r="D1166">
            <v>9</v>
          </cell>
          <cell r="E1166">
            <v>0</v>
          </cell>
        </row>
        <row r="1167">
          <cell r="A1167" t="str">
            <v>26 58</v>
          </cell>
          <cell r="B1167" t="str">
            <v>26</v>
          </cell>
          <cell r="C1167" t="str">
            <v>58</v>
          </cell>
          <cell r="D1167">
            <v>14</v>
          </cell>
          <cell r="E1167">
            <v>0</v>
          </cell>
        </row>
        <row r="1168">
          <cell r="A1168" t="str">
            <v>26 59</v>
          </cell>
          <cell r="B1168" t="str">
            <v>26</v>
          </cell>
          <cell r="C1168" t="str">
            <v>59</v>
          </cell>
          <cell r="D1168">
            <v>14</v>
          </cell>
          <cell r="E1168">
            <v>0</v>
          </cell>
        </row>
        <row r="1169">
          <cell r="A1169" t="str">
            <v>26 60</v>
          </cell>
          <cell r="B1169" t="str">
            <v>26</v>
          </cell>
          <cell r="C1169" t="str">
            <v>60</v>
          </cell>
          <cell r="D1169">
            <v>8</v>
          </cell>
          <cell r="E1169">
            <v>0</v>
          </cell>
        </row>
        <row r="1170">
          <cell r="A1170" t="str">
            <v>26 61</v>
          </cell>
          <cell r="B1170" t="str">
            <v>26</v>
          </cell>
          <cell r="C1170" t="str">
            <v>61</v>
          </cell>
          <cell r="D1170">
            <v>8</v>
          </cell>
          <cell r="E1170">
            <v>0</v>
          </cell>
        </row>
        <row r="1171">
          <cell r="A1171" t="str">
            <v>26 62</v>
          </cell>
          <cell r="B1171" t="str">
            <v>26</v>
          </cell>
          <cell r="C1171" t="str">
            <v>62</v>
          </cell>
          <cell r="D1171">
            <v>7</v>
          </cell>
          <cell r="E1171">
            <v>0</v>
          </cell>
        </row>
        <row r="1172">
          <cell r="A1172" t="str">
            <v>26 63</v>
          </cell>
          <cell r="B1172" t="str">
            <v>26</v>
          </cell>
          <cell r="C1172" t="str">
            <v>63</v>
          </cell>
          <cell r="D1172">
            <v>4</v>
          </cell>
          <cell r="E1172">
            <v>0</v>
          </cell>
        </row>
        <row r="1173">
          <cell r="A1173" t="str">
            <v>26 64</v>
          </cell>
          <cell r="B1173" t="str">
            <v>26</v>
          </cell>
          <cell r="C1173" t="str">
            <v>64</v>
          </cell>
          <cell r="D1173">
            <v>0</v>
          </cell>
          <cell r="E1173">
            <v>0</v>
          </cell>
        </row>
        <row r="1174">
          <cell r="A1174" t="str">
            <v>26 65</v>
          </cell>
          <cell r="B1174" t="str">
            <v>26</v>
          </cell>
          <cell r="C1174" t="str">
            <v>65</v>
          </cell>
          <cell r="D1174">
            <v>2</v>
          </cell>
          <cell r="E1174">
            <v>0</v>
          </cell>
        </row>
        <row r="1175">
          <cell r="A1175" t="str">
            <v>26 66</v>
          </cell>
          <cell r="B1175" t="str">
            <v>26</v>
          </cell>
          <cell r="C1175" t="str">
            <v>66</v>
          </cell>
          <cell r="D1175">
            <v>0</v>
          </cell>
          <cell r="E1175">
            <v>0</v>
          </cell>
        </row>
        <row r="1176">
          <cell r="A1176" t="str">
            <v>26 67</v>
          </cell>
          <cell r="B1176" t="str">
            <v>26</v>
          </cell>
          <cell r="C1176" t="str">
            <v>67</v>
          </cell>
          <cell r="D1176">
            <v>0</v>
          </cell>
          <cell r="E1176">
            <v>0</v>
          </cell>
        </row>
        <row r="1177">
          <cell r="A1177" t="str">
            <v>26 68</v>
          </cell>
          <cell r="B1177" t="str">
            <v>26</v>
          </cell>
          <cell r="C1177" t="str">
            <v>68</v>
          </cell>
          <cell r="D1177">
            <v>0</v>
          </cell>
          <cell r="E1177">
            <v>0</v>
          </cell>
        </row>
        <row r="1178">
          <cell r="A1178" t="str">
            <v>26 69</v>
          </cell>
          <cell r="B1178" t="str">
            <v>26</v>
          </cell>
          <cell r="C1178" t="str">
            <v>69</v>
          </cell>
          <cell r="D1178">
            <v>0</v>
          </cell>
          <cell r="E1178">
            <v>0</v>
          </cell>
        </row>
        <row r="1179">
          <cell r="A1179" t="str">
            <v>26 70</v>
          </cell>
          <cell r="B1179" t="str">
            <v>26</v>
          </cell>
          <cell r="C1179" t="str">
            <v>70</v>
          </cell>
          <cell r="D1179">
            <v>0</v>
          </cell>
          <cell r="E1179">
            <v>0</v>
          </cell>
        </row>
        <row r="1180">
          <cell r="A1180" t="str">
            <v>27 27</v>
          </cell>
          <cell r="B1180" t="str">
            <v>27</v>
          </cell>
          <cell r="C1180" t="str">
            <v>27</v>
          </cell>
          <cell r="D1180">
            <v>0</v>
          </cell>
          <cell r="E1180">
            <v>0</v>
          </cell>
        </row>
        <row r="1181">
          <cell r="A1181" t="str">
            <v>27 28</v>
          </cell>
          <cell r="B1181" t="str">
            <v>27</v>
          </cell>
          <cell r="C1181" t="str">
            <v>28</v>
          </cell>
          <cell r="D1181">
            <v>0</v>
          </cell>
          <cell r="E1181">
            <v>0</v>
          </cell>
        </row>
        <row r="1182">
          <cell r="A1182" t="str">
            <v>27 29</v>
          </cell>
          <cell r="B1182" t="str">
            <v>27</v>
          </cell>
          <cell r="C1182" t="str">
            <v>29</v>
          </cell>
          <cell r="D1182">
            <v>0</v>
          </cell>
          <cell r="E1182">
            <v>0</v>
          </cell>
        </row>
        <row r="1183">
          <cell r="A1183" t="str">
            <v>27 30</v>
          </cell>
          <cell r="B1183" t="str">
            <v>27</v>
          </cell>
          <cell r="C1183" t="str">
            <v>30</v>
          </cell>
          <cell r="D1183">
            <v>1</v>
          </cell>
          <cell r="E1183">
            <v>1</v>
          </cell>
        </row>
        <row r="1184">
          <cell r="A1184" t="str">
            <v>27 31</v>
          </cell>
          <cell r="B1184" t="str">
            <v>27</v>
          </cell>
          <cell r="C1184" t="str">
            <v>31</v>
          </cell>
          <cell r="D1184">
            <v>1</v>
          </cell>
          <cell r="E1184">
            <v>1</v>
          </cell>
        </row>
        <row r="1185">
          <cell r="A1185" t="str">
            <v>27 32</v>
          </cell>
          <cell r="B1185" t="str">
            <v>27</v>
          </cell>
          <cell r="C1185" t="str">
            <v>32</v>
          </cell>
          <cell r="D1185">
            <v>0</v>
          </cell>
          <cell r="E1185">
            <v>2</v>
          </cell>
        </row>
        <row r="1186">
          <cell r="A1186" t="str">
            <v>27 33</v>
          </cell>
          <cell r="B1186" t="str">
            <v>27</v>
          </cell>
          <cell r="C1186" t="str">
            <v>33</v>
          </cell>
          <cell r="D1186">
            <v>2</v>
          </cell>
          <cell r="E1186">
            <v>0</v>
          </cell>
        </row>
        <row r="1187">
          <cell r="A1187" t="str">
            <v>27 34</v>
          </cell>
          <cell r="B1187" t="str">
            <v>27</v>
          </cell>
          <cell r="C1187" t="str">
            <v>34</v>
          </cell>
          <cell r="D1187">
            <v>2</v>
          </cell>
          <cell r="E1187">
            <v>2</v>
          </cell>
        </row>
        <row r="1188">
          <cell r="A1188" t="str">
            <v>27 35</v>
          </cell>
          <cell r="B1188" t="str">
            <v>27</v>
          </cell>
          <cell r="C1188" t="str">
            <v>35</v>
          </cell>
          <cell r="D1188">
            <v>1</v>
          </cell>
          <cell r="E1188">
            <v>2</v>
          </cell>
        </row>
        <row r="1189">
          <cell r="A1189" t="str">
            <v>27 36</v>
          </cell>
          <cell r="B1189" t="str">
            <v>27</v>
          </cell>
          <cell r="C1189" t="str">
            <v>36</v>
          </cell>
          <cell r="D1189">
            <v>3</v>
          </cell>
          <cell r="E1189">
            <v>2</v>
          </cell>
        </row>
        <row r="1190">
          <cell r="A1190" t="str">
            <v>27 37</v>
          </cell>
          <cell r="B1190" t="str">
            <v>27</v>
          </cell>
          <cell r="C1190" t="str">
            <v>37</v>
          </cell>
          <cell r="D1190">
            <v>4</v>
          </cell>
          <cell r="E1190">
            <v>2</v>
          </cell>
        </row>
        <row r="1191">
          <cell r="A1191" t="str">
            <v>27 38</v>
          </cell>
          <cell r="B1191" t="str">
            <v>27</v>
          </cell>
          <cell r="C1191" t="str">
            <v>38</v>
          </cell>
          <cell r="D1191">
            <v>4</v>
          </cell>
          <cell r="E1191">
            <v>8</v>
          </cell>
        </row>
        <row r="1192">
          <cell r="A1192" t="str">
            <v>27 39</v>
          </cell>
          <cell r="B1192" t="str">
            <v>27</v>
          </cell>
          <cell r="C1192" t="str">
            <v>39</v>
          </cell>
          <cell r="D1192">
            <v>4</v>
          </cell>
          <cell r="E1192">
            <v>3</v>
          </cell>
        </row>
        <row r="1193">
          <cell r="A1193" t="str">
            <v>27 40</v>
          </cell>
          <cell r="B1193" t="str">
            <v>27</v>
          </cell>
          <cell r="C1193" t="str">
            <v>40</v>
          </cell>
          <cell r="D1193">
            <v>8</v>
          </cell>
          <cell r="E1193">
            <v>8</v>
          </cell>
        </row>
        <row r="1194">
          <cell r="A1194" t="str">
            <v>27 41</v>
          </cell>
          <cell r="B1194" t="str">
            <v>27</v>
          </cell>
          <cell r="C1194" t="str">
            <v>41</v>
          </cell>
          <cell r="D1194">
            <v>3</v>
          </cell>
          <cell r="E1194">
            <v>8</v>
          </cell>
        </row>
        <row r="1195">
          <cell r="A1195" t="str">
            <v>27 42</v>
          </cell>
          <cell r="B1195" t="str">
            <v>27</v>
          </cell>
          <cell r="C1195" t="str">
            <v>42</v>
          </cell>
          <cell r="D1195">
            <v>5</v>
          </cell>
          <cell r="E1195">
            <v>4</v>
          </cell>
        </row>
        <row r="1196">
          <cell r="A1196" t="str">
            <v>27 43</v>
          </cell>
          <cell r="B1196" t="str">
            <v>27</v>
          </cell>
          <cell r="C1196" t="str">
            <v>43</v>
          </cell>
          <cell r="D1196">
            <v>3</v>
          </cell>
          <cell r="E1196">
            <v>4</v>
          </cell>
        </row>
        <row r="1197">
          <cell r="A1197" t="str">
            <v>27 44</v>
          </cell>
          <cell r="B1197" t="str">
            <v>27</v>
          </cell>
          <cell r="C1197" t="str">
            <v>44</v>
          </cell>
          <cell r="D1197">
            <v>4</v>
          </cell>
          <cell r="E1197">
            <v>7</v>
          </cell>
        </row>
        <row r="1198">
          <cell r="A1198" t="str">
            <v>27 45</v>
          </cell>
          <cell r="B1198" t="str">
            <v>27</v>
          </cell>
          <cell r="C1198" t="str">
            <v>45</v>
          </cell>
          <cell r="D1198">
            <v>4</v>
          </cell>
          <cell r="E1198">
            <v>6</v>
          </cell>
        </row>
        <row r="1199">
          <cell r="A1199" t="str">
            <v>27 46</v>
          </cell>
          <cell r="B1199" t="str">
            <v>27</v>
          </cell>
          <cell r="C1199" t="str">
            <v>46</v>
          </cell>
          <cell r="D1199">
            <v>3</v>
          </cell>
          <cell r="E1199">
            <v>6</v>
          </cell>
        </row>
        <row r="1200">
          <cell r="A1200" t="str">
            <v>27 47</v>
          </cell>
          <cell r="B1200" t="str">
            <v>27</v>
          </cell>
          <cell r="C1200" t="str">
            <v>47</v>
          </cell>
          <cell r="D1200">
            <v>4</v>
          </cell>
          <cell r="E1200">
            <v>10</v>
          </cell>
        </row>
        <row r="1201">
          <cell r="A1201" t="str">
            <v>27 48</v>
          </cell>
          <cell r="B1201" t="str">
            <v>27</v>
          </cell>
          <cell r="C1201" t="str">
            <v>48</v>
          </cell>
          <cell r="D1201">
            <v>3</v>
          </cell>
          <cell r="E1201">
            <v>6</v>
          </cell>
        </row>
        <row r="1202">
          <cell r="A1202" t="str">
            <v>27 49</v>
          </cell>
          <cell r="B1202" t="str">
            <v>27</v>
          </cell>
          <cell r="C1202" t="str">
            <v>49</v>
          </cell>
          <cell r="D1202">
            <v>3</v>
          </cell>
          <cell r="E1202">
            <v>4</v>
          </cell>
        </row>
        <row r="1203">
          <cell r="A1203" t="str">
            <v>27 50</v>
          </cell>
          <cell r="B1203" t="str">
            <v>27</v>
          </cell>
          <cell r="C1203" t="str">
            <v>50</v>
          </cell>
          <cell r="D1203">
            <v>4</v>
          </cell>
          <cell r="E1203">
            <v>2</v>
          </cell>
        </row>
        <row r="1204">
          <cell r="A1204" t="str">
            <v>27 51</v>
          </cell>
          <cell r="B1204" t="str">
            <v>27</v>
          </cell>
          <cell r="C1204" t="str">
            <v>51</v>
          </cell>
          <cell r="D1204">
            <v>6</v>
          </cell>
          <cell r="E1204">
            <v>1</v>
          </cell>
        </row>
        <row r="1205">
          <cell r="A1205" t="str">
            <v>27 52</v>
          </cell>
          <cell r="B1205" t="str">
            <v>27</v>
          </cell>
          <cell r="C1205" t="str">
            <v>52</v>
          </cell>
          <cell r="D1205">
            <v>4</v>
          </cell>
          <cell r="E1205">
            <v>1</v>
          </cell>
        </row>
        <row r="1206">
          <cell r="A1206" t="str">
            <v>27 53</v>
          </cell>
          <cell r="B1206" t="str">
            <v>27</v>
          </cell>
          <cell r="C1206" t="str">
            <v>53</v>
          </cell>
          <cell r="D1206">
            <v>3</v>
          </cell>
          <cell r="E1206">
            <v>2</v>
          </cell>
        </row>
        <row r="1207">
          <cell r="A1207" t="str">
            <v>27 54</v>
          </cell>
          <cell r="B1207" t="str">
            <v>27</v>
          </cell>
          <cell r="C1207" t="str">
            <v>54</v>
          </cell>
          <cell r="D1207">
            <v>1</v>
          </cell>
          <cell r="E1207">
            <v>4</v>
          </cell>
        </row>
        <row r="1208">
          <cell r="A1208" t="str">
            <v>27 55</v>
          </cell>
          <cell r="B1208" t="str">
            <v>27</v>
          </cell>
          <cell r="C1208" t="str">
            <v>55</v>
          </cell>
          <cell r="D1208">
            <v>11</v>
          </cell>
          <cell r="E1208">
            <v>2</v>
          </cell>
        </row>
        <row r="1209">
          <cell r="A1209" t="str">
            <v>27 56</v>
          </cell>
          <cell r="B1209" t="str">
            <v>27</v>
          </cell>
          <cell r="C1209" t="str">
            <v>56</v>
          </cell>
          <cell r="D1209">
            <v>14</v>
          </cell>
          <cell r="E1209">
            <v>0</v>
          </cell>
        </row>
        <row r="1210">
          <cell r="A1210" t="str">
            <v>27 57</v>
          </cell>
          <cell r="B1210" t="str">
            <v>27</v>
          </cell>
          <cell r="C1210" t="str">
            <v>57</v>
          </cell>
          <cell r="D1210">
            <v>12</v>
          </cell>
          <cell r="E1210">
            <v>2</v>
          </cell>
        </row>
        <row r="1211">
          <cell r="A1211" t="str">
            <v>27 58</v>
          </cell>
          <cell r="B1211" t="str">
            <v>27</v>
          </cell>
          <cell r="C1211" t="str">
            <v>58</v>
          </cell>
          <cell r="D1211">
            <v>7</v>
          </cell>
          <cell r="E1211">
            <v>0</v>
          </cell>
        </row>
        <row r="1212">
          <cell r="A1212" t="str">
            <v>27 59</v>
          </cell>
          <cell r="B1212" t="str">
            <v>27</v>
          </cell>
          <cell r="C1212" t="str">
            <v>59</v>
          </cell>
          <cell r="D1212">
            <v>11</v>
          </cell>
          <cell r="E1212">
            <v>0</v>
          </cell>
        </row>
        <row r="1213">
          <cell r="A1213" t="str">
            <v>27 60</v>
          </cell>
          <cell r="B1213" t="str">
            <v>27</v>
          </cell>
          <cell r="C1213" t="str">
            <v>60</v>
          </cell>
          <cell r="D1213">
            <v>9</v>
          </cell>
          <cell r="E1213">
            <v>0</v>
          </cell>
        </row>
        <row r="1214">
          <cell r="A1214" t="str">
            <v>27 61</v>
          </cell>
          <cell r="B1214" t="str">
            <v>27</v>
          </cell>
          <cell r="C1214" t="str">
            <v>61</v>
          </cell>
          <cell r="D1214">
            <v>10</v>
          </cell>
          <cell r="E1214">
            <v>0</v>
          </cell>
        </row>
        <row r="1215">
          <cell r="A1215" t="str">
            <v>27 62</v>
          </cell>
          <cell r="B1215" t="str">
            <v>27</v>
          </cell>
          <cell r="C1215" t="str">
            <v>62</v>
          </cell>
          <cell r="D1215">
            <v>7</v>
          </cell>
          <cell r="E1215">
            <v>0</v>
          </cell>
        </row>
        <row r="1216">
          <cell r="A1216" t="str">
            <v>27 63</v>
          </cell>
          <cell r="B1216" t="str">
            <v>27</v>
          </cell>
          <cell r="C1216" t="str">
            <v>63</v>
          </cell>
          <cell r="D1216">
            <v>6</v>
          </cell>
          <cell r="E1216">
            <v>0</v>
          </cell>
        </row>
        <row r="1217">
          <cell r="A1217" t="str">
            <v>27 64</v>
          </cell>
          <cell r="B1217" t="str">
            <v>27</v>
          </cell>
          <cell r="C1217" t="str">
            <v>64</v>
          </cell>
          <cell r="D1217">
            <v>2</v>
          </cell>
          <cell r="E1217">
            <v>0</v>
          </cell>
        </row>
        <row r="1218">
          <cell r="A1218" t="str">
            <v>27 65</v>
          </cell>
          <cell r="B1218" t="str">
            <v>27</v>
          </cell>
          <cell r="C1218" t="str">
            <v>65</v>
          </cell>
          <cell r="D1218">
            <v>1</v>
          </cell>
          <cell r="E1218">
            <v>0</v>
          </cell>
        </row>
        <row r="1219">
          <cell r="A1219" t="str">
            <v>27 66</v>
          </cell>
          <cell r="B1219" t="str">
            <v>27</v>
          </cell>
          <cell r="C1219" t="str">
            <v>66</v>
          </cell>
          <cell r="D1219">
            <v>2</v>
          </cell>
          <cell r="E1219">
            <v>0</v>
          </cell>
        </row>
        <row r="1220">
          <cell r="A1220" t="str">
            <v>27 67</v>
          </cell>
          <cell r="B1220" t="str">
            <v>27</v>
          </cell>
          <cell r="C1220" t="str">
            <v>67</v>
          </cell>
          <cell r="D1220">
            <v>0</v>
          </cell>
          <cell r="E1220">
            <v>0</v>
          </cell>
        </row>
        <row r="1221">
          <cell r="A1221" t="str">
            <v>27 68</v>
          </cell>
          <cell r="B1221" t="str">
            <v>27</v>
          </cell>
          <cell r="C1221" t="str">
            <v>68</v>
          </cell>
          <cell r="D1221">
            <v>0</v>
          </cell>
          <cell r="E1221">
            <v>0</v>
          </cell>
        </row>
        <row r="1222">
          <cell r="A1222" t="str">
            <v>27 69</v>
          </cell>
          <cell r="B1222" t="str">
            <v>27</v>
          </cell>
          <cell r="C1222" t="str">
            <v>69</v>
          </cell>
          <cell r="D1222">
            <v>0</v>
          </cell>
          <cell r="E1222">
            <v>0</v>
          </cell>
        </row>
        <row r="1223">
          <cell r="A1223" t="str">
            <v>27 70</v>
          </cell>
          <cell r="B1223" t="str">
            <v>27</v>
          </cell>
          <cell r="C1223" t="str">
            <v>70</v>
          </cell>
          <cell r="D1223">
            <v>0</v>
          </cell>
          <cell r="E1223">
            <v>0</v>
          </cell>
        </row>
        <row r="1224">
          <cell r="A1224" t="str">
            <v>28 27</v>
          </cell>
          <cell r="B1224" t="str">
            <v>28</v>
          </cell>
          <cell r="C1224" t="str">
            <v>27</v>
          </cell>
          <cell r="D1224">
            <v>0</v>
          </cell>
          <cell r="E1224">
            <v>0</v>
          </cell>
        </row>
        <row r="1225">
          <cell r="A1225" t="str">
            <v>28 28</v>
          </cell>
          <cell r="B1225" t="str">
            <v>28</v>
          </cell>
          <cell r="C1225" t="str">
            <v>28</v>
          </cell>
          <cell r="D1225">
            <v>0</v>
          </cell>
          <cell r="E1225">
            <v>0</v>
          </cell>
        </row>
        <row r="1226">
          <cell r="A1226" t="str">
            <v>28 29</v>
          </cell>
          <cell r="B1226" t="str">
            <v>28</v>
          </cell>
          <cell r="C1226" t="str">
            <v>29</v>
          </cell>
          <cell r="D1226">
            <v>0</v>
          </cell>
          <cell r="E1226">
            <v>0</v>
          </cell>
        </row>
        <row r="1227">
          <cell r="A1227" t="str">
            <v>28 30</v>
          </cell>
          <cell r="B1227" t="str">
            <v>28</v>
          </cell>
          <cell r="C1227" t="str">
            <v>30</v>
          </cell>
          <cell r="D1227">
            <v>0</v>
          </cell>
          <cell r="E1227">
            <v>1</v>
          </cell>
        </row>
        <row r="1228">
          <cell r="A1228" t="str">
            <v>28 31</v>
          </cell>
          <cell r="B1228" t="str">
            <v>28</v>
          </cell>
          <cell r="C1228" t="str">
            <v>31</v>
          </cell>
          <cell r="D1228">
            <v>2</v>
          </cell>
          <cell r="E1228">
            <v>2</v>
          </cell>
        </row>
        <row r="1229">
          <cell r="A1229" t="str">
            <v>28 32</v>
          </cell>
          <cell r="B1229" t="str">
            <v>28</v>
          </cell>
          <cell r="C1229" t="str">
            <v>32</v>
          </cell>
          <cell r="D1229">
            <v>0</v>
          </cell>
          <cell r="E1229">
            <v>1</v>
          </cell>
        </row>
        <row r="1230">
          <cell r="A1230" t="str">
            <v>28 33</v>
          </cell>
          <cell r="B1230" t="str">
            <v>28</v>
          </cell>
          <cell r="C1230" t="str">
            <v>33</v>
          </cell>
          <cell r="D1230">
            <v>2</v>
          </cell>
          <cell r="E1230">
            <v>1</v>
          </cell>
        </row>
        <row r="1231">
          <cell r="A1231" t="str">
            <v>28 34</v>
          </cell>
          <cell r="B1231" t="str">
            <v>28</v>
          </cell>
          <cell r="C1231" t="str">
            <v>34</v>
          </cell>
          <cell r="D1231">
            <v>1</v>
          </cell>
          <cell r="E1231">
            <v>1</v>
          </cell>
        </row>
        <row r="1232">
          <cell r="A1232" t="str">
            <v>28 35</v>
          </cell>
          <cell r="B1232" t="str">
            <v>28</v>
          </cell>
          <cell r="C1232" t="str">
            <v>35</v>
          </cell>
          <cell r="D1232">
            <v>0</v>
          </cell>
          <cell r="E1232">
            <v>3</v>
          </cell>
        </row>
        <row r="1233">
          <cell r="A1233" t="str">
            <v>28 36</v>
          </cell>
          <cell r="B1233" t="str">
            <v>28</v>
          </cell>
          <cell r="C1233" t="str">
            <v>36</v>
          </cell>
          <cell r="D1233">
            <v>3</v>
          </cell>
          <cell r="E1233">
            <v>5</v>
          </cell>
        </row>
        <row r="1234">
          <cell r="A1234" t="str">
            <v>28 37</v>
          </cell>
          <cell r="B1234" t="str">
            <v>28</v>
          </cell>
          <cell r="C1234" t="str">
            <v>37</v>
          </cell>
          <cell r="D1234">
            <v>4</v>
          </cell>
          <cell r="E1234">
            <v>2</v>
          </cell>
        </row>
        <row r="1235">
          <cell r="A1235" t="str">
            <v>28 38</v>
          </cell>
          <cell r="B1235" t="str">
            <v>28</v>
          </cell>
          <cell r="C1235" t="str">
            <v>38</v>
          </cell>
          <cell r="D1235">
            <v>5</v>
          </cell>
          <cell r="E1235">
            <v>5</v>
          </cell>
        </row>
        <row r="1236">
          <cell r="A1236" t="str">
            <v>28 39</v>
          </cell>
          <cell r="B1236" t="str">
            <v>28</v>
          </cell>
          <cell r="C1236" t="str">
            <v>39</v>
          </cell>
          <cell r="D1236">
            <v>8</v>
          </cell>
          <cell r="E1236">
            <v>4</v>
          </cell>
        </row>
        <row r="1237">
          <cell r="A1237" t="str">
            <v>28 40</v>
          </cell>
          <cell r="B1237" t="str">
            <v>28</v>
          </cell>
          <cell r="C1237" t="str">
            <v>40</v>
          </cell>
          <cell r="D1237">
            <v>2</v>
          </cell>
          <cell r="E1237">
            <v>4</v>
          </cell>
        </row>
        <row r="1238">
          <cell r="A1238" t="str">
            <v>28 41</v>
          </cell>
          <cell r="B1238" t="str">
            <v>28</v>
          </cell>
          <cell r="C1238" t="str">
            <v>41</v>
          </cell>
          <cell r="D1238">
            <v>8</v>
          </cell>
          <cell r="E1238">
            <v>3</v>
          </cell>
        </row>
        <row r="1239">
          <cell r="A1239" t="str">
            <v>28 42</v>
          </cell>
          <cell r="B1239" t="str">
            <v>28</v>
          </cell>
          <cell r="C1239" t="str">
            <v>42</v>
          </cell>
          <cell r="D1239">
            <v>7</v>
          </cell>
          <cell r="E1239">
            <v>2</v>
          </cell>
        </row>
        <row r="1240">
          <cell r="A1240" t="str">
            <v>28 43</v>
          </cell>
          <cell r="B1240" t="str">
            <v>28</v>
          </cell>
          <cell r="C1240" t="str">
            <v>43</v>
          </cell>
          <cell r="D1240">
            <v>2</v>
          </cell>
          <cell r="E1240">
            <v>5</v>
          </cell>
        </row>
        <row r="1241">
          <cell r="A1241" t="str">
            <v>28 44</v>
          </cell>
          <cell r="B1241" t="str">
            <v>28</v>
          </cell>
          <cell r="C1241" t="str">
            <v>44</v>
          </cell>
          <cell r="D1241">
            <v>1</v>
          </cell>
          <cell r="E1241">
            <v>9</v>
          </cell>
        </row>
        <row r="1242">
          <cell r="A1242" t="str">
            <v>28 45</v>
          </cell>
          <cell r="B1242" t="str">
            <v>28</v>
          </cell>
          <cell r="C1242" t="str">
            <v>45</v>
          </cell>
          <cell r="D1242">
            <v>3</v>
          </cell>
          <cell r="E1242">
            <v>6</v>
          </cell>
        </row>
        <row r="1243">
          <cell r="A1243" t="str">
            <v>28 46</v>
          </cell>
          <cell r="B1243" t="str">
            <v>28</v>
          </cell>
          <cell r="C1243" t="str">
            <v>46</v>
          </cell>
          <cell r="D1243">
            <v>5</v>
          </cell>
          <cell r="E1243">
            <v>8</v>
          </cell>
        </row>
        <row r="1244">
          <cell r="A1244" t="str">
            <v>28 47</v>
          </cell>
          <cell r="B1244" t="str">
            <v>28</v>
          </cell>
          <cell r="C1244" t="str">
            <v>47</v>
          </cell>
          <cell r="D1244">
            <v>5</v>
          </cell>
          <cell r="E1244">
            <v>9</v>
          </cell>
        </row>
        <row r="1245">
          <cell r="A1245" t="str">
            <v>28 48</v>
          </cell>
          <cell r="B1245" t="str">
            <v>28</v>
          </cell>
          <cell r="C1245" t="str">
            <v>48</v>
          </cell>
          <cell r="D1245">
            <v>2</v>
          </cell>
          <cell r="E1245">
            <v>6</v>
          </cell>
        </row>
        <row r="1246">
          <cell r="A1246" t="str">
            <v>28 49</v>
          </cell>
          <cell r="B1246" t="str">
            <v>28</v>
          </cell>
          <cell r="C1246" t="str">
            <v>49</v>
          </cell>
          <cell r="D1246">
            <v>5</v>
          </cell>
          <cell r="E1246">
            <v>3</v>
          </cell>
        </row>
        <row r="1247">
          <cell r="A1247" t="str">
            <v>28 50</v>
          </cell>
          <cell r="B1247" t="str">
            <v>28</v>
          </cell>
          <cell r="C1247" t="str">
            <v>50</v>
          </cell>
          <cell r="D1247">
            <v>7</v>
          </cell>
          <cell r="E1247">
            <v>5</v>
          </cell>
        </row>
        <row r="1248">
          <cell r="A1248" t="str">
            <v>28 51</v>
          </cell>
          <cell r="B1248" t="str">
            <v>28</v>
          </cell>
          <cell r="C1248" t="str">
            <v>51</v>
          </cell>
          <cell r="D1248">
            <v>3</v>
          </cell>
          <cell r="E1248">
            <v>3</v>
          </cell>
        </row>
        <row r="1249">
          <cell r="A1249" t="str">
            <v>28 52</v>
          </cell>
          <cell r="B1249" t="str">
            <v>28</v>
          </cell>
          <cell r="C1249" t="str">
            <v>52</v>
          </cell>
          <cell r="D1249">
            <v>6</v>
          </cell>
          <cell r="E1249">
            <v>1</v>
          </cell>
        </row>
        <row r="1250">
          <cell r="A1250" t="str">
            <v>28 53</v>
          </cell>
          <cell r="B1250" t="str">
            <v>28</v>
          </cell>
          <cell r="C1250" t="str">
            <v>53</v>
          </cell>
          <cell r="D1250">
            <v>5</v>
          </cell>
          <cell r="E1250">
            <v>3</v>
          </cell>
        </row>
        <row r="1251">
          <cell r="A1251" t="str">
            <v>28 54</v>
          </cell>
          <cell r="B1251" t="str">
            <v>28</v>
          </cell>
          <cell r="C1251" t="str">
            <v>54</v>
          </cell>
          <cell r="D1251">
            <v>12</v>
          </cell>
          <cell r="E1251">
            <v>2</v>
          </cell>
        </row>
        <row r="1252">
          <cell r="A1252" t="str">
            <v>28 55</v>
          </cell>
          <cell r="B1252" t="str">
            <v>28</v>
          </cell>
          <cell r="C1252" t="str">
            <v>55</v>
          </cell>
          <cell r="D1252">
            <v>11</v>
          </cell>
          <cell r="E1252">
            <v>2</v>
          </cell>
        </row>
        <row r="1253">
          <cell r="A1253" t="str">
            <v>28 56</v>
          </cell>
          <cell r="B1253" t="str">
            <v>28</v>
          </cell>
          <cell r="C1253" t="str">
            <v>56</v>
          </cell>
          <cell r="D1253">
            <v>11</v>
          </cell>
          <cell r="E1253">
            <v>2</v>
          </cell>
        </row>
        <row r="1254">
          <cell r="A1254" t="str">
            <v>28 57</v>
          </cell>
          <cell r="B1254" t="str">
            <v>28</v>
          </cell>
          <cell r="C1254" t="str">
            <v>57</v>
          </cell>
          <cell r="D1254">
            <v>8</v>
          </cell>
          <cell r="E1254">
            <v>1</v>
          </cell>
        </row>
        <row r="1255">
          <cell r="A1255" t="str">
            <v>28 58</v>
          </cell>
          <cell r="B1255" t="str">
            <v>28</v>
          </cell>
          <cell r="C1255" t="str">
            <v>58</v>
          </cell>
          <cell r="D1255">
            <v>7</v>
          </cell>
          <cell r="E1255">
            <v>0</v>
          </cell>
        </row>
        <row r="1256">
          <cell r="A1256" t="str">
            <v>28 59</v>
          </cell>
          <cell r="B1256" t="str">
            <v>28</v>
          </cell>
          <cell r="C1256" t="str">
            <v>59</v>
          </cell>
          <cell r="D1256">
            <v>15</v>
          </cell>
          <cell r="E1256">
            <v>0</v>
          </cell>
        </row>
        <row r="1257">
          <cell r="A1257" t="str">
            <v>28 60</v>
          </cell>
          <cell r="B1257" t="str">
            <v>28</v>
          </cell>
          <cell r="C1257" t="str">
            <v>60</v>
          </cell>
          <cell r="D1257">
            <v>11</v>
          </cell>
          <cell r="E1257">
            <v>0</v>
          </cell>
        </row>
        <row r="1258">
          <cell r="A1258" t="str">
            <v>28 61</v>
          </cell>
          <cell r="B1258" t="str">
            <v>28</v>
          </cell>
          <cell r="C1258" t="str">
            <v>61</v>
          </cell>
          <cell r="D1258">
            <v>8</v>
          </cell>
          <cell r="E1258">
            <v>0</v>
          </cell>
        </row>
        <row r="1259">
          <cell r="A1259" t="str">
            <v>28 62</v>
          </cell>
          <cell r="B1259" t="str">
            <v>28</v>
          </cell>
          <cell r="C1259" t="str">
            <v>62</v>
          </cell>
          <cell r="D1259">
            <v>5</v>
          </cell>
          <cell r="E1259">
            <v>0</v>
          </cell>
        </row>
        <row r="1260">
          <cell r="A1260" t="str">
            <v>28 63</v>
          </cell>
          <cell r="B1260" t="str">
            <v>28</v>
          </cell>
          <cell r="C1260" t="str">
            <v>63</v>
          </cell>
          <cell r="D1260">
            <v>6</v>
          </cell>
          <cell r="E1260">
            <v>0</v>
          </cell>
        </row>
        <row r="1261">
          <cell r="A1261" t="str">
            <v>28 64</v>
          </cell>
          <cell r="B1261" t="str">
            <v>28</v>
          </cell>
          <cell r="C1261" t="str">
            <v>64</v>
          </cell>
          <cell r="D1261">
            <v>7</v>
          </cell>
          <cell r="E1261">
            <v>0</v>
          </cell>
        </row>
        <row r="1262">
          <cell r="A1262" t="str">
            <v>28 65</v>
          </cell>
          <cell r="B1262" t="str">
            <v>28</v>
          </cell>
          <cell r="C1262" t="str">
            <v>65</v>
          </cell>
          <cell r="D1262">
            <v>3</v>
          </cell>
          <cell r="E1262">
            <v>0</v>
          </cell>
        </row>
        <row r="1263">
          <cell r="A1263" t="str">
            <v>28 66</v>
          </cell>
          <cell r="B1263" t="str">
            <v>28</v>
          </cell>
          <cell r="C1263" t="str">
            <v>66</v>
          </cell>
          <cell r="D1263">
            <v>1</v>
          </cell>
          <cell r="E1263">
            <v>0</v>
          </cell>
        </row>
        <row r="1264">
          <cell r="A1264" t="str">
            <v>28 67</v>
          </cell>
          <cell r="B1264" t="str">
            <v>28</v>
          </cell>
          <cell r="C1264" t="str">
            <v>67</v>
          </cell>
          <cell r="D1264">
            <v>0</v>
          </cell>
          <cell r="E1264">
            <v>0</v>
          </cell>
        </row>
        <row r="1265">
          <cell r="A1265" t="str">
            <v>28 68</v>
          </cell>
          <cell r="B1265" t="str">
            <v>28</v>
          </cell>
          <cell r="C1265" t="str">
            <v>68</v>
          </cell>
          <cell r="D1265">
            <v>0</v>
          </cell>
          <cell r="E1265">
            <v>0</v>
          </cell>
        </row>
        <row r="1266">
          <cell r="A1266" t="str">
            <v>28 69</v>
          </cell>
          <cell r="B1266" t="str">
            <v>28</v>
          </cell>
          <cell r="C1266" t="str">
            <v>69</v>
          </cell>
          <cell r="D1266">
            <v>0</v>
          </cell>
          <cell r="E1266">
            <v>0</v>
          </cell>
        </row>
        <row r="1267">
          <cell r="A1267" t="str">
            <v>28 70</v>
          </cell>
          <cell r="B1267" t="str">
            <v>28</v>
          </cell>
          <cell r="C1267" t="str">
            <v>70</v>
          </cell>
          <cell r="D1267">
            <v>0</v>
          </cell>
          <cell r="E1267">
            <v>0</v>
          </cell>
        </row>
        <row r="1268">
          <cell r="A1268" t="str">
            <v>29 27</v>
          </cell>
          <cell r="B1268" t="str">
            <v>29</v>
          </cell>
          <cell r="C1268" t="str">
            <v>27</v>
          </cell>
          <cell r="D1268">
            <v>0</v>
          </cell>
          <cell r="E1268">
            <v>0</v>
          </cell>
        </row>
        <row r="1269">
          <cell r="A1269" t="str">
            <v>29 28</v>
          </cell>
          <cell r="B1269" t="str">
            <v>29</v>
          </cell>
          <cell r="C1269" t="str">
            <v>28</v>
          </cell>
          <cell r="D1269">
            <v>0</v>
          </cell>
          <cell r="E1269">
            <v>0</v>
          </cell>
        </row>
        <row r="1270">
          <cell r="A1270" t="str">
            <v>29 29</v>
          </cell>
          <cell r="B1270" t="str">
            <v>29</v>
          </cell>
          <cell r="C1270" t="str">
            <v>29</v>
          </cell>
          <cell r="D1270">
            <v>0</v>
          </cell>
          <cell r="E1270">
            <v>0</v>
          </cell>
        </row>
        <row r="1271">
          <cell r="A1271" t="str">
            <v>29 30</v>
          </cell>
          <cell r="B1271" t="str">
            <v>29</v>
          </cell>
          <cell r="C1271" t="str">
            <v>30</v>
          </cell>
          <cell r="D1271">
            <v>3</v>
          </cell>
          <cell r="E1271">
            <v>5</v>
          </cell>
        </row>
        <row r="1272">
          <cell r="A1272" t="str">
            <v>29 31</v>
          </cell>
          <cell r="B1272" t="str">
            <v>29</v>
          </cell>
          <cell r="C1272" t="str">
            <v>31</v>
          </cell>
          <cell r="D1272">
            <v>1</v>
          </cell>
          <cell r="E1272">
            <v>5</v>
          </cell>
        </row>
        <row r="1273">
          <cell r="A1273" t="str">
            <v>29 32</v>
          </cell>
          <cell r="B1273" t="str">
            <v>29</v>
          </cell>
          <cell r="C1273" t="str">
            <v>32</v>
          </cell>
          <cell r="D1273">
            <v>2</v>
          </cell>
          <cell r="E1273">
            <v>0</v>
          </cell>
        </row>
        <row r="1274">
          <cell r="A1274" t="str">
            <v>29 33</v>
          </cell>
          <cell r="B1274" t="str">
            <v>29</v>
          </cell>
          <cell r="C1274" t="str">
            <v>33</v>
          </cell>
          <cell r="D1274">
            <v>1</v>
          </cell>
          <cell r="E1274">
            <v>2</v>
          </cell>
        </row>
        <row r="1275">
          <cell r="A1275" t="str">
            <v>29 34</v>
          </cell>
          <cell r="B1275" t="str">
            <v>29</v>
          </cell>
          <cell r="C1275" t="str">
            <v>34</v>
          </cell>
          <cell r="D1275">
            <v>1</v>
          </cell>
          <cell r="E1275">
            <v>1</v>
          </cell>
        </row>
        <row r="1276">
          <cell r="A1276" t="str">
            <v>29 35</v>
          </cell>
          <cell r="B1276" t="str">
            <v>29</v>
          </cell>
          <cell r="C1276" t="str">
            <v>35</v>
          </cell>
          <cell r="D1276">
            <v>2</v>
          </cell>
          <cell r="E1276">
            <v>0</v>
          </cell>
        </row>
        <row r="1277">
          <cell r="A1277" t="str">
            <v>29 36</v>
          </cell>
          <cell r="B1277" t="str">
            <v>29</v>
          </cell>
          <cell r="C1277" t="str">
            <v>36</v>
          </cell>
          <cell r="D1277">
            <v>4</v>
          </cell>
          <cell r="E1277">
            <v>3</v>
          </cell>
        </row>
        <row r="1278">
          <cell r="A1278" t="str">
            <v>29 37</v>
          </cell>
          <cell r="B1278" t="str">
            <v>29</v>
          </cell>
          <cell r="C1278" t="str">
            <v>37</v>
          </cell>
          <cell r="D1278">
            <v>4</v>
          </cell>
          <cell r="E1278">
            <v>4</v>
          </cell>
        </row>
        <row r="1279">
          <cell r="A1279" t="str">
            <v>29 38</v>
          </cell>
          <cell r="B1279" t="str">
            <v>29</v>
          </cell>
          <cell r="C1279" t="str">
            <v>38</v>
          </cell>
          <cell r="D1279">
            <v>4</v>
          </cell>
          <cell r="E1279">
            <v>5</v>
          </cell>
        </row>
        <row r="1280">
          <cell r="A1280" t="str">
            <v>29 39</v>
          </cell>
          <cell r="B1280" t="str">
            <v>29</v>
          </cell>
          <cell r="C1280" t="str">
            <v>39</v>
          </cell>
          <cell r="D1280">
            <v>4</v>
          </cell>
          <cell r="E1280">
            <v>8</v>
          </cell>
        </row>
        <row r="1281">
          <cell r="A1281" t="str">
            <v>29 40</v>
          </cell>
          <cell r="B1281" t="str">
            <v>29</v>
          </cell>
          <cell r="C1281" t="str">
            <v>40</v>
          </cell>
          <cell r="D1281">
            <v>2</v>
          </cell>
          <cell r="E1281">
            <v>6</v>
          </cell>
        </row>
        <row r="1282">
          <cell r="A1282" t="str">
            <v>29 41</v>
          </cell>
          <cell r="B1282" t="str">
            <v>29</v>
          </cell>
          <cell r="C1282" t="str">
            <v>41</v>
          </cell>
          <cell r="D1282">
            <v>6</v>
          </cell>
          <cell r="E1282">
            <v>4</v>
          </cell>
        </row>
        <row r="1283">
          <cell r="A1283" t="str">
            <v>29 42</v>
          </cell>
          <cell r="B1283" t="str">
            <v>29</v>
          </cell>
          <cell r="C1283" t="str">
            <v>42</v>
          </cell>
          <cell r="D1283">
            <v>3</v>
          </cell>
          <cell r="E1283">
            <v>7</v>
          </cell>
        </row>
        <row r="1284">
          <cell r="A1284" t="str">
            <v>29 43</v>
          </cell>
          <cell r="B1284" t="str">
            <v>29</v>
          </cell>
          <cell r="C1284" t="str">
            <v>43</v>
          </cell>
          <cell r="D1284">
            <v>9</v>
          </cell>
          <cell r="E1284">
            <v>4</v>
          </cell>
        </row>
        <row r="1285">
          <cell r="A1285" t="str">
            <v>29 44</v>
          </cell>
          <cell r="B1285" t="str">
            <v>29</v>
          </cell>
          <cell r="C1285" t="str">
            <v>44</v>
          </cell>
          <cell r="D1285">
            <v>2</v>
          </cell>
          <cell r="E1285">
            <v>2</v>
          </cell>
        </row>
        <row r="1286">
          <cell r="A1286" t="str">
            <v>29 45</v>
          </cell>
          <cell r="B1286" t="str">
            <v>29</v>
          </cell>
          <cell r="C1286" t="str">
            <v>45</v>
          </cell>
          <cell r="D1286">
            <v>4</v>
          </cell>
          <cell r="E1286">
            <v>2</v>
          </cell>
        </row>
        <row r="1287">
          <cell r="A1287" t="str">
            <v>29 46</v>
          </cell>
          <cell r="B1287" t="str">
            <v>29</v>
          </cell>
          <cell r="C1287" t="str">
            <v>46</v>
          </cell>
          <cell r="D1287">
            <v>7</v>
          </cell>
          <cell r="E1287">
            <v>7</v>
          </cell>
        </row>
        <row r="1288">
          <cell r="A1288" t="str">
            <v>29 47</v>
          </cell>
          <cell r="B1288" t="str">
            <v>29</v>
          </cell>
          <cell r="C1288" t="str">
            <v>47</v>
          </cell>
          <cell r="D1288">
            <v>5</v>
          </cell>
          <cell r="E1288">
            <v>6</v>
          </cell>
        </row>
        <row r="1289">
          <cell r="A1289" t="str">
            <v>29 48</v>
          </cell>
          <cell r="B1289" t="str">
            <v>29</v>
          </cell>
          <cell r="C1289" t="str">
            <v>48</v>
          </cell>
          <cell r="D1289">
            <v>11</v>
          </cell>
          <cell r="E1289">
            <v>7</v>
          </cell>
        </row>
        <row r="1290">
          <cell r="A1290" t="str">
            <v>29 49</v>
          </cell>
          <cell r="B1290" t="str">
            <v>29</v>
          </cell>
          <cell r="C1290" t="str">
            <v>49</v>
          </cell>
          <cell r="D1290">
            <v>8</v>
          </cell>
          <cell r="E1290">
            <v>6</v>
          </cell>
        </row>
        <row r="1291">
          <cell r="A1291" t="str">
            <v>29 50</v>
          </cell>
          <cell r="B1291" t="str">
            <v>29</v>
          </cell>
          <cell r="C1291" t="str">
            <v>50</v>
          </cell>
          <cell r="D1291">
            <v>9</v>
          </cell>
          <cell r="E1291">
            <v>2</v>
          </cell>
        </row>
        <row r="1292">
          <cell r="A1292" t="str">
            <v>29 51</v>
          </cell>
          <cell r="B1292" t="str">
            <v>29</v>
          </cell>
          <cell r="C1292" t="str">
            <v>51</v>
          </cell>
          <cell r="D1292">
            <v>11</v>
          </cell>
          <cell r="E1292">
            <v>1</v>
          </cell>
        </row>
        <row r="1293">
          <cell r="A1293" t="str">
            <v>29 52</v>
          </cell>
          <cell r="B1293" t="str">
            <v>29</v>
          </cell>
          <cell r="C1293" t="str">
            <v>52</v>
          </cell>
          <cell r="D1293">
            <v>5</v>
          </cell>
          <cell r="E1293">
            <v>7</v>
          </cell>
        </row>
        <row r="1294">
          <cell r="A1294" t="str">
            <v>29 53</v>
          </cell>
          <cell r="B1294" t="str">
            <v>29</v>
          </cell>
          <cell r="C1294" t="str">
            <v>53</v>
          </cell>
          <cell r="D1294">
            <v>13</v>
          </cell>
          <cell r="E1294">
            <v>0</v>
          </cell>
        </row>
        <row r="1295">
          <cell r="A1295" t="str">
            <v>29 54</v>
          </cell>
          <cell r="B1295" t="str">
            <v>29</v>
          </cell>
          <cell r="C1295" t="str">
            <v>54</v>
          </cell>
          <cell r="D1295">
            <v>6</v>
          </cell>
          <cell r="E1295">
            <v>2</v>
          </cell>
        </row>
        <row r="1296">
          <cell r="A1296" t="str">
            <v>29 55</v>
          </cell>
          <cell r="B1296" t="str">
            <v>29</v>
          </cell>
          <cell r="C1296" t="str">
            <v>55</v>
          </cell>
          <cell r="D1296">
            <v>5</v>
          </cell>
          <cell r="E1296">
            <v>1</v>
          </cell>
        </row>
        <row r="1297">
          <cell r="A1297" t="str">
            <v>29 56</v>
          </cell>
          <cell r="B1297" t="str">
            <v>29</v>
          </cell>
          <cell r="C1297" t="str">
            <v>56</v>
          </cell>
          <cell r="D1297">
            <v>10</v>
          </cell>
          <cell r="E1297">
            <v>1</v>
          </cell>
        </row>
        <row r="1298">
          <cell r="A1298" t="str">
            <v>29 57</v>
          </cell>
          <cell r="B1298" t="str">
            <v>29</v>
          </cell>
          <cell r="C1298" t="str">
            <v>57</v>
          </cell>
          <cell r="D1298">
            <v>8</v>
          </cell>
          <cell r="E1298">
            <v>1</v>
          </cell>
        </row>
        <row r="1299">
          <cell r="A1299" t="str">
            <v>29 58</v>
          </cell>
          <cell r="B1299" t="str">
            <v>29</v>
          </cell>
          <cell r="C1299" t="str">
            <v>58</v>
          </cell>
          <cell r="D1299">
            <v>4</v>
          </cell>
          <cell r="E1299">
            <v>1</v>
          </cell>
        </row>
        <row r="1300">
          <cell r="A1300" t="str">
            <v>29 59</v>
          </cell>
          <cell r="B1300" t="str">
            <v>29</v>
          </cell>
          <cell r="C1300" t="str">
            <v>59</v>
          </cell>
          <cell r="D1300">
            <v>6</v>
          </cell>
          <cell r="E1300">
            <v>0</v>
          </cell>
        </row>
        <row r="1301">
          <cell r="A1301" t="str">
            <v>29 60</v>
          </cell>
          <cell r="B1301" t="str">
            <v>29</v>
          </cell>
          <cell r="C1301" t="str">
            <v>60</v>
          </cell>
          <cell r="D1301">
            <v>9</v>
          </cell>
          <cell r="E1301">
            <v>0</v>
          </cell>
        </row>
        <row r="1302">
          <cell r="A1302" t="str">
            <v>29 61</v>
          </cell>
          <cell r="B1302" t="str">
            <v>29</v>
          </cell>
          <cell r="C1302" t="str">
            <v>61</v>
          </cell>
          <cell r="D1302">
            <v>12</v>
          </cell>
          <cell r="E1302">
            <v>0</v>
          </cell>
        </row>
        <row r="1303">
          <cell r="A1303" t="str">
            <v>29 62</v>
          </cell>
          <cell r="B1303" t="str">
            <v>29</v>
          </cell>
          <cell r="C1303" t="str">
            <v>62</v>
          </cell>
          <cell r="D1303">
            <v>4</v>
          </cell>
          <cell r="E1303">
            <v>0</v>
          </cell>
        </row>
        <row r="1304">
          <cell r="A1304" t="str">
            <v>29 63</v>
          </cell>
          <cell r="B1304" t="str">
            <v>29</v>
          </cell>
          <cell r="C1304" t="str">
            <v>63</v>
          </cell>
          <cell r="D1304">
            <v>8</v>
          </cell>
          <cell r="E1304">
            <v>0</v>
          </cell>
        </row>
        <row r="1305">
          <cell r="A1305" t="str">
            <v>29 64</v>
          </cell>
          <cell r="B1305" t="str">
            <v>29</v>
          </cell>
          <cell r="C1305" t="str">
            <v>64</v>
          </cell>
          <cell r="D1305">
            <v>5</v>
          </cell>
          <cell r="E1305">
            <v>0</v>
          </cell>
        </row>
        <row r="1306">
          <cell r="A1306" t="str">
            <v>29 65</v>
          </cell>
          <cell r="B1306" t="str">
            <v>29</v>
          </cell>
          <cell r="C1306" t="str">
            <v>65</v>
          </cell>
          <cell r="D1306">
            <v>0</v>
          </cell>
          <cell r="E1306">
            <v>0</v>
          </cell>
        </row>
        <row r="1307">
          <cell r="A1307" t="str">
            <v>29 66</v>
          </cell>
          <cell r="B1307" t="str">
            <v>29</v>
          </cell>
          <cell r="C1307" t="str">
            <v>66</v>
          </cell>
          <cell r="D1307">
            <v>0</v>
          </cell>
          <cell r="E1307">
            <v>0</v>
          </cell>
        </row>
        <row r="1308">
          <cell r="A1308" t="str">
            <v>29 67</v>
          </cell>
          <cell r="B1308" t="str">
            <v>29</v>
          </cell>
          <cell r="C1308" t="str">
            <v>67</v>
          </cell>
          <cell r="D1308">
            <v>1</v>
          </cell>
          <cell r="E1308">
            <v>0</v>
          </cell>
        </row>
        <row r="1309">
          <cell r="A1309" t="str">
            <v>29 68</v>
          </cell>
          <cell r="B1309" t="str">
            <v>29</v>
          </cell>
          <cell r="C1309" t="str">
            <v>68</v>
          </cell>
          <cell r="D1309">
            <v>0</v>
          </cell>
          <cell r="E1309">
            <v>0</v>
          </cell>
        </row>
        <row r="1310">
          <cell r="A1310" t="str">
            <v>29 69</v>
          </cell>
          <cell r="B1310" t="str">
            <v>29</v>
          </cell>
          <cell r="C1310" t="str">
            <v>69</v>
          </cell>
          <cell r="D1310">
            <v>0</v>
          </cell>
          <cell r="E1310">
            <v>0</v>
          </cell>
        </row>
        <row r="1311">
          <cell r="A1311" t="str">
            <v>29 70</v>
          </cell>
          <cell r="B1311" t="str">
            <v>29</v>
          </cell>
          <cell r="C1311" t="str">
            <v>70</v>
          </cell>
          <cell r="D1311">
            <v>0</v>
          </cell>
          <cell r="E1311">
            <v>0</v>
          </cell>
        </row>
        <row r="1312">
          <cell r="A1312" t="str">
            <v>30 27</v>
          </cell>
          <cell r="B1312" t="str">
            <v>30</v>
          </cell>
          <cell r="C1312" t="str">
            <v>27</v>
          </cell>
          <cell r="D1312">
            <v>0</v>
          </cell>
          <cell r="E1312">
            <v>0</v>
          </cell>
        </row>
        <row r="1313">
          <cell r="A1313" t="str">
            <v>30 28</v>
          </cell>
          <cell r="B1313" t="str">
            <v>30</v>
          </cell>
          <cell r="C1313" t="str">
            <v>28</v>
          </cell>
          <cell r="D1313">
            <v>0</v>
          </cell>
          <cell r="E1313">
            <v>0</v>
          </cell>
        </row>
        <row r="1314">
          <cell r="A1314" t="str">
            <v>30 29</v>
          </cell>
          <cell r="B1314" t="str">
            <v>30</v>
          </cell>
          <cell r="C1314" t="str">
            <v>29</v>
          </cell>
          <cell r="D1314">
            <v>0</v>
          </cell>
          <cell r="E1314">
            <v>1</v>
          </cell>
        </row>
        <row r="1315">
          <cell r="A1315" t="str">
            <v>30 30</v>
          </cell>
          <cell r="B1315" t="str">
            <v>30</v>
          </cell>
          <cell r="C1315" t="str">
            <v>30</v>
          </cell>
          <cell r="D1315">
            <v>2</v>
          </cell>
          <cell r="E1315">
            <v>4</v>
          </cell>
        </row>
        <row r="1316">
          <cell r="A1316" t="str">
            <v>30 31</v>
          </cell>
          <cell r="B1316" t="str">
            <v>30</v>
          </cell>
          <cell r="C1316" t="str">
            <v>31</v>
          </cell>
          <cell r="D1316">
            <v>3</v>
          </cell>
          <cell r="E1316">
            <v>3</v>
          </cell>
        </row>
        <row r="1317">
          <cell r="A1317" t="str">
            <v>30 32</v>
          </cell>
          <cell r="B1317" t="str">
            <v>30</v>
          </cell>
          <cell r="C1317" t="str">
            <v>32</v>
          </cell>
          <cell r="D1317">
            <v>4</v>
          </cell>
          <cell r="E1317">
            <v>5</v>
          </cell>
        </row>
        <row r="1318">
          <cell r="A1318" t="str">
            <v>30 33</v>
          </cell>
          <cell r="B1318" t="str">
            <v>30</v>
          </cell>
          <cell r="C1318" t="str">
            <v>33</v>
          </cell>
          <cell r="D1318">
            <v>2</v>
          </cell>
          <cell r="E1318">
            <v>0</v>
          </cell>
        </row>
        <row r="1319">
          <cell r="A1319" t="str">
            <v>30 34</v>
          </cell>
          <cell r="B1319" t="str">
            <v>30</v>
          </cell>
          <cell r="C1319" t="str">
            <v>34</v>
          </cell>
          <cell r="D1319">
            <v>2</v>
          </cell>
          <cell r="E1319">
            <v>4</v>
          </cell>
        </row>
        <row r="1320">
          <cell r="A1320" t="str">
            <v>30 35</v>
          </cell>
          <cell r="B1320" t="str">
            <v>30</v>
          </cell>
          <cell r="C1320" t="str">
            <v>35</v>
          </cell>
          <cell r="D1320">
            <v>3</v>
          </cell>
          <cell r="E1320">
            <v>8</v>
          </cell>
        </row>
        <row r="1321">
          <cell r="A1321" t="str">
            <v>30 36</v>
          </cell>
          <cell r="B1321" t="str">
            <v>30</v>
          </cell>
          <cell r="C1321" t="str">
            <v>36</v>
          </cell>
          <cell r="D1321">
            <v>4</v>
          </cell>
          <cell r="E1321">
            <v>6</v>
          </cell>
        </row>
        <row r="1322">
          <cell r="A1322" t="str">
            <v>30 37</v>
          </cell>
          <cell r="B1322" t="str">
            <v>30</v>
          </cell>
          <cell r="C1322" t="str">
            <v>37</v>
          </cell>
          <cell r="D1322">
            <v>5</v>
          </cell>
          <cell r="E1322">
            <v>13</v>
          </cell>
        </row>
        <row r="1323">
          <cell r="A1323" t="str">
            <v>30 38</v>
          </cell>
          <cell r="B1323" t="str">
            <v>30</v>
          </cell>
          <cell r="C1323" t="str">
            <v>38</v>
          </cell>
          <cell r="D1323">
            <v>4</v>
          </cell>
          <cell r="E1323">
            <v>1</v>
          </cell>
        </row>
        <row r="1324">
          <cell r="A1324" t="str">
            <v>30 39</v>
          </cell>
          <cell r="B1324" t="str">
            <v>30</v>
          </cell>
          <cell r="C1324" t="str">
            <v>39</v>
          </cell>
          <cell r="D1324">
            <v>7</v>
          </cell>
          <cell r="E1324">
            <v>6</v>
          </cell>
        </row>
        <row r="1325">
          <cell r="A1325" t="str">
            <v>30 40</v>
          </cell>
          <cell r="B1325" t="str">
            <v>30</v>
          </cell>
          <cell r="C1325" t="str">
            <v>40</v>
          </cell>
          <cell r="D1325">
            <v>7</v>
          </cell>
          <cell r="E1325">
            <v>5</v>
          </cell>
        </row>
        <row r="1326">
          <cell r="A1326" t="str">
            <v>30 41</v>
          </cell>
          <cell r="B1326" t="str">
            <v>30</v>
          </cell>
          <cell r="C1326" t="str">
            <v>41</v>
          </cell>
          <cell r="D1326">
            <v>3</v>
          </cell>
          <cell r="E1326">
            <v>3</v>
          </cell>
        </row>
        <row r="1327">
          <cell r="A1327" t="str">
            <v>30 42</v>
          </cell>
          <cell r="B1327" t="str">
            <v>30</v>
          </cell>
          <cell r="C1327" t="str">
            <v>42</v>
          </cell>
          <cell r="D1327">
            <v>9</v>
          </cell>
          <cell r="E1327">
            <v>9</v>
          </cell>
        </row>
        <row r="1328">
          <cell r="A1328" t="str">
            <v>30 43</v>
          </cell>
          <cell r="B1328" t="str">
            <v>30</v>
          </cell>
          <cell r="C1328" t="str">
            <v>43</v>
          </cell>
          <cell r="D1328">
            <v>8</v>
          </cell>
          <cell r="E1328">
            <v>6</v>
          </cell>
        </row>
        <row r="1329">
          <cell r="A1329" t="str">
            <v>30 44</v>
          </cell>
          <cell r="B1329" t="str">
            <v>30</v>
          </cell>
          <cell r="C1329" t="str">
            <v>44</v>
          </cell>
          <cell r="D1329">
            <v>10</v>
          </cell>
          <cell r="E1329">
            <v>5</v>
          </cell>
        </row>
        <row r="1330">
          <cell r="A1330" t="str">
            <v>30 45</v>
          </cell>
          <cell r="B1330" t="str">
            <v>30</v>
          </cell>
          <cell r="C1330" t="str">
            <v>45</v>
          </cell>
          <cell r="D1330">
            <v>3</v>
          </cell>
          <cell r="E1330">
            <v>0</v>
          </cell>
        </row>
        <row r="1331">
          <cell r="A1331" t="str">
            <v>30 46</v>
          </cell>
          <cell r="B1331" t="str">
            <v>30</v>
          </cell>
          <cell r="C1331" t="str">
            <v>46</v>
          </cell>
          <cell r="D1331">
            <v>4</v>
          </cell>
          <cell r="E1331">
            <v>6</v>
          </cell>
        </row>
        <row r="1332">
          <cell r="A1332" t="str">
            <v>30 47</v>
          </cell>
          <cell r="B1332" t="str">
            <v>30</v>
          </cell>
          <cell r="C1332" t="str">
            <v>47</v>
          </cell>
          <cell r="D1332">
            <v>9</v>
          </cell>
          <cell r="E1332">
            <v>7</v>
          </cell>
        </row>
        <row r="1333">
          <cell r="A1333" t="str">
            <v>30 48</v>
          </cell>
          <cell r="B1333" t="str">
            <v>30</v>
          </cell>
          <cell r="C1333" t="str">
            <v>48</v>
          </cell>
          <cell r="D1333">
            <v>3</v>
          </cell>
          <cell r="E1333">
            <v>6</v>
          </cell>
        </row>
        <row r="1334">
          <cell r="A1334" t="str">
            <v>30 49</v>
          </cell>
          <cell r="B1334" t="str">
            <v>30</v>
          </cell>
          <cell r="C1334" t="str">
            <v>49</v>
          </cell>
          <cell r="D1334">
            <v>2</v>
          </cell>
          <cell r="E1334">
            <v>2</v>
          </cell>
        </row>
        <row r="1335">
          <cell r="A1335" t="str">
            <v>30 50</v>
          </cell>
          <cell r="B1335" t="str">
            <v>30</v>
          </cell>
          <cell r="C1335" t="str">
            <v>50</v>
          </cell>
          <cell r="D1335">
            <v>10</v>
          </cell>
          <cell r="E1335">
            <v>2</v>
          </cell>
        </row>
        <row r="1336">
          <cell r="A1336" t="str">
            <v>30 51</v>
          </cell>
          <cell r="B1336" t="str">
            <v>30</v>
          </cell>
          <cell r="C1336" t="str">
            <v>51</v>
          </cell>
          <cell r="D1336">
            <v>9</v>
          </cell>
          <cell r="E1336">
            <v>3</v>
          </cell>
        </row>
        <row r="1337">
          <cell r="A1337" t="str">
            <v>30 52</v>
          </cell>
          <cell r="B1337" t="str">
            <v>30</v>
          </cell>
          <cell r="C1337" t="str">
            <v>52</v>
          </cell>
          <cell r="D1337">
            <v>7</v>
          </cell>
          <cell r="E1337">
            <v>3</v>
          </cell>
        </row>
        <row r="1338">
          <cell r="A1338" t="str">
            <v>30 53</v>
          </cell>
          <cell r="B1338" t="str">
            <v>30</v>
          </cell>
          <cell r="C1338" t="str">
            <v>53</v>
          </cell>
          <cell r="D1338">
            <v>10</v>
          </cell>
          <cell r="E1338">
            <v>3</v>
          </cell>
        </row>
        <row r="1339">
          <cell r="A1339" t="str">
            <v>30 54</v>
          </cell>
          <cell r="B1339" t="str">
            <v>30</v>
          </cell>
          <cell r="C1339" t="str">
            <v>54</v>
          </cell>
          <cell r="D1339">
            <v>6</v>
          </cell>
          <cell r="E1339">
            <v>2</v>
          </cell>
        </row>
        <row r="1340">
          <cell r="A1340" t="str">
            <v>30 55</v>
          </cell>
          <cell r="B1340" t="str">
            <v>30</v>
          </cell>
          <cell r="C1340" t="str">
            <v>55</v>
          </cell>
          <cell r="D1340">
            <v>9</v>
          </cell>
          <cell r="E1340">
            <v>2</v>
          </cell>
        </row>
        <row r="1341">
          <cell r="A1341" t="str">
            <v>30 56</v>
          </cell>
          <cell r="B1341" t="str">
            <v>30</v>
          </cell>
          <cell r="C1341" t="str">
            <v>56</v>
          </cell>
          <cell r="D1341">
            <v>9</v>
          </cell>
          <cell r="E1341">
            <v>1</v>
          </cell>
        </row>
        <row r="1342">
          <cell r="A1342" t="str">
            <v>30 57</v>
          </cell>
          <cell r="B1342" t="str">
            <v>30</v>
          </cell>
          <cell r="C1342" t="str">
            <v>57</v>
          </cell>
          <cell r="D1342">
            <v>6</v>
          </cell>
          <cell r="E1342">
            <v>2</v>
          </cell>
        </row>
        <row r="1343">
          <cell r="A1343" t="str">
            <v>30 58</v>
          </cell>
          <cell r="B1343" t="str">
            <v>30</v>
          </cell>
          <cell r="C1343" t="str">
            <v>58</v>
          </cell>
          <cell r="D1343">
            <v>11</v>
          </cell>
          <cell r="E1343">
            <v>1</v>
          </cell>
        </row>
        <row r="1344">
          <cell r="A1344" t="str">
            <v>30 59</v>
          </cell>
          <cell r="B1344" t="str">
            <v>30</v>
          </cell>
          <cell r="C1344" t="str">
            <v>59</v>
          </cell>
          <cell r="D1344">
            <v>12</v>
          </cell>
          <cell r="E1344">
            <v>0</v>
          </cell>
        </row>
        <row r="1345">
          <cell r="A1345" t="str">
            <v>30 60</v>
          </cell>
          <cell r="B1345" t="str">
            <v>30</v>
          </cell>
          <cell r="C1345" t="str">
            <v>60</v>
          </cell>
          <cell r="D1345">
            <v>5</v>
          </cell>
          <cell r="E1345">
            <v>0</v>
          </cell>
        </row>
        <row r="1346">
          <cell r="A1346" t="str">
            <v>30 61</v>
          </cell>
          <cell r="B1346" t="str">
            <v>30</v>
          </cell>
          <cell r="C1346" t="str">
            <v>61</v>
          </cell>
          <cell r="D1346">
            <v>12</v>
          </cell>
          <cell r="E1346">
            <v>0</v>
          </cell>
        </row>
        <row r="1347">
          <cell r="A1347" t="str">
            <v>30 62</v>
          </cell>
          <cell r="B1347" t="str">
            <v>30</v>
          </cell>
          <cell r="C1347" t="str">
            <v>62</v>
          </cell>
          <cell r="D1347">
            <v>5</v>
          </cell>
          <cell r="E1347">
            <v>0</v>
          </cell>
        </row>
        <row r="1348">
          <cell r="A1348" t="str">
            <v>30 63</v>
          </cell>
          <cell r="B1348" t="str">
            <v>30</v>
          </cell>
          <cell r="C1348" t="str">
            <v>63</v>
          </cell>
          <cell r="D1348">
            <v>5</v>
          </cell>
          <cell r="E1348">
            <v>0</v>
          </cell>
        </row>
        <row r="1349">
          <cell r="A1349" t="str">
            <v>30 64</v>
          </cell>
          <cell r="B1349" t="str">
            <v>30</v>
          </cell>
          <cell r="C1349" t="str">
            <v>64</v>
          </cell>
          <cell r="D1349">
            <v>4</v>
          </cell>
          <cell r="E1349">
            <v>0</v>
          </cell>
        </row>
        <row r="1350">
          <cell r="A1350" t="str">
            <v>30 65</v>
          </cell>
          <cell r="B1350" t="str">
            <v>30</v>
          </cell>
          <cell r="C1350" t="str">
            <v>65</v>
          </cell>
          <cell r="D1350">
            <v>2</v>
          </cell>
          <cell r="E1350">
            <v>0</v>
          </cell>
        </row>
        <row r="1351">
          <cell r="A1351" t="str">
            <v>30 66</v>
          </cell>
          <cell r="B1351" t="str">
            <v>30</v>
          </cell>
          <cell r="C1351" t="str">
            <v>66</v>
          </cell>
          <cell r="D1351">
            <v>1</v>
          </cell>
          <cell r="E1351">
            <v>0</v>
          </cell>
        </row>
        <row r="1352">
          <cell r="A1352" t="str">
            <v>30 67</v>
          </cell>
          <cell r="B1352" t="str">
            <v>30</v>
          </cell>
          <cell r="C1352" t="str">
            <v>67</v>
          </cell>
          <cell r="D1352">
            <v>1</v>
          </cell>
          <cell r="E1352">
            <v>0</v>
          </cell>
        </row>
        <row r="1353">
          <cell r="A1353" t="str">
            <v>30 68</v>
          </cell>
          <cell r="B1353" t="str">
            <v>30</v>
          </cell>
          <cell r="C1353" t="str">
            <v>68</v>
          </cell>
          <cell r="D1353">
            <v>0</v>
          </cell>
          <cell r="E1353">
            <v>0</v>
          </cell>
        </row>
        <row r="1354">
          <cell r="A1354" t="str">
            <v>30 69</v>
          </cell>
          <cell r="B1354" t="str">
            <v>30</v>
          </cell>
          <cell r="C1354" t="str">
            <v>69</v>
          </cell>
          <cell r="D1354">
            <v>0</v>
          </cell>
          <cell r="E1354">
            <v>0</v>
          </cell>
        </row>
        <row r="1355">
          <cell r="A1355" t="str">
            <v>30 70</v>
          </cell>
          <cell r="B1355" t="str">
            <v>30</v>
          </cell>
          <cell r="C1355" t="str">
            <v>70</v>
          </cell>
          <cell r="D1355">
            <v>0</v>
          </cell>
          <cell r="E1355">
            <v>0</v>
          </cell>
        </row>
        <row r="1356">
          <cell r="A1356" t="str">
            <v>31 27</v>
          </cell>
          <cell r="B1356" t="str">
            <v>31</v>
          </cell>
          <cell r="C1356" t="str">
            <v>27</v>
          </cell>
          <cell r="D1356">
            <v>0</v>
          </cell>
          <cell r="E1356">
            <v>0</v>
          </cell>
        </row>
        <row r="1357">
          <cell r="A1357" t="str">
            <v>31 28</v>
          </cell>
          <cell r="B1357" t="str">
            <v>31</v>
          </cell>
          <cell r="C1357" t="str">
            <v>28</v>
          </cell>
          <cell r="D1357">
            <v>0</v>
          </cell>
          <cell r="E1357">
            <v>0</v>
          </cell>
        </row>
        <row r="1358">
          <cell r="A1358" t="str">
            <v>31 29</v>
          </cell>
          <cell r="B1358" t="str">
            <v>31</v>
          </cell>
          <cell r="C1358" t="str">
            <v>29</v>
          </cell>
          <cell r="D1358">
            <v>1</v>
          </cell>
          <cell r="E1358">
            <v>0</v>
          </cell>
        </row>
        <row r="1359">
          <cell r="A1359" t="str">
            <v>31 30</v>
          </cell>
          <cell r="B1359" t="str">
            <v>31</v>
          </cell>
          <cell r="C1359" t="str">
            <v>30</v>
          </cell>
          <cell r="D1359">
            <v>0</v>
          </cell>
          <cell r="E1359">
            <v>3</v>
          </cell>
        </row>
        <row r="1360">
          <cell r="A1360" t="str">
            <v>31 31</v>
          </cell>
          <cell r="B1360" t="str">
            <v>31</v>
          </cell>
          <cell r="C1360" t="str">
            <v>31</v>
          </cell>
          <cell r="D1360">
            <v>1</v>
          </cell>
          <cell r="E1360">
            <v>1</v>
          </cell>
        </row>
        <row r="1361">
          <cell r="A1361" t="str">
            <v>31 32</v>
          </cell>
          <cell r="B1361" t="str">
            <v>31</v>
          </cell>
          <cell r="C1361" t="str">
            <v>32</v>
          </cell>
          <cell r="D1361">
            <v>0</v>
          </cell>
          <cell r="E1361">
            <v>3</v>
          </cell>
        </row>
        <row r="1362">
          <cell r="A1362" t="str">
            <v>31 33</v>
          </cell>
          <cell r="B1362" t="str">
            <v>31</v>
          </cell>
          <cell r="C1362" t="str">
            <v>33</v>
          </cell>
          <cell r="D1362">
            <v>1</v>
          </cell>
          <cell r="E1362">
            <v>8</v>
          </cell>
        </row>
        <row r="1363">
          <cell r="A1363" t="str">
            <v>31 34</v>
          </cell>
          <cell r="B1363" t="str">
            <v>31</v>
          </cell>
          <cell r="C1363" t="str">
            <v>34</v>
          </cell>
          <cell r="D1363">
            <v>1</v>
          </cell>
          <cell r="E1363">
            <v>7</v>
          </cell>
        </row>
        <row r="1364">
          <cell r="A1364" t="str">
            <v>31 35</v>
          </cell>
          <cell r="B1364" t="str">
            <v>31</v>
          </cell>
          <cell r="C1364" t="str">
            <v>35</v>
          </cell>
          <cell r="D1364">
            <v>4</v>
          </cell>
          <cell r="E1364">
            <v>1</v>
          </cell>
        </row>
        <row r="1365">
          <cell r="A1365" t="str">
            <v>31 36</v>
          </cell>
          <cell r="B1365" t="str">
            <v>31</v>
          </cell>
          <cell r="C1365" t="str">
            <v>36</v>
          </cell>
          <cell r="D1365">
            <v>2</v>
          </cell>
          <cell r="E1365">
            <v>7</v>
          </cell>
        </row>
        <row r="1366">
          <cell r="A1366" t="str">
            <v>31 37</v>
          </cell>
          <cell r="B1366" t="str">
            <v>31</v>
          </cell>
          <cell r="C1366" t="str">
            <v>37</v>
          </cell>
          <cell r="D1366">
            <v>1</v>
          </cell>
          <cell r="E1366">
            <v>5</v>
          </cell>
        </row>
        <row r="1367">
          <cell r="A1367" t="str">
            <v>31 38</v>
          </cell>
          <cell r="B1367" t="str">
            <v>31</v>
          </cell>
          <cell r="C1367" t="str">
            <v>38</v>
          </cell>
          <cell r="D1367">
            <v>0</v>
          </cell>
          <cell r="E1367">
            <v>3</v>
          </cell>
        </row>
        <row r="1368">
          <cell r="A1368" t="str">
            <v>31 39</v>
          </cell>
          <cell r="B1368" t="str">
            <v>31</v>
          </cell>
          <cell r="C1368" t="str">
            <v>39</v>
          </cell>
          <cell r="D1368">
            <v>3</v>
          </cell>
          <cell r="E1368">
            <v>1</v>
          </cell>
        </row>
        <row r="1369">
          <cell r="A1369" t="str">
            <v>31 40</v>
          </cell>
          <cell r="B1369" t="str">
            <v>31</v>
          </cell>
          <cell r="C1369" t="str">
            <v>40</v>
          </cell>
          <cell r="D1369">
            <v>2</v>
          </cell>
          <cell r="E1369">
            <v>4</v>
          </cell>
        </row>
        <row r="1370">
          <cell r="A1370" t="str">
            <v>31 41</v>
          </cell>
          <cell r="B1370" t="str">
            <v>31</v>
          </cell>
          <cell r="C1370" t="str">
            <v>41</v>
          </cell>
          <cell r="D1370">
            <v>1</v>
          </cell>
          <cell r="E1370">
            <v>3</v>
          </cell>
        </row>
        <row r="1371">
          <cell r="A1371" t="str">
            <v>31 42</v>
          </cell>
          <cell r="B1371" t="str">
            <v>31</v>
          </cell>
          <cell r="C1371" t="str">
            <v>42</v>
          </cell>
          <cell r="D1371">
            <v>8</v>
          </cell>
          <cell r="E1371">
            <v>4</v>
          </cell>
        </row>
        <row r="1372">
          <cell r="A1372" t="str">
            <v>31 43</v>
          </cell>
          <cell r="B1372" t="str">
            <v>31</v>
          </cell>
          <cell r="C1372" t="str">
            <v>43</v>
          </cell>
          <cell r="D1372">
            <v>2</v>
          </cell>
          <cell r="E1372">
            <v>4</v>
          </cell>
        </row>
        <row r="1373">
          <cell r="A1373" t="str">
            <v>31 44</v>
          </cell>
          <cell r="B1373" t="str">
            <v>31</v>
          </cell>
          <cell r="C1373" t="str">
            <v>44</v>
          </cell>
          <cell r="D1373">
            <v>4</v>
          </cell>
          <cell r="E1373">
            <v>4</v>
          </cell>
        </row>
        <row r="1374">
          <cell r="A1374" t="str">
            <v>31 45</v>
          </cell>
          <cell r="B1374" t="str">
            <v>31</v>
          </cell>
          <cell r="C1374" t="str">
            <v>45</v>
          </cell>
          <cell r="D1374">
            <v>6</v>
          </cell>
          <cell r="E1374">
            <v>3</v>
          </cell>
        </row>
        <row r="1375">
          <cell r="A1375" t="str">
            <v>31 46</v>
          </cell>
          <cell r="B1375" t="str">
            <v>31</v>
          </cell>
          <cell r="C1375" t="str">
            <v>46</v>
          </cell>
          <cell r="D1375">
            <v>5</v>
          </cell>
          <cell r="E1375">
            <v>6</v>
          </cell>
        </row>
        <row r="1376">
          <cell r="A1376" t="str">
            <v>31 47</v>
          </cell>
          <cell r="B1376" t="str">
            <v>31</v>
          </cell>
          <cell r="C1376" t="str">
            <v>47</v>
          </cell>
          <cell r="D1376">
            <v>7</v>
          </cell>
          <cell r="E1376">
            <v>4</v>
          </cell>
        </row>
        <row r="1377">
          <cell r="A1377" t="str">
            <v>31 48</v>
          </cell>
          <cell r="B1377" t="str">
            <v>31</v>
          </cell>
          <cell r="C1377" t="str">
            <v>48</v>
          </cell>
          <cell r="D1377">
            <v>7</v>
          </cell>
          <cell r="E1377">
            <v>6</v>
          </cell>
        </row>
        <row r="1378">
          <cell r="A1378" t="str">
            <v>31 49</v>
          </cell>
          <cell r="B1378" t="str">
            <v>31</v>
          </cell>
          <cell r="C1378" t="str">
            <v>49</v>
          </cell>
          <cell r="D1378">
            <v>16</v>
          </cell>
          <cell r="E1378">
            <v>1</v>
          </cell>
        </row>
        <row r="1379">
          <cell r="A1379" t="str">
            <v>31 50</v>
          </cell>
          <cell r="B1379" t="str">
            <v>31</v>
          </cell>
          <cell r="C1379" t="str">
            <v>50</v>
          </cell>
          <cell r="D1379">
            <v>9</v>
          </cell>
          <cell r="E1379">
            <v>1</v>
          </cell>
        </row>
        <row r="1380">
          <cell r="A1380" t="str">
            <v>31 51</v>
          </cell>
          <cell r="B1380" t="str">
            <v>31</v>
          </cell>
          <cell r="C1380" t="str">
            <v>51</v>
          </cell>
          <cell r="D1380">
            <v>8</v>
          </cell>
          <cell r="E1380">
            <v>0</v>
          </cell>
        </row>
        <row r="1381">
          <cell r="A1381" t="str">
            <v>31 52</v>
          </cell>
          <cell r="B1381" t="str">
            <v>31</v>
          </cell>
          <cell r="C1381" t="str">
            <v>52</v>
          </cell>
          <cell r="D1381">
            <v>3</v>
          </cell>
          <cell r="E1381">
            <v>0</v>
          </cell>
        </row>
        <row r="1382">
          <cell r="A1382" t="str">
            <v>31 53</v>
          </cell>
          <cell r="B1382" t="str">
            <v>31</v>
          </cell>
          <cell r="C1382" t="str">
            <v>53</v>
          </cell>
          <cell r="D1382">
            <v>10</v>
          </cell>
          <cell r="E1382">
            <v>1</v>
          </cell>
        </row>
        <row r="1383">
          <cell r="A1383" t="str">
            <v>31 54</v>
          </cell>
          <cell r="B1383" t="str">
            <v>31</v>
          </cell>
          <cell r="C1383" t="str">
            <v>54</v>
          </cell>
          <cell r="D1383">
            <v>9</v>
          </cell>
          <cell r="E1383">
            <v>1</v>
          </cell>
        </row>
        <row r="1384">
          <cell r="A1384" t="str">
            <v>31 55</v>
          </cell>
          <cell r="B1384" t="str">
            <v>31</v>
          </cell>
          <cell r="C1384" t="str">
            <v>55</v>
          </cell>
          <cell r="D1384">
            <v>7</v>
          </cell>
          <cell r="E1384">
            <v>0</v>
          </cell>
        </row>
        <row r="1385">
          <cell r="A1385" t="str">
            <v>31 56</v>
          </cell>
          <cell r="B1385" t="str">
            <v>31</v>
          </cell>
          <cell r="C1385" t="str">
            <v>56</v>
          </cell>
          <cell r="D1385">
            <v>5</v>
          </cell>
          <cell r="E1385">
            <v>0</v>
          </cell>
        </row>
        <row r="1386">
          <cell r="A1386" t="str">
            <v>31 57</v>
          </cell>
          <cell r="B1386" t="str">
            <v>31</v>
          </cell>
          <cell r="C1386" t="str">
            <v>57</v>
          </cell>
          <cell r="D1386">
            <v>5</v>
          </cell>
          <cell r="E1386">
            <v>0</v>
          </cell>
        </row>
        <row r="1387">
          <cell r="A1387" t="str">
            <v>31 58</v>
          </cell>
          <cell r="B1387" t="str">
            <v>31</v>
          </cell>
          <cell r="C1387" t="str">
            <v>58</v>
          </cell>
          <cell r="D1387">
            <v>4</v>
          </cell>
          <cell r="E1387">
            <v>0</v>
          </cell>
        </row>
        <row r="1388">
          <cell r="A1388" t="str">
            <v>31 59</v>
          </cell>
          <cell r="B1388" t="str">
            <v>31</v>
          </cell>
          <cell r="C1388" t="str">
            <v>59</v>
          </cell>
          <cell r="D1388">
            <v>3</v>
          </cell>
          <cell r="E1388">
            <v>0</v>
          </cell>
        </row>
        <row r="1389">
          <cell r="A1389" t="str">
            <v>31 60</v>
          </cell>
          <cell r="B1389" t="str">
            <v>31</v>
          </cell>
          <cell r="C1389" t="str">
            <v>60</v>
          </cell>
          <cell r="D1389">
            <v>3</v>
          </cell>
          <cell r="E1389">
            <v>0</v>
          </cell>
        </row>
        <row r="1390">
          <cell r="A1390" t="str">
            <v>31 61</v>
          </cell>
          <cell r="B1390" t="str">
            <v>31</v>
          </cell>
          <cell r="C1390" t="str">
            <v>61</v>
          </cell>
          <cell r="D1390">
            <v>2</v>
          </cell>
          <cell r="E1390">
            <v>0</v>
          </cell>
        </row>
        <row r="1391">
          <cell r="A1391" t="str">
            <v>31 62</v>
          </cell>
          <cell r="B1391" t="str">
            <v>31</v>
          </cell>
          <cell r="C1391" t="str">
            <v>62</v>
          </cell>
          <cell r="D1391">
            <v>4</v>
          </cell>
          <cell r="E1391">
            <v>0</v>
          </cell>
        </row>
        <row r="1392">
          <cell r="A1392" t="str">
            <v>31 63</v>
          </cell>
          <cell r="B1392" t="str">
            <v>31</v>
          </cell>
          <cell r="C1392" t="str">
            <v>63</v>
          </cell>
          <cell r="D1392">
            <v>0</v>
          </cell>
          <cell r="E1392">
            <v>0</v>
          </cell>
        </row>
        <row r="1393">
          <cell r="A1393" t="str">
            <v>31 64</v>
          </cell>
          <cell r="B1393" t="str">
            <v>31</v>
          </cell>
          <cell r="C1393" t="str">
            <v>64</v>
          </cell>
          <cell r="D1393">
            <v>1</v>
          </cell>
          <cell r="E1393">
            <v>0</v>
          </cell>
        </row>
        <row r="1394">
          <cell r="A1394" t="str">
            <v>31 65</v>
          </cell>
          <cell r="B1394" t="str">
            <v>31</v>
          </cell>
          <cell r="C1394" t="str">
            <v>65</v>
          </cell>
          <cell r="D1394">
            <v>0</v>
          </cell>
          <cell r="E1394">
            <v>0</v>
          </cell>
        </row>
        <row r="1395">
          <cell r="A1395" t="str">
            <v>31 66</v>
          </cell>
          <cell r="B1395" t="str">
            <v>31</v>
          </cell>
          <cell r="C1395" t="str">
            <v>66</v>
          </cell>
          <cell r="D1395">
            <v>1</v>
          </cell>
          <cell r="E1395">
            <v>0</v>
          </cell>
        </row>
        <row r="1396">
          <cell r="A1396" t="str">
            <v>31 67</v>
          </cell>
          <cell r="B1396" t="str">
            <v>31</v>
          </cell>
          <cell r="C1396" t="str">
            <v>67</v>
          </cell>
          <cell r="D1396">
            <v>0</v>
          </cell>
          <cell r="E1396">
            <v>0</v>
          </cell>
        </row>
        <row r="1397">
          <cell r="A1397" t="str">
            <v>31 68</v>
          </cell>
          <cell r="B1397" t="str">
            <v>31</v>
          </cell>
          <cell r="C1397" t="str">
            <v>68</v>
          </cell>
          <cell r="D1397">
            <v>0</v>
          </cell>
          <cell r="E1397">
            <v>0</v>
          </cell>
        </row>
        <row r="1398">
          <cell r="A1398" t="str">
            <v>31 69</v>
          </cell>
          <cell r="B1398" t="str">
            <v>31</v>
          </cell>
          <cell r="C1398" t="str">
            <v>69</v>
          </cell>
          <cell r="D1398">
            <v>0</v>
          </cell>
          <cell r="E1398">
            <v>0</v>
          </cell>
        </row>
        <row r="1399">
          <cell r="A1399" t="str">
            <v>31 70</v>
          </cell>
          <cell r="B1399" t="str">
            <v>31</v>
          </cell>
          <cell r="C1399" t="str">
            <v>70</v>
          </cell>
          <cell r="D1399">
            <v>0</v>
          </cell>
          <cell r="E1399">
            <v>0</v>
          </cell>
        </row>
        <row r="1400">
          <cell r="A1400" t="str">
            <v>32 27</v>
          </cell>
          <cell r="B1400" t="str">
            <v>32</v>
          </cell>
          <cell r="C1400" t="str">
            <v>27</v>
          </cell>
          <cell r="D1400">
            <v>0</v>
          </cell>
          <cell r="E1400">
            <v>1</v>
          </cell>
        </row>
        <row r="1401">
          <cell r="A1401" t="str">
            <v>32 28</v>
          </cell>
          <cell r="B1401" t="str">
            <v>32</v>
          </cell>
          <cell r="C1401" t="str">
            <v>28</v>
          </cell>
          <cell r="D1401">
            <v>0</v>
          </cell>
          <cell r="E1401">
            <v>1</v>
          </cell>
        </row>
        <row r="1402">
          <cell r="A1402" t="str">
            <v>32 29</v>
          </cell>
          <cell r="B1402" t="str">
            <v>32</v>
          </cell>
          <cell r="C1402" t="str">
            <v>29</v>
          </cell>
          <cell r="D1402">
            <v>0</v>
          </cell>
          <cell r="E1402">
            <v>3</v>
          </cell>
        </row>
        <row r="1403">
          <cell r="A1403" t="str">
            <v>32 30</v>
          </cell>
          <cell r="B1403" t="str">
            <v>32</v>
          </cell>
          <cell r="C1403" t="str">
            <v>30</v>
          </cell>
          <cell r="D1403">
            <v>1</v>
          </cell>
          <cell r="E1403">
            <v>2</v>
          </cell>
        </row>
        <row r="1404">
          <cell r="A1404" t="str">
            <v>32 31</v>
          </cell>
          <cell r="B1404" t="str">
            <v>32</v>
          </cell>
          <cell r="C1404" t="str">
            <v>31</v>
          </cell>
          <cell r="D1404">
            <v>0</v>
          </cell>
          <cell r="E1404">
            <v>4</v>
          </cell>
        </row>
        <row r="1405">
          <cell r="A1405" t="str">
            <v>32 32</v>
          </cell>
          <cell r="B1405" t="str">
            <v>32</v>
          </cell>
          <cell r="C1405" t="str">
            <v>32</v>
          </cell>
          <cell r="D1405">
            <v>0</v>
          </cell>
          <cell r="E1405">
            <v>3</v>
          </cell>
        </row>
        <row r="1406">
          <cell r="A1406" t="str">
            <v>32 33</v>
          </cell>
          <cell r="B1406" t="str">
            <v>32</v>
          </cell>
          <cell r="C1406" t="str">
            <v>33</v>
          </cell>
          <cell r="D1406">
            <v>5</v>
          </cell>
          <cell r="E1406">
            <v>2</v>
          </cell>
        </row>
        <row r="1407">
          <cell r="A1407" t="str">
            <v>32 34</v>
          </cell>
          <cell r="B1407" t="str">
            <v>32</v>
          </cell>
          <cell r="C1407" t="str">
            <v>34</v>
          </cell>
          <cell r="D1407">
            <v>3</v>
          </cell>
          <cell r="E1407">
            <v>3</v>
          </cell>
        </row>
        <row r="1408">
          <cell r="A1408" t="str">
            <v>32 35</v>
          </cell>
          <cell r="B1408" t="str">
            <v>32</v>
          </cell>
          <cell r="C1408" t="str">
            <v>35</v>
          </cell>
          <cell r="D1408">
            <v>1</v>
          </cell>
          <cell r="E1408">
            <v>1</v>
          </cell>
        </row>
        <row r="1409">
          <cell r="A1409" t="str">
            <v>32 36</v>
          </cell>
          <cell r="B1409" t="str">
            <v>32</v>
          </cell>
          <cell r="C1409" t="str">
            <v>36</v>
          </cell>
          <cell r="D1409">
            <v>0</v>
          </cell>
          <cell r="E1409">
            <v>7</v>
          </cell>
        </row>
        <row r="1410">
          <cell r="A1410" t="str">
            <v>32 37</v>
          </cell>
          <cell r="B1410" t="str">
            <v>32</v>
          </cell>
          <cell r="C1410" t="str">
            <v>37</v>
          </cell>
          <cell r="D1410">
            <v>3</v>
          </cell>
          <cell r="E1410">
            <v>6</v>
          </cell>
        </row>
        <row r="1411">
          <cell r="A1411" t="str">
            <v>32 38</v>
          </cell>
          <cell r="B1411" t="str">
            <v>32</v>
          </cell>
          <cell r="C1411" t="str">
            <v>38</v>
          </cell>
          <cell r="D1411">
            <v>2</v>
          </cell>
          <cell r="E1411">
            <v>8</v>
          </cell>
        </row>
        <row r="1412">
          <cell r="A1412" t="str">
            <v>32 39</v>
          </cell>
          <cell r="B1412" t="str">
            <v>32</v>
          </cell>
          <cell r="C1412" t="str">
            <v>39</v>
          </cell>
          <cell r="D1412">
            <v>4</v>
          </cell>
          <cell r="E1412">
            <v>4</v>
          </cell>
        </row>
        <row r="1413">
          <cell r="A1413" t="str">
            <v>32 40</v>
          </cell>
          <cell r="B1413" t="str">
            <v>32</v>
          </cell>
          <cell r="C1413" t="str">
            <v>40</v>
          </cell>
          <cell r="D1413">
            <v>4</v>
          </cell>
          <cell r="E1413">
            <v>5</v>
          </cell>
        </row>
        <row r="1414">
          <cell r="A1414" t="str">
            <v>32 41</v>
          </cell>
          <cell r="B1414" t="str">
            <v>32</v>
          </cell>
          <cell r="C1414" t="str">
            <v>41</v>
          </cell>
          <cell r="D1414">
            <v>3</v>
          </cell>
          <cell r="E1414">
            <v>7</v>
          </cell>
        </row>
        <row r="1415">
          <cell r="A1415" t="str">
            <v>32 42</v>
          </cell>
          <cell r="B1415" t="str">
            <v>32</v>
          </cell>
          <cell r="C1415" t="str">
            <v>42</v>
          </cell>
          <cell r="D1415">
            <v>6</v>
          </cell>
          <cell r="E1415">
            <v>7</v>
          </cell>
        </row>
        <row r="1416">
          <cell r="A1416" t="str">
            <v>32 43</v>
          </cell>
          <cell r="B1416" t="str">
            <v>32</v>
          </cell>
          <cell r="C1416" t="str">
            <v>43</v>
          </cell>
          <cell r="D1416">
            <v>9</v>
          </cell>
          <cell r="E1416">
            <v>9</v>
          </cell>
        </row>
        <row r="1417">
          <cell r="A1417" t="str">
            <v>32 44</v>
          </cell>
          <cell r="B1417" t="str">
            <v>32</v>
          </cell>
          <cell r="C1417" t="str">
            <v>44</v>
          </cell>
          <cell r="D1417">
            <v>4</v>
          </cell>
          <cell r="E1417">
            <v>4</v>
          </cell>
        </row>
        <row r="1418">
          <cell r="A1418" t="str">
            <v>32 45</v>
          </cell>
          <cell r="B1418" t="str">
            <v>32</v>
          </cell>
          <cell r="C1418" t="str">
            <v>45</v>
          </cell>
          <cell r="D1418">
            <v>3</v>
          </cell>
          <cell r="E1418">
            <v>6</v>
          </cell>
        </row>
        <row r="1419">
          <cell r="A1419" t="str">
            <v>32 46</v>
          </cell>
          <cell r="B1419" t="str">
            <v>32</v>
          </cell>
          <cell r="C1419" t="str">
            <v>46</v>
          </cell>
          <cell r="D1419">
            <v>7</v>
          </cell>
          <cell r="E1419">
            <v>2</v>
          </cell>
        </row>
        <row r="1420">
          <cell r="A1420" t="str">
            <v>32 47</v>
          </cell>
          <cell r="B1420" t="str">
            <v>32</v>
          </cell>
          <cell r="C1420" t="str">
            <v>47</v>
          </cell>
          <cell r="D1420">
            <v>18</v>
          </cell>
          <cell r="E1420">
            <v>4</v>
          </cell>
        </row>
        <row r="1421">
          <cell r="A1421" t="str">
            <v>32 48</v>
          </cell>
          <cell r="B1421" t="str">
            <v>32</v>
          </cell>
          <cell r="C1421" t="str">
            <v>48</v>
          </cell>
          <cell r="D1421">
            <v>14</v>
          </cell>
          <cell r="E1421">
            <v>5</v>
          </cell>
        </row>
        <row r="1422">
          <cell r="A1422" t="str">
            <v>32 49</v>
          </cell>
          <cell r="B1422" t="str">
            <v>32</v>
          </cell>
          <cell r="C1422" t="str">
            <v>49</v>
          </cell>
          <cell r="D1422">
            <v>9</v>
          </cell>
          <cell r="E1422">
            <v>3</v>
          </cell>
        </row>
        <row r="1423">
          <cell r="A1423" t="str">
            <v>32 50</v>
          </cell>
          <cell r="B1423" t="str">
            <v>32</v>
          </cell>
          <cell r="C1423" t="str">
            <v>50</v>
          </cell>
          <cell r="D1423">
            <v>15</v>
          </cell>
          <cell r="E1423">
            <v>2</v>
          </cell>
        </row>
        <row r="1424">
          <cell r="A1424" t="str">
            <v>32 51</v>
          </cell>
          <cell r="B1424" t="str">
            <v>32</v>
          </cell>
          <cell r="C1424" t="str">
            <v>51</v>
          </cell>
          <cell r="D1424">
            <v>7</v>
          </cell>
          <cell r="E1424">
            <v>1</v>
          </cell>
        </row>
        <row r="1425">
          <cell r="A1425" t="str">
            <v>32 52</v>
          </cell>
          <cell r="B1425" t="str">
            <v>32</v>
          </cell>
          <cell r="C1425" t="str">
            <v>52</v>
          </cell>
          <cell r="D1425">
            <v>7</v>
          </cell>
          <cell r="E1425">
            <v>2</v>
          </cell>
        </row>
        <row r="1426">
          <cell r="A1426" t="str">
            <v>32 53</v>
          </cell>
          <cell r="B1426" t="str">
            <v>32</v>
          </cell>
          <cell r="C1426" t="str">
            <v>53</v>
          </cell>
          <cell r="D1426">
            <v>10</v>
          </cell>
          <cell r="E1426">
            <v>0</v>
          </cell>
        </row>
        <row r="1427">
          <cell r="A1427" t="str">
            <v>32 54</v>
          </cell>
          <cell r="B1427" t="str">
            <v>32</v>
          </cell>
          <cell r="C1427" t="str">
            <v>54</v>
          </cell>
          <cell r="D1427">
            <v>8</v>
          </cell>
          <cell r="E1427">
            <v>0</v>
          </cell>
        </row>
        <row r="1428">
          <cell r="A1428" t="str">
            <v>32 55</v>
          </cell>
          <cell r="B1428" t="str">
            <v>32</v>
          </cell>
          <cell r="C1428" t="str">
            <v>55</v>
          </cell>
          <cell r="D1428">
            <v>6</v>
          </cell>
          <cell r="E1428">
            <v>0</v>
          </cell>
        </row>
        <row r="1429">
          <cell r="A1429" t="str">
            <v>32 56</v>
          </cell>
          <cell r="B1429" t="str">
            <v>32</v>
          </cell>
          <cell r="C1429" t="str">
            <v>56</v>
          </cell>
          <cell r="D1429">
            <v>7</v>
          </cell>
          <cell r="E1429">
            <v>0</v>
          </cell>
        </row>
        <row r="1430">
          <cell r="A1430" t="str">
            <v>32 57</v>
          </cell>
          <cell r="B1430" t="str">
            <v>32</v>
          </cell>
          <cell r="C1430" t="str">
            <v>57</v>
          </cell>
          <cell r="D1430">
            <v>6</v>
          </cell>
          <cell r="E1430">
            <v>0</v>
          </cell>
        </row>
        <row r="1431">
          <cell r="A1431" t="str">
            <v>32 58</v>
          </cell>
          <cell r="B1431" t="str">
            <v>32</v>
          </cell>
          <cell r="C1431" t="str">
            <v>58</v>
          </cell>
          <cell r="D1431">
            <v>5</v>
          </cell>
          <cell r="E1431">
            <v>0</v>
          </cell>
        </row>
        <row r="1432">
          <cell r="A1432" t="str">
            <v>32 59</v>
          </cell>
          <cell r="B1432" t="str">
            <v>32</v>
          </cell>
          <cell r="C1432" t="str">
            <v>59</v>
          </cell>
          <cell r="D1432">
            <v>5</v>
          </cell>
          <cell r="E1432">
            <v>0</v>
          </cell>
        </row>
        <row r="1433">
          <cell r="A1433" t="str">
            <v>32 60</v>
          </cell>
          <cell r="B1433" t="str">
            <v>32</v>
          </cell>
          <cell r="C1433" t="str">
            <v>60</v>
          </cell>
          <cell r="D1433">
            <v>3</v>
          </cell>
          <cell r="E1433">
            <v>0</v>
          </cell>
        </row>
        <row r="1434">
          <cell r="A1434" t="str">
            <v>32 61</v>
          </cell>
          <cell r="B1434" t="str">
            <v>32</v>
          </cell>
          <cell r="C1434" t="str">
            <v>61</v>
          </cell>
          <cell r="D1434">
            <v>4</v>
          </cell>
          <cell r="E1434">
            <v>0</v>
          </cell>
        </row>
        <row r="1435">
          <cell r="A1435" t="str">
            <v>32 62</v>
          </cell>
          <cell r="B1435" t="str">
            <v>32</v>
          </cell>
          <cell r="C1435" t="str">
            <v>62</v>
          </cell>
          <cell r="D1435">
            <v>5</v>
          </cell>
          <cell r="E1435">
            <v>0</v>
          </cell>
        </row>
        <row r="1436">
          <cell r="A1436" t="str">
            <v>32 63</v>
          </cell>
          <cell r="B1436" t="str">
            <v>32</v>
          </cell>
          <cell r="C1436" t="str">
            <v>63</v>
          </cell>
          <cell r="D1436">
            <v>4</v>
          </cell>
          <cell r="E1436">
            <v>0</v>
          </cell>
        </row>
        <row r="1437">
          <cell r="A1437" t="str">
            <v>32 64</v>
          </cell>
          <cell r="B1437" t="str">
            <v>32</v>
          </cell>
          <cell r="C1437" t="str">
            <v>64</v>
          </cell>
          <cell r="D1437">
            <v>1</v>
          </cell>
          <cell r="E1437">
            <v>0</v>
          </cell>
        </row>
        <row r="1438">
          <cell r="A1438" t="str">
            <v>32 65</v>
          </cell>
          <cell r="B1438" t="str">
            <v>32</v>
          </cell>
          <cell r="C1438" t="str">
            <v>65</v>
          </cell>
          <cell r="D1438">
            <v>0</v>
          </cell>
          <cell r="E1438">
            <v>0</v>
          </cell>
        </row>
        <row r="1439">
          <cell r="A1439" t="str">
            <v>32 66</v>
          </cell>
          <cell r="B1439" t="str">
            <v>32</v>
          </cell>
          <cell r="C1439" t="str">
            <v>66</v>
          </cell>
          <cell r="D1439">
            <v>0</v>
          </cell>
          <cell r="E1439">
            <v>0</v>
          </cell>
        </row>
        <row r="1440">
          <cell r="A1440" t="str">
            <v>32 67</v>
          </cell>
          <cell r="B1440" t="str">
            <v>32</v>
          </cell>
          <cell r="C1440" t="str">
            <v>67</v>
          </cell>
          <cell r="D1440">
            <v>0</v>
          </cell>
          <cell r="E1440">
            <v>0</v>
          </cell>
        </row>
        <row r="1441">
          <cell r="A1441" t="str">
            <v>32 68</v>
          </cell>
          <cell r="B1441" t="str">
            <v>32</v>
          </cell>
          <cell r="C1441" t="str">
            <v>68</v>
          </cell>
          <cell r="D1441">
            <v>0</v>
          </cell>
          <cell r="E1441">
            <v>0</v>
          </cell>
        </row>
        <row r="1442">
          <cell r="A1442" t="str">
            <v>32 69</v>
          </cell>
          <cell r="B1442" t="str">
            <v>32</v>
          </cell>
          <cell r="C1442" t="str">
            <v>69</v>
          </cell>
          <cell r="D1442">
            <v>0</v>
          </cell>
          <cell r="E1442">
            <v>0</v>
          </cell>
        </row>
        <row r="1443">
          <cell r="A1443" t="str">
            <v>32 70</v>
          </cell>
          <cell r="B1443" t="str">
            <v>32</v>
          </cell>
          <cell r="C1443" t="str">
            <v>70</v>
          </cell>
          <cell r="D1443">
            <v>0</v>
          </cell>
          <cell r="E1443">
            <v>0</v>
          </cell>
        </row>
        <row r="1444">
          <cell r="A1444" t="str">
            <v>33 27</v>
          </cell>
          <cell r="B1444" t="str">
            <v>33</v>
          </cell>
          <cell r="C1444" t="str">
            <v>27</v>
          </cell>
          <cell r="D1444">
            <v>0</v>
          </cell>
          <cell r="E1444">
            <v>0</v>
          </cell>
        </row>
        <row r="1445">
          <cell r="A1445" t="str">
            <v>33 28</v>
          </cell>
          <cell r="B1445" t="str">
            <v>33</v>
          </cell>
          <cell r="C1445" t="str">
            <v>28</v>
          </cell>
          <cell r="D1445">
            <v>0</v>
          </cell>
          <cell r="E1445">
            <v>2</v>
          </cell>
        </row>
        <row r="1446">
          <cell r="A1446" t="str">
            <v>33 29</v>
          </cell>
          <cell r="B1446" t="str">
            <v>33</v>
          </cell>
          <cell r="C1446" t="str">
            <v>29</v>
          </cell>
          <cell r="D1446">
            <v>0</v>
          </cell>
          <cell r="E1446">
            <v>0</v>
          </cell>
        </row>
        <row r="1447">
          <cell r="A1447" t="str">
            <v>33 30</v>
          </cell>
          <cell r="B1447" t="str">
            <v>33</v>
          </cell>
          <cell r="C1447" t="str">
            <v>30</v>
          </cell>
          <cell r="D1447">
            <v>1</v>
          </cell>
          <cell r="E1447">
            <v>1</v>
          </cell>
        </row>
        <row r="1448">
          <cell r="A1448" t="str">
            <v>33 31</v>
          </cell>
          <cell r="B1448" t="str">
            <v>33</v>
          </cell>
          <cell r="C1448" t="str">
            <v>31</v>
          </cell>
          <cell r="D1448">
            <v>1</v>
          </cell>
          <cell r="E1448">
            <v>6</v>
          </cell>
        </row>
        <row r="1449">
          <cell r="A1449" t="str">
            <v>33 32</v>
          </cell>
          <cell r="B1449" t="str">
            <v>33</v>
          </cell>
          <cell r="C1449" t="str">
            <v>32</v>
          </cell>
          <cell r="D1449">
            <v>4</v>
          </cell>
          <cell r="E1449">
            <v>1</v>
          </cell>
        </row>
        <row r="1450">
          <cell r="A1450" t="str">
            <v>33 33</v>
          </cell>
          <cell r="B1450" t="str">
            <v>33</v>
          </cell>
          <cell r="C1450" t="str">
            <v>33</v>
          </cell>
          <cell r="D1450">
            <v>4</v>
          </cell>
          <cell r="E1450">
            <v>1</v>
          </cell>
        </row>
        <row r="1451">
          <cell r="A1451" t="str">
            <v>33 34</v>
          </cell>
          <cell r="B1451" t="str">
            <v>33</v>
          </cell>
          <cell r="C1451" t="str">
            <v>34</v>
          </cell>
          <cell r="D1451">
            <v>0</v>
          </cell>
          <cell r="E1451">
            <v>3</v>
          </cell>
        </row>
        <row r="1452">
          <cell r="A1452" t="str">
            <v>33 35</v>
          </cell>
          <cell r="B1452" t="str">
            <v>33</v>
          </cell>
          <cell r="C1452" t="str">
            <v>35</v>
          </cell>
          <cell r="D1452">
            <v>0</v>
          </cell>
          <cell r="E1452">
            <v>0</v>
          </cell>
        </row>
        <row r="1453">
          <cell r="A1453" t="str">
            <v>33 36</v>
          </cell>
          <cell r="B1453" t="str">
            <v>33</v>
          </cell>
          <cell r="C1453" t="str">
            <v>36</v>
          </cell>
          <cell r="D1453">
            <v>1</v>
          </cell>
          <cell r="E1453">
            <v>5</v>
          </cell>
        </row>
        <row r="1454">
          <cell r="A1454" t="str">
            <v>33 37</v>
          </cell>
          <cell r="B1454" t="str">
            <v>33</v>
          </cell>
          <cell r="C1454" t="str">
            <v>37</v>
          </cell>
          <cell r="D1454">
            <v>2</v>
          </cell>
          <cell r="E1454">
            <v>4</v>
          </cell>
        </row>
        <row r="1455">
          <cell r="A1455" t="str">
            <v>33 38</v>
          </cell>
          <cell r="B1455" t="str">
            <v>33</v>
          </cell>
          <cell r="C1455" t="str">
            <v>38</v>
          </cell>
          <cell r="D1455">
            <v>3</v>
          </cell>
          <cell r="E1455">
            <v>1</v>
          </cell>
        </row>
        <row r="1456">
          <cell r="A1456" t="str">
            <v>33 39</v>
          </cell>
          <cell r="B1456" t="str">
            <v>33</v>
          </cell>
          <cell r="C1456" t="str">
            <v>39</v>
          </cell>
          <cell r="D1456">
            <v>2</v>
          </cell>
          <cell r="E1456">
            <v>5</v>
          </cell>
        </row>
        <row r="1457">
          <cell r="A1457" t="str">
            <v>33 40</v>
          </cell>
          <cell r="B1457" t="str">
            <v>33</v>
          </cell>
          <cell r="C1457" t="str">
            <v>40</v>
          </cell>
          <cell r="D1457">
            <v>0</v>
          </cell>
          <cell r="E1457">
            <v>3</v>
          </cell>
        </row>
        <row r="1458">
          <cell r="A1458" t="str">
            <v>33 41</v>
          </cell>
          <cell r="B1458" t="str">
            <v>33</v>
          </cell>
          <cell r="C1458" t="str">
            <v>41</v>
          </cell>
          <cell r="D1458">
            <v>5</v>
          </cell>
          <cell r="E1458">
            <v>4</v>
          </cell>
        </row>
        <row r="1459">
          <cell r="A1459" t="str">
            <v>33 42</v>
          </cell>
          <cell r="B1459" t="str">
            <v>33</v>
          </cell>
          <cell r="C1459" t="str">
            <v>42</v>
          </cell>
          <cell r="D1459">
            <v>8</v>
          </cell>
          <cell r="E1459">
            <v>6</v>
          </cell>
        </row>
        <row r="1460">
          <cell r="A1460" t="str">
            <v>33 43</v>
          </cell>
          <cell r="B1460" t="str">
            <v>33</v>
          </cell>
          <cell r="C1460" t="str">
            <v>43</v>
          </cell>
          <cell r="D1460">
            <v>3</v>
          </cell>
          <cell r="E1460">
            <v>6</v>
          </cell>
        </row>
        <row r="1461">
          <cell r="A1461" t="str">
            <v>33 44</v>
          </cell>
          <cell r="B1461" t="str">
            <v>33</v>
          </cell>
          <cell r="C1461" t="str">
            <v>44</v>
          </cell>
          <cell r="D1461">
            <v>6</v>
          </cell>
          <cell r="E1461">
            <v>5</v>
          </cell>
        </row>
        <row r="1462">
          <cell r="A1462" t="str">
            <v>33 45</v>
          </cell>
          <cell r="B1462" t="str">
            <v>33</v>
          </cell>
          <cell r="C1462" t="str">
            <v>45</v>
          </cell>
          <cell r="D1462">
            <v>6</v>
          </cell>
          <cell r="E1462">
            <v>3</v>
          </cell>
        </row>
        <row r="1463">
          <cell r="A1463" t="str">
            <v>33 46</v>
          </cell>
          <cell r="B1463" t="str">
            <v>33</v>
          </cell>
          <cell r="C1463" t="str">
            <v>46</v>
          </cell>
          <cell r="D1463">
            <v>11</v>
          </cell>
          <cell r="E1463">
            <v>5</v>
          </cell>
        </row>
        <row r="1464">
          <cell r="A1464" t="str">
            <v>33 47</v>
          </cell>
          <cell r="B1464" t="str">
            <v>33</v>
          </cell>
          <cell r="C1464" t="str">
            <v>47</v>
          </cell>
          <cell r="D1464">
            <v>8</v>
          </cell>
          <cell r="E1464">
            <v>3</v>
          </cell>
        </row>
        <row r="1465">
          <cell r="A1465" t="str">
            <v>33 48</v>
          </cell>
          <cell r="B1465" t="str">
            <v>33</v>
          </cell>
          <cell r="C1465" t="str">
            <v>48</v>
          </cell>
          <cell r="D1465">
            <v>9</v>
          </cell>
          <cell r="E1465">
            <v>2</v>
          </cell>
        </row>
        <row r="1466">
          <cell r="A1466" t="str">
            <v>33 49</v>
          </cell>
          <cell r="B1466" t="str">
            <v>33</v>
          </cell>
          <cell r="C1466" t="str">
            <v>49</v>
          </cell>
          <cell r="D1466">
            <v>9</v>
          </cell>
          <cell r="E1466">
            <v>1</v>
          </cell>
        </row>
        <row r="1467">
          <cell r="A1467" t="str">
            <v>33 50</v>
          </cell>
          <cell r="B1467" t="str">
            <v>33</v>
          </cell>
          <cell r="C1467" t="str">
            <v>50</v>
          </cell>
          <cell r="D1467">
            <v>7</v>
          </cell>
          <cell r="E1467">
            <v>2</v>
          </cell>
        </row>
        <row r="1468">
          <cell r="A1468" t="str">
            <v>33 51</v>
          </cell>
          <cell r="B1468" t="str">
            <v>33</v>
          </cell>
          <cell r="C1468" t="str">
            <v>51</v>
          </cell>
          <cell r="D1468">
            <v>6</v>
          </cell>
          <cell r="E1468">
            <v>3</v>
          </cell>
        </row>
        <row r="1469">
          <cell r="A1469" t="str">
            <v>33 52</v>
          </cell>
          <cell r="B1469" t="str">
            <v>33</v>
          </cell>
          <cell r="C1469" t="str">
            <v>52</v>
          </cell>
          <cell r="D1469">
            <v>8</v>
          </cell>
          <cell r="E1469">
            <v>2</v>
          </cell>
        </row>
        <row r="1470">
          <cell r="A1470" t="str">
            <v>33 53</v>
          </cell>
          <cell r="B1470" t="str">
            <v>33</v>
          </cell>
          <cell r="C1470" t="str">
            <v>53</v>
          </cell>
          <cell r="D1470">
            <v>3</v>
          </cell>
          <cell r="E1470">
            <v>2</v>
          </cell>
        </row>
        <row r="1471">
          <cell r="A1471" t="str">
            <v>33 54</v>
          </cell>
          <cell r="B1471" t="str">
            <v>33</v>
          </cell>
          <cell r="C1471" t="str">
            <v>54</v>
          </cell>
          <cell r="D1471">
            <v>5</v>
          </cell>
          <cell r="E1471">
            <v>1</v>
          </cell>
        </row>
        <row r="1472">
          <cell r="A1472" t="str">
            <v>33 55</v>
          </cell>
          <cell r="B1472" t="str">
            <v>33</v>
          </cell>
          <cell r="C1472" t="str">
            <v>55</v>
          </cell>
          <cell r="D1472">
            <v>4</v>
          </cell>
          <cell r="E1472">
            <v>1</v>
          </cell>
        </row>
        <row r="1473">
          <cell r="A1473" t="str">
            <v>33 56</v>
          </cell>
          <cell r="B1473" t="str">
            <v>33</v>
          </cell>
          <cell r="C1473" t="str">
            <v>56</v>
          </cell>
          <cell r="D1473">
            <v>2</v>
          </cell>
          <cell r="E1473">
            <v>1</v>
          </cell>
        </row>
        <row r="1474">
          <cell r="A1474" t="str">
            <v>33 57</v>
          </cell>
          <cell r="B1474" t="str">
            <v>33</v>
          </cell>
          <cell r="C1474" t="str">
            <v>57</v>
          </cell>
          <cell r="D1474">
            <v>1</v>
          </cell>
          <cell r="E1474">
            <v>0</v>
          </cell>
        </row>
        <row r="1475">
          <cell r="A1475" t="str">
            <v>33 58</v>
          </cell>
          <cell r="B1475" t="str">
            <v>33</v>
          </cell>
          <cell r="C1475" t="str">
            <v>58</v>
          </cell>
          <cell r="D1475">
            <v>2</v>
          </cell>
          <cell r="E1475">
            <v>0</v>
          </cell>
        </row>
        <row r="1476">
          <cell r="A1476" t="str">
            <v>33 59</v>
          </cell>
          <cell r="B1476" t="str">
            <v>33</v>
          </cell>
          <cell r="C1476" t="str">
            <v>59</v>
          </cell>
          <cell r="D1476">
            <v>4</v>
          </cell>
          <cell r="E1476">
            <v>0</v>
          </cell>
        </row>
        <row r="1477">
          <cell r="A1477" t="str">
            <v>33 60</v>
          </cell>
          <cell r="B1477" t="str">
            <v>33</v>
          </cell>
          <cell r="C1477" t="str">
            <v>60</v>
          </cell>
          <cell r="D1477">
            <v>5</v>
          </cell>
          <cell r="E1477">
            <v>0</v>
          </cell>
        </row>
        <row r="1478">
          <cell r="A1478" t="str">
            <v>33 61</v>
          </cell>
          <cell r="B1478" t="str">
            <v>33</v>
          </cell>
          <cell r="C1478" t="str">
            <v>61</v>
          </cell>
          <cell r="D1478">
            <v>2</v>
          </cell>
          <cell r="E1478">
            <v>0</v>
          </cell>
        </row>
        <row r="1479">
          <cell r="A1479" t="str">
            <v>33 62</v>
          </cell>
          <cell r="B1479" t="str">
            <v>33</v>
          </cell>
          <cell r="C1479" t="str">
            <v>62</v>
          </cell>
          <cell r="D1479">
            <v>0</v>
          </cell>
          <cell r="E1479">
            <v>0</v>
          </cell>
        </row>
        <row r="1480">
          <cell r="A1480" t="str">
            <v>33 63</v>
          </cell>
          <cell r="B1480" t="str">
            <v>33</v>
          </cell>
          <cell r="C1480" t="str">
            <v>63</v>
          </cell>
          <cell r="D1480">
            <v>3</v>
          </cell>
          <cell r="E1480">
            <v>0</v>
          </cell>
        </row>
        <row r="1481">
          <cell r="A1481" t="str">
            <v>33 64</v>
          </cell>
          <cell r="B1481" t="str">
            <v>33</v>
          </cell>
          <cell r="C1481" t="str">
            <v>64</v>
          </cell>
          <cell r="D1481">
            <v>1</v>
          </cell>
          <cell r="E1481">
            <v>0</v>
          </cell>
        </row>
        <row r="1482">
          <cell r="A1482" t="str">
            <v>33 65</v>
          </cell>
          <cell r="B1482" t="str">
            <v>33</v>
          </cell>
          <cell r="C1482" t="str">
            <v>65</v>
          </cell>
          <cell r="D1482">
            <v>0</v>
          </cell>
          <cell r="E1482">
            <v>0</v>
          </cell>
        </row>
        <row r="1483">
          <cell r="A1483" t="str">
            <v>33 66</v>
          </cell>
          <cell r="B1483" t="str">
            <v>33</v>
          </cell>
          <cell r="C1483" t="str">
            <v>66</v>
          </cell>
          <cell r="D1483">
            <v>1</v>
          </cell>
          <cell r="E1483">
            <v>0</v>
          </cell>
        </row>
        <row r="1484">
          <cell r="A1484" t="str">
            <v>33 67</v>
          </cell>
          <cell r="B1484" t="str">
            <v>33</v>
          </cell>
          <cell r="C1484" t="str">
            <v>67</v>
          </cell>
          <cell r="D1484">
            <v>0</v>
          </cell>
          <cell r="E1484">
            <v>0</v>
          </cell>
        </row>
        <row r="1485">
          <cell r="A1485" t="str">
            <v>33 68</v>
          </cell>
          <cell r="B1485" t="str">
            <v>33</v>
          </cell>
          <cell r="C1485" t="str">
            <v>68</v>
          </cell>
          <cell r="D1485">
            <v>0</v>
          </cell>
          <cell r="E1485">
            <v>0</v>
          </cell>
        </row>
        <row r="1486">
          <cell r="A1486" t="str">
            <v>33 69</v>
          </cell>
          <cell r="B1486" t="str">
            <v>33</v>
          </cell>
          <cell r="C1486" t="str">
            <v>69</v>
          </cell>
          <cell r="D1486">
            <v>0</v>
          </cell>
          <cell r="E1486">
            <v>0</v>
          </cell>
        </row>
        <row r="1487">
          <cell r="A1487" t="str">
            <v>33 70</v>
          </cell>
          <cell r="B1487" t="str">
            <v>33</v>
          </cell>
          <cell r="C1487" t="str">
            <v>70</v>
          </cell>
          <cell r="D1487">
            <v>0</v>
          </cell>
          <cell r="E1487">
            <v>0</v>
          </cell>
        </row>
        <row r="1488">
          <cell r="A1488" t="str">
            <v>34 27</v>
          </cell>
          <cell r="B1488" t="str">
            <v>34</v>
          </cell>
          <cell r="C1488" t="str">
            <v>27</v>
          </cell>
          <cell r="D1488">
            <v>0</v>
          </cell>
          <cell r="E1488">
            <v>0</v>
          </cell>
        </row>
        <row r="1489">
          <cell r="A1489" t="str">
            <v>34 28</v>
          </cell>
          <cell r="B1489" t="str">
            <v>34</v>
          </cell>
          <cell r="C1489" t="str">
            <v>28</v>
          </cell>
          <cell r="D1489">
            <v>0</v>
          </cell>
          <cell r="E1489">
            <v>0</v>
          </cell>
        </row>
        <row r="1490">
          <cell r="A1490" t="str">
            <v>34 29</v>
          </cell>
          <cell r="B1490" t="str">
            <v>34</v>
          </cell>
          <cell r="C1490" t="str">
            <v>29</v>
          </cell>
          <cell r="D1490">
            <v>0</v>
          </cell>
          <cell r="E1490">
            <v>1</v>
          </cell>
        </row>
        <row r="1491">
          <cell r="A1491" t="str">
            <v>34 30</v>
          </cell>
          <cell r="B1491" t="str">
            <v>34</v>
          </cell>
          <cell r="C1491" t="str">
            <v>30</v>
          </cell>
          <cell r="D1491">
            <v>1</v>
          </cell>
          <cell r="E1491">
            <v>3</v>
          </cell>
        </row>
        <row r="1492">
          <cell r="A1492" t="str">
            <v>34 31</v>
          </cell>
          <cell r="B1492" t="str">
            <v>34</v>
          </cell>
          <cell r="C1492" t="str">
            <v>31</v>
          </cell>
          <cell r="D1492">
            <v>1</v>
          </cell>
          <cell r="E1492">
            <v>0</v>
          </cell>
        </row>
        <row r="1493">
          <cell r="A1493" t="str">
            <v>34 32</v>
          </cell>
          <cell r="B1493" t="str">
            <v>34</v>
          </cell>
          <cell r="C1493" t="str">
            <v>32</v>
          </cell>
          <cell r="D1493">
            <v>1</v>
          </cell>
          <cell r="E1493">
            <v>1</v>
          </cell>
        </row>
        <row r="1494">
          <cell r="A1494" t="str">
            <v>34 33</v>
          </cell>
          <cell r="B1494" t="str">
            <v>34</v>
          </cell>
          <cell r="C1494" t="str">
            <v>33</v>
          </cell>
          <cell r="D1494">
            <v>1</v>
          </cell>
          <cell r="E1494">
            <v>2</v>
          </cell>
        </row>
        <row r="1495">
          <cell r="A1495" t="str">
            <v>34 34</v>
          </cell>
          <cell r="B1495" t="str">
            <v>34</v>
          </cell>
          <cell r="C1495" t="str">
            <v>34</v>
          </cell>
          <cell r="D1495">
            <v>0</v>
          </cell>
          <cell r="E1495">
            <v>5</v>
          </cell>
        </row>
        <row r="1496">
          <cell r="A1496" t="str">
            <v>34 35</v>
          </cell>
          <cell r="B1496" t="str">
            <v>34</v>
          </cell>
          <cell r="C1496" t="str">
            <v>35</v>
          </cell>
          <cell r="D1496">
            <v>0</v>
          </cell>
          <cell r="E1496">
            <v>2</v>
          </cell>
        </row>
        <row r="1497">
          <cell r="A1497" t="str">
            <v>34 36</v>
          </cell>
          <cell r="B1497" t="str">
            <v>34</v>
          </cell>
          <cell r="C1497" t="str">
            <v>36</v>
          </cell>
          <cell r="D1497">
            <v>0</v>
          </cell>
          <cell r="E1497">
            <v>5</v>
          </cell>
        </row>
        <row r="1498">
          <cell r="A1498" t="str">
            <v>34 37</v>
          </cell>
          <cell r="B1498" t="str">
            <v>34</v>
          </cell>
          <cell r="C1498" t="str">
            <v>37</v>
          </cell>
          <cell r="D1498">
            <v>1</v>
          </cell>
          <cell r="E1498">
            <v>0</v>
          </cell>
        </row>
        <row r="1499">
          <cell r="A1499" t="str">
            <v>34 38</v>
          </cell>
          <cell r="B1499" t="str">
            <v>34</v>
          </cell>
          <cell r="C1499" t="str">
            <v>38</v>
          </cell>
          <cell r="D1499">
            <v>3</v>
          </cell>
          <cell r="E1499">
            <v>3</v>
          </cell>
        </row>
        <row r="1500">
          <cell r="A1500" t="str">
            <v>34 39</v>
          </cell>
          <cell r="B1500" t="str">
            <v>34</v>
          </cell>
          <cell r="C1500" t="str">
            <v>39</v>
          </cell>
          <cell r="D1500">
            <v>2</v>
          </cell>
          <cell r="E1500">
            <v>1</v>
          </cell>
        </row>
        <row r="1501">
          <cell r="A1501" t="str">
            <v>34 40</v>
          </cell>
          <cell r="B1501" t="str">
            <v>34</v>
          </cell>
          <cell r="C1501" t="str">
            <v>40</v>
          </cell>
          <cell r="D1501">
            <v>2</v>
          </cell>
          <cell r="E1501">
            <v>3</v>
          </cell>
        </row>
        <row r="1502">
          <cell r="A1502" t="str">
            <v>34 41</v>
          </cell>
          <cell r="B1502" t="str">
            <v>34</v>
          </cell>
          <cell r="C1502" t="str">
            <v>41</v>
          </cell>
          <cell r="D1502">
            <v>2</v>
          </cell>
          <cell r="E1502">
            <v>2</v>
          </cell>
        </row>
        <row r="1503">
          <cell r="A1503" t="str">
            <v>34 42</v>
          </cell>
          <cell r="B1503" t="str">
            <v>34</v>
          </cell>
          <cell r="C1503" t="str">
            <v>42</v>
          </cell>
          <cell r="D1503">
            <v>3</v>
          </cell>
          <cell r="E1503">
            <v>9</v>
          </cell>
        </row>
        <row r="1504">
          <cell r="A1504" t="str">
            <v>34 43</v>
          </cell>
          <cell r="B1504" t="str">
            <v>34</v>
          </cell>
          <cell r="C1504" t="str">
            <v>43</v>
          </cell>
          <cell r="D1504">
            <v>6</v>
          </cell>
          <cell r="E1504">
            <v>5</v>
          </cell>
        </row>
        <row r="1505">
          <cell r="A1505" t="str">
            <v>34 44</v>
          </cell>
          <cell r="B1505" t="str">
            <v>34</v>
          </cell>
          <cell r="C1505" t="str">
            <v>44</v>
          </cell>
          <cell r="D1505">
            <v>8</v>
          </cell>
          <cell r="E1505">
            <v>1</v>
          </cell>
        </row>
        <row r="1506">
          <cell r="A1506" t="str">
            <v>34 45</v>
          </cell>
          <cell r="B1506" t="str">
            <v>34</v>
          </cell>
          <cell r="C1506" t="str">
            <v>45</v>
          </cell>
          <cell r="D1506">
            <v>6</v>
          </cell>
          <cell r="E1506">
            <v>4</v>
          </cell>
        </row>
        <row r="1507">
          <cell r="A1507" t="str">
            <v>34 46</v>
          </cell>
          <cell r="B1507" t="str">
            <v>34</v>
          </cell>
          <cell r="C1507" t="str">
            <v>46</v>
          </cell>
          <cell r="D1507">
            <v>10</v>
          </cell>
          <cell r="E1507">
            <v>7</v>
          </cell>
        </row>
        <row r="1508">
          <cell r="A1508" t="str">
            <v>34 47</v>
          </cell>
          <cell r="B1508" t="str">
            <v>34</v>
          </cell>
          <cell r="C1508" t="str">
            <v>47</v>
          </cell>
          <cell r="D1508">
            <v>4</v>
          </cell>
          <cell r="E1508">
            <v>4</v>
          </cell>
        </row>
        <row r="1509">
          <cell r="A1509" t="str">
            <v>34 48</v>
          </cell>
          <cell r="B1509" t="str">
            <v>34</v>
          </cell>
          <cell r="C1509" t="str">
            <v>48</v>
          </cell>
          <cell r="D1509">
            <v>6</v>
          </cell>
          <cell r="E1509">
            <v>3</v>
          </cell>
        </row>
        <row r="1510">
          <cell r="A1510" t="str">
            <v>34 49</v>
          </cell>
          <cell r="B1510" t="str">
            <v>34</v>
          </cell>
          <cell r="C1510" t="str">
            <v>49</v>
          </cell>
          <cell r="D1510">
            <v>8</v>
          </cell>
          <cell r="E1510">
            <v>3</v>
          </cell>
        </row>
        <row r="1511">
          <cell r="A1511" t="str">
            <v>34 50</v>
          </cell>
          <cell r="B1511" t="str">
            <v>34</v>
          </cell>
          <cell r="C1511" t="str">
            <v>50</v>
          </cell>
          <cell r="D1511">
            <v>4</v>
          </cell>
          <cell r="E1511">
            <v>0</v>
          </cell>
        </row>
        <row r="1512">
          <cell r="A1512" t="str">
            <v>34 51</v>
          </cell>
          <cell r="B1512" t="str">
            <v>34</v>
          </cell>
          <cell r="C1512" t="str">
            <v>51</v>
          </cell>
          <cell r="D1512">
            <v>4</v>
          </cell>
          <cell r="E1512">
            <v>1</v>
          </cell>
        </row>
        <row r="1513">
          <cell r="A1513" t="str">
            <v>34 52</v>
          </cell>
          <cell r="B1513" t="str">
            <v>34</v>
          </cell>
          <cell r="C1513" t="str">
            <v>52</v>
          </cell>
          <cell r="D1513">
            <v>3</v>
          </cell>
          <cell r="E1513">
            <v>1</v>
          </cell>
        </row>
        <row r="1514">
          <cell r="A1514" t="str">
            <v>34 53</v>
          </cell>
          <cell r="B1514" t="str">
            <v>34</v>
          </cell>
          <cell r="C1514" t="str">
            <v>53</v>
          </cell>
          <cell r="D1514">
            <v>3</v>
          </cell>
          <cell r="E1514">
            <v>1</v>
          </cell>
        </row>
        <row r="1515">
          <cell r="A1515" t="str">
            <v>34 54</v>
          </cell>
          <cell r="B1515" t="str">
            <v>34</v>
          </cell>
          <cell r="C1515" t="str">
            <v>54</v>
          </cell>
          <cell r="D1515">
            <v>2</v>
          </cell>
          <cell r="E1515">
            <v>0</v>
          </cell>
        </row>
        <row r="1516">
          <cell r="A1516" t="str">
            <v>34 55</v>
          </cell>
          <cell r="B1516" t="str">
            <v>34</v>
          </cell>
          <cell r="C1516" t="str">
            <v>55</v>
          </cell>
          <cell r="D1516">
            <v>2</v>
          </cell>
          <cell r="E1516">
            <v>0</v>
          </cell>
        </row>
        <row r="1517">
          <cell r="A1517" t="str">
            <v>34 56</v>
          </cell>
          <cell r="B1517" t="str">
            <v>34</v>
          </cell>
          <cell r="C1517" t="str">
            <v>56</v>
          </cell>
          <cell r="D1517">
            <v>2</v>
          </cell>
          <cell r="E1517">
            <v>0</v>
          </cell>
        </row>
        <row r="1518">
          <cell r="A1518" t="str">
            <v>34 57</v>
          </cell>
          <cell r="B1518" t="str">
            <v>34</v>
          </cell>
          <cell r="C1518" t="str">
            <v>57</v>
          </cell>
          <cell r="D1518">
            <v>2</v>
          </cell>
          <cell r="E1518">
            <v>0</v>
          </cell>
        </row>
        <row r="1519">
          <cell r="A1519" t="str">
            <v>34 58</v>
          </cell>
          <cell r="B1519" t="str">
            <v>34</v>
          </cell>
          <cell r="C1519" t="str">
            <v>58</v>
          </cell>
          <cell r="D1519">
            <v>4</v>
          </cell>
          <cell r="E1519">
            <v>0</v>
          </cell>
        </row>
        <row r="1520">
          <cell r="A1520" t="str">
            <v>34 59</v>
          </cell>
          <cell r="B1520" t="str">
            <v>34</v>
          </cell>
          <cell r="C1520" t="str">
            <v>59</v>
          </cell>
          <cell r="D1520">
            <v>3</v>
          </cell>
          <cell r="E1520">
            <v>0</v>
          </cell>
        </row>
        <row r="1521">
          <cell r="A1521" t="str">
            <v>34 60</v>
          </cell>
          <cell r="B1521" t="str">
            <v>34</v>
          </cell>
          <cell r="C1521" t="str">
            <v>60</v>
          </cell>
          <cell r="D1521">
            <v>6</v>
          </cell>
          <cell r="E1521">
            <v>0</v>
          </cell>
        </row>
        <row r="1522">
          <cell r="A1522" t="str">
            <v>34 61</v>
          </cell>
          <cell r="B1522" t="str">
            <v>34</v>
          </cell>
          <cell r="C1522" t="str">
            <v>61</v>
          </cell>
          <cell r="D1522">
            <v>2</v>
          </cell>
          <cell r="E1522">
            <v>0</v>
          </cell>
        </row>
        <row r="1523">
          <cell r="A1523" t="str">
            <v>34 62</v>
          </cell>
          <cell r="B1523" t="str">
            <v>34</v>
          </cell>
          <cell r="C1523" t="str">
            <v>62</v>
          </cell>
          <cell r="D1523">
            <v>1</v>
          </cell>
          <cell r="E1523">
            <v>0</v>
          </cell>
        </row>
        <row r="1524">
          <cell r="A1524" t="str">
            <v>34 63</v>
          </cell>
          <cell r="B1524" t="str">
            <v>34</v>
          </cell>
          <cell r="C1524" t="str">
            <v>63</v>
          </cell>
          <cell r="D1524">
            <v>2</v>
          </cell>
          <cell r="E1524">
            <v>0</v>
          </cell>
        </row>
        <row r="1525">
          <cell r="A1525" t="str">
            <v>34 64</v>
          </cell>
          <cell r="B1525" t="str">
            <v>34</v>
          </cell>
          <cell r="C1525" t="str">
            <v>64</v>
          </cell>
          <cell r="D1525">
            <v>0</v>
          </cell>
          <cell r="E1525">
            <v>0</v>
          </cell>
        </row>
        <row r="1526">
          <cell r="A1526" t="str">
            <v>34 65</v>
          </cell>
          <cell r="B1526" t="str">
            <v>34</v>
          </cell>
          <cell r="C1526" t="str">
            <v>65</v>
          </cell>
          <cell r="D1526">
            <v>0</v>
          </cell>
          <cell r="E1526">
            <v>0</v>
          </cell>
        </row>
        <row r="1527">
          <cell r="A1527" t="str">
            <v>34 66</v>
          </cell>
          <cell r="B1527" t="str">
            <v>34</v>
          </cell>
          <cell r="C1527" t="str">
            <v>66</v>
          </cell>
          <cell r="D1527">
            <v>1</v>
          </cell>
          <cell r="E1527">
            <v>0</v>
          </cell>
        </row>
        <row r="1528">
          <cell r="A1528" t="str">
            <v>34 67</v>
          </cell>
          <cell r="B1528" t="str">
            <v>34</v>
          </cell>
          <cell r="C1528" t="str">
            <v>67</v>
          </cell>
          <cell r="D1528">
            <v>0</v>
          </cell>
          <cell r="E1528">
            <v>0</v>
          </cell>
        </row>
        <row r="1529">
          <cell r="A1529" t="str">
            <v>34 68</v>
          </cell>
          <cell r="B1529" t="str">
            <v>34</v>
          </cell>
          <cell r="C1529" t="str">
            <v>68</v>
          </cell>
          <cell r="D1529">
            <v>0</v>
          </cell>
          <cell r="E1529">
            <v>0</v>
          </cell>
        </row>
        <row r="1530">
          <cell r="A1530" t="str">
            <v>34 69</v>
          </cell>
          <cell r="B1530" t="str">
            <v>34</v>
          </cell>
          <cell r="C1530" t="str">
            <v>69</v>
          </cell>
          <cell r="D1530">
            <v>0</v>
          </cell>
          <cell r="E1530">
            <v>0</v>
          </cell>
        </row>
        <row r="1531">
          <cell r="A1531" t="str">
            <v>34 70</v>
          </cell>
          <cell r="B1531" t="str">
            <v>34</v>
          </cell>
          <cell r="C1531" t="str">
            <v>70</v>
          </cell>
          <cell r="D1531">
            <v>0</v>
          </cell>
          <cell r="E1531">
            <v>0</v>
          </cell>
        </row>
        <row r="1532">
          <cell r="A1532" t="str">
            <v>35 27</v>
          </cell>
          <cell r="B1532" t="str">
            <v>35</v>
          </cell>
          <cell r="C1532" t="str">
            <v>27</v>
          </cell>
          <cell r="D1532">
            <v>0</v>
          </cell>
          <cell r="E1532">
            <v>0</v>
          </cell>
        </row>
        <row r="1533">
          <cell r="A1533" t="str">
            <v>35 28</v>
          </cell>
          <cell r="B1533" t="str">
            <v>35</v>
          </cell>
          <cell r="C1533" t="str">
            <v>28</v>
          </cell>
          <cell r="D1533">
            <v>1</v>
          </cell>
          <cell r="E1533">
            <v>1</v>
          </cell>
        </row>
        <row r="1534">
          <cell r="A1534" t="str">
            <v>35 29</v>
          </cell>
          <cell r="B1534" t="str">
            <v>35</v>
          </cell>
          <cell r="C1534" t="str">
            <v>29</v>
          </cell>
          <cell r="D1534">
            <v>0</v>
          </cell>
          <cell r="E1534">
            <v>1</v>
          </cell>
        </row>
        <row r="1535">
          <cell r="A1535" t="str">
            <v>35 30</v>
          </cell>
          <cell r="B1535" t="str">
            <v>35</v>
          </cell>
          <cell r="C1535" t="str">
            <v>30</v>
          </cell>
          <cell r="D1535">
            <v>1</v>
          </cell>
          <cell r="E1535">
            <v>1</v>
          </cell>
        </row>
        <row r="1536">
          <cell r="A1536" t="str">
            <v>35 31</v>
          </cell>
          <cell r="B1536" t="str">
            <v>35</v>
          </cell>
          <cell r="C1536" t="str">
            <v>31</v>
          </cell>
          <cell r="D1536">
            <v>2</v>
          </cell>
          <cell r="E1536">
            <v>6</v>
          </cell>
        </row>
        <row r="1537">
          <cell r="A1537" t="str">
            <v>35 32</v>
          </cell>
          <cell r="B1537" t="str">
            <v>35</v>
          </cell>
          <cell r="C1537" t="str">
            <v>32</v>
          </cell>
          <cell r="D1537">
            <v>2</v>
          </cell>
          <cell r="E1537">
            <v>3</v>
          </cell>
        </row>
        <row r="1538">
          <cell r="A1538" t="str">
            <v>35 33</v>
          </cell>
          <cell r="B1538" t="str">
            <v>35</v>
          </cell>
          <cell r="C1538" t="str">
            <v>33</v>
          </cell>
          <cell r="D1538">
            <v>2</v>
          </cell>
          <cell r="E1538">
            <v>2</v>
          </cell>
        </row>
        <row r="1539">
          <cell r="A1539" t="str">
            <v>35 34</v>
          </cell>
          <cell r="B1539" t="str">
            <v>35</v>
          </cell>
          <cell r="C1539" t="str">
            <v>34</v>
          </cell>
          <cell r="D1539">
            <v>0</v>
          </cell>
          <cell r="E1539">
            <v>0</v>
          </cell>
        </row>
        <row r="1540">
          <cell r="A1540" t="str">
            <v>35 35</v>
          </cell>
          <cell r="B1540" t="str">
            <v>35</v>
          </cell>
          <cell r="C1540" t="str">
            <v>35</v>
          </cell>
          <cell r="D1540">
            <v>2</v>
          </cell>
          <cell r="E1540">
            <v>2</v>
          </cell>
        </row>
        <row r="1541">
          <cell r="A1541" t="str">
            <v>35 36</v>
          </cell>
          <cell r="B1541" t="str">
            <v>35</v>
          </cell>
          <cell r="C1541" t="str">
            <v>36</v>
          </cell>
          <cell r="D1541">
            <v>1</v>
          </cell>
          <cell r="E1541">
            <v>3</v>
          </cell>
        </row>
        <row r="1542">
          <cell r="A1542" t="str">
            <v>35 37</v>
          </cell>
          <cell r="B1542" t="str">
            <v>35</v>
          </cell>
          <cell r="C1542" t="str">
            <v>37</v>
          </cell>
          <cell r="D1542">
            <v>2</v>
          </cell>
          <cell r="E1542">
            <v>4</v>
          </cell>
        </row>
        <row r="1543">
          <cell r="A1543" t="str">
            <v>35 38</v>
          </cell>
          <cell r="B1543" t="str">
            <v>35</v>
          </cell>
          <cell r="C1543" t="str">
            <v>38</v>
          </cell>
          <cell r="D1543">
            <v>3</v>
          </cell>
          <cell r="E1543">
            <v>4</v>
          </cell>
        </row>
        <row r="1544">
          <cell r="A1544" t="str">
            <v>35 39</v>
          </cell>
          <cell r="B1544" t="str">
            <v>35</v>
          </cell>
          <cell r="C1544" t="str">
            <v>39</v>
          </cell>
          <cell r="D1544">
            <v>4</v>
          </cell>
          <cell r="E1544">
            <v>4</v>
          </cell>
        </row>
        <row r="1545">
          <cell r="A1545" t="str">
            <v>35 40</v>
          </cell>
          <cell r="B1545" t="str">
            <v>35</v>
          </cell>
          <cell r="C1545" t="str">
            <v>40</v>
          </cell>
          <cell r="D1545">
            <v>3</v>
          </cell>
          <cell r="E1545">
            <v>3</v>
          </cell>
        </row>
        <row r="1546">
          <cell r="A1546" t="str">
            <v>35 41</v>
          </cell>
          <cell r="B1546" t="str">
            <v>35</v>
          </cell>
          <cell r="C1546" t="str">
            <v>41</v>
          </cell>
          <cell r="D1546">
            <v>3</v>
          </cell>
          <cell r="E1546">
            <v>0</v>
          </cell>
        </row>
        <row r="1547">
          <cell r="A1547" t="str">
            <v>35 42</v>
          </cell>
          <cell r="B1547" t="str">
            <v>35</v>
          </cell>
          <cell r="C1547" t="str">
            <v>42</v>
          </cell>
          <cell r="D1547">
            <v>7</v>
          </cell>
          <cell r="E1547">
            <v>5</v>
          </cell>
        </row>
        <row r="1548">
          <cell r="A1548" t="str">
            <v>35 43</v>
          </cell>
          <cell r="B1548" t="str">
            <v>35</v>
          </cell>
          <cell r="C1548" t="str">
            <v>43</v>
          </cell>
          <cell r="D1548">
            <v>4</v>
          </cell>
          <cell r="E1548">
            <v>6</v>
          </cell>
        </row>
        <row r="1549">
          <cell r="A1549" t="str">
            <v>35 44</v>
          </cell>
          <cell r="B1549" t="str">
            <v>35</v>
          </cell>
          <cell r="C1549" t="str">
            <v>44</v>
          </cell>
          <cell r="D1549">
            <v>4</v>
          </cell>
          <cell r="E1549">
            <v>5</v>
          </cell>
        </row>
        <row r="1550">
          <cell r="A1550" t="str">
            <v>35 45</v>
          </cell>
          <cell r="B1550" t="str">
            <v>35</v>
          </cell>
          <cell r="C1550" t="str">
            <v>45</v>
          </cell>
          <cell r="D1550">
            <v>2</v>
          </cell>
          <cell r="E1550">
            <v>5</v>
          </cell>
        </row>
        <row r="1551">
          <cell r="A1551" t="str">
            <v>35 46</v>
          </cell>
          <cell r="B1551" t="str">
            <v>35</v>
          </cell>
          <cell r="C1551" t="str">
            <v>46</v>
          </cell>
          <cell r="D1551">
            <v>5</v>
          </cell>
          <cell r="E1551">
            <v>4</v>
          </cell>
        </row>
        <row r="1552">
          <cell r="A1552" t="str">
            <v>35 47</v>
          </cell>
          <cell r="B1552" t="str">
            <v>35</v>
          </cell>
          <cell r="C1552" t="str">
            <v>47</v>
          </cell>
          <cell r="D1552">
            <v>6</v>
          </cell>
          <cell r="E1552">
            <v>3</v>
          </cell>
        </row>
        <row r="1553">
          <cell r="A1553" t="str">
            <v>35 48</v>
          </cell>
          <cell r="B1553" t="str">
            <v>35</v>
          </cell>
          <cell r="C1553" t="str">
            <v>48</v>
          </cell>
          <cell r="D1553">
            <v>9</v>
          </cell>
          <cell r="E1553">
            <v>2</v>
          </cell>
        </row>
        <row r="1554">
          <cell r="A1554" t="str">
            <v>35 49</v>
          </cell>
          <cell r="B1554" t="str">
            <v>35</v>
          </cell>
          <cell r="C1554" t="str">
            <v>49</v>
          </cell>
          <cell r="D1554">
            <v>6</v>
          </cell>
          <cell r="E1554">
            <v>3</v>
          </cell>
        </row>
        <row r="1555">
          <cell r="A1555" t="str">
            <v>35 50</v>
          </cell>
          <cell r="B1555" t="str">
            <v>35</v>
          </cell>
          <cell r="C1555" t="str">
            <v>50</v>
          </cell>
          <cell r="D1555">
            <v>10</v>
          </cell>
          <cell r="E1555">
            <v>2</v>
          </cell>
        </row>
        <row r="1556">
          <cell r="A1556" t="str">
            <v>35 51</v>
          </cell>
          <cell r="B1556" t="str">
            <v>35</v>
          </cell>
          <cell r="C1556" t="str">
            <v>51</v>
          </cell>
          <cell r="D1556">
            <v>7</v>
          </cell>
          <cell r="E1556">
            <v>1</v>
          </cell>
        </row>
        <row r="1557">
          <cell r="A1557" t="str">
            <v>35 52</v>
          </cell>
          <cell r="B1557" t="str">
            <v>35</v>
          </cell>
          <cell r="C1557" t="str">
            <v>52</v>
          </cell>
          <cell r="D1557">
            <v>5</v>
          </cell>
          <cell r="E1557">
            <v>4</v>
          </cell>
        </row>
        <row r="1558">
          <cell r="A1558" t="str">
            <v>35 53</v>
          </cell>
          <cell r="B1558" t="str">
            <v>35</v>
          </cell>
          <cell r="C1558" t="str">
            <v>53</v>
          </cell>
          <cell r="D1558">
            <v>4</v>
          </cell>
          <cell r="E1558">
            <v>1</v>
          </cell>
        </row>
        <row r="1559">
          <cell r="A1559" t="str">
            <v>35 54</v>
          </cell>
          <cell r="B1559" t="str">
            <v>35</v>
          </cell>
          <cell r="C1559" t="str">
            <v>54</v>
          </cell>
          <cell r="D1559">
            <v>2</v>
          </cell>
          <cell r="E1559">
            <v>1</v>
          </cell>
        </row>
        <row r="1560">
          <cell r="A1560" t="str">
            <v>35 55</v>
          </cell>
          <cell r="B1560" t="str">
            <v>35</v>
          </cell>
          <cell r="C1560" t="str">
            <v>55</v>
          </cell>
          <cell r="D1560">
            <v>4</v>
          </cell>
          <cell r="E1560">
            <v>1</v>
          </cell>
        </row>
        <row r="1561">
          <cell r="A1561" t="str">
            <v>35 56</v>
          </cell>
          <cell r="B1561" t="str">
            <v>35</v>
          </cell>
          <cell r="C1561" t="str">
            <v>56</v>
          </cell>
          <cell r="D1561">
            <v>4</v>
          </cell>
          <cell r="E1561">
            <v>0</v>
          </cell>
        </row>
        <row r="1562">
          <cell r="A1562" t="str">
            <v>35 57</v>
          </cell>
          <cell r="B1562" t="str">
            <v>35</v>
          </cell>
          <cell r="C1562" t="str">
            <v>57</v>
          </cell>
          <cell r="D1562">
            <v>6</v>
          </cell>
          <cell r="E1562">
            <v>0</v>
          </cell>
        </row>
        <row r="1563">
          <cell r="A1563" t="str">
            <v>35 58</v>
          </cell>
          <cell r="B1563" t="str">
            <v>35</v>
          </cell>
          <cell r="C1563" t="str">
            <v>58</v>
          </cell>
          <cell r="D1563">
            <v>3</v>
          </cell>
          <cell r="E1563">
            <v>0</v>
          </cell>
        </row>
        <row r="1564">
          <cell r="A1564" t="str">
            <v>35 59</v>
          </cell>
          <cell r="B1564" t="str">
            <v>35</v>
          </cell>
          <cell r="C1564" t="str">
            <v>59</v>
          </cell>
          <cell r="D1564">
            <v>2</v>
          </cell>
          <cell r="E1564">
            <v>0</v>
          </cell>
        </row>
        <row r="1565">
          <cell r="A1565" t="str">
            <v>35 60</v>
          </cell>
          <cell r="B1565" t="str">
            <v>35</v>
          </cell>
          <cell r="C1565" t="str">
            <v>60</v>
          </cell>
          <cell r="D1565">
            <v>4</v>
          </cell>
          <cell r="E1565">
            <v>0</v>
          </cell>
        </row>
        <row r="1566">
          <cell r="A1566" t="str">
            <v>35 61</v>
          </cell>
          <cell r="B1566" t="str">
            <v>35</v>
          </cell>
          <cell r="C1566" t="str">
            <v>61</v>
          </cell>
          <cell r="D1566">
            <v>4</v>
          </cell>
          <cell r="E1566">
            <v>0</v>
          </cell>
        </row>
        <row r="1567">
          <cell r="A1567" t="str">
            <v>35 62</v>
          </cell>
          <cell r="B1567" t="str">
            <v>35</v>
          </cell>
          <cell r="C1567" t="str">
            <v>62</v>
          </cell>
          <cell r="D1567">
            <v>4</v>
          </cell>
          <cell r="E1567">
            <v>0</v>
          </cell>
        </row>
        <row r="1568">
          <cell r="A1568" t="str">
            <v>35 63</v>
          </cell>
          <cell r="B1568" t="str">
            <v>35</v>
          </cell>
          <cell r="C1568" t="str">
            <v>63</v>
          </cell>
          <cell r="D1568">
            <v>7</v>
          </cell>
          <cell r="E1568">
            <v>0</v>
          </cell>
        </row>
        <row r="1569">
          <cell r="A1569" t="str">
            <v>35 64</v>
          </cell>
          <cell r="B1569" t="str">
            <v>35</v>
          </cell>
          <cell r="C1569" t="str">
            <v>64</v>
          </cell>
          <cell r="D1569">
            <v>2</v>
          </cell>
          <cell r="E1569">
            <v>0</v>
          </cell>
        </row>
        <row r="1570">
          <cell r="A1570" t="str">
            <v>35 65</v>
          </cell>
          <cell r="B1570" t="str">
            <v>35</v>
          </cell>
          <cell r="C1570" t="str">
            <v>65</v>
          </cell>
          <cell r="D1570">
            <v>2</v>
          </cell>
          <cell r="E1570">
            <v>0</v>
          </cell>
        </row>
        <row r="1571">
          <cell r="A1571" t="str">
            <v>35 66</v>
          </cell>
          <cell r="B1571" t="str">
            <v>35</v>
          </cell>
          <cell r="C1571" t="str">
            <v>66</v>
          </cell>
          <cell r="D1571">
            <v>0</v>
          </cell>
          <cell r="E1571">
            <v>0</v>
          </cell>
        </row>
        <row r="1572">
          <cell r="A1572" t="str">
            <v>35 67</v>
          </cell>
          <cell r="B1572" t="str">
            <v>35</v>
          </cell>
          <cell r="C1572" t="str">
            <v>67</v>
          </cell>
          <cell r="D1572">
            <v>0</v>
          </cell>
          <cell r="E1572">
            <v>0</v>
          </cell>
        </row>
        <row r="1573">
          <cell r="A1573" t="str">
            <v>35 68</v>
          </cell>
          <cell r="B1573" t="str">
            <v>35</v>
          </cell>
          <cell r="C1573" t="str">
            <v>68</v>
          </cell>
          <cell r="D1573">
            <v>0</v>
          </cell>
          <cell r="E1573">
            <v>0</v>
          </cell>
        </row>
        <row r="1574">
          <cell r="A1574" t="str">
            <v>35 69</v>
          </cell>
          <cell r="B1574" t="str">
            <v>35</v>
          </cell>
          <cell r="C1574" t="str">
            <v>69</v>
          </cell>
          <cell r="D1574">
            <v>0</v>
          </cell>
          <cell r="E1574">
            <v>0</v>
          </cell>
        </row>
        <row r="1575">
          <cell r="A1575" t="str">
            <v>35 70</v>
          </cell>
          <cell r="B1575" t="str">
            <v>35</v>
          </cell>
          <cell r="C1575" t="str">
            <v>70</v>
          </cell>
          <cell r="D1575">
            <v>0</v>
          </cell>
          <cell r="E1575">
            <v>0</v>
          </cell>
        </row>
        <row r="1576">
          <cell r="A1576" t="str">
            <v>36 27</v>
          </cell>
          <cell r="B1576" t="str">
            <v>36</v>
          </cell>
          <cell r="C1576" t="str">
            <v>27</v>
          </cell>
          <cell r="D1576">
            <v>0</v>
          </cell>
          <cell r="E1576">
            <v>4</v>
          </cell>
        </row>
        <row r="1577">
          <cell r="A1577" t="str">
            <v>36 28</v>
          </cell>
          <cell r="B1577" t="str">
            <v>36</v>
          </cell>
          <cell r="C1577" t="str">
            <v>28</v>
          </cell>
          <cell r="D1577">
            <v>0</v>
          </cell>
          <cell r="E1577">
            <v>0</v>
          </cell>
        </row>
        <row r="1578">
          <cell r="A1578" t="str">
            <v>36 29</v>
          </cell>
          <cell r="B1578" t="str">
            <v>36</v>
          </cell>
          <cell r="C1578" t="str">
            <v>29</v>
          </cell>
          <cell r="D1578">
            <v>0</v>
          </cell>
          <cell r="E1578">
            <v>2</v>
          </cell>
        </row>
        <row r="1579">
          <cell r="A1579" t="str">
            <v>36 30</v>
          </cell>
          <cell r="B1579" t="str">
            <v>36</v>
          </cell>
          <cell r="C1579" t="str">
            <v>30</v>
          </cell>
          <cell r="D1579">
            <v>3</v>
          </cell>
          <cell r="E1579">
            <v>2</v>
          </cell>
        </row>
        <row r="1580">
          <cell r="A1580" t="str">
            <v>36 31</v>
          </cell>
          <cell r="B1580" t="str">
            <v>36</v>
          </cell>
          <cell r="C1580" t="str">
            <v>31</v>
          </cell>
          <cell r="D1580">
            <v>5</v>
          </cell>
          <cell r="E1580">
            <v>4</v>
          </cell>
        </row>
        <row r="1581">
          <cell r="A1581" t="str">
            <v>36 32</v>
          </cell>
          <cell r="B1581" t="str">
            <v>36</v>
          </cell>
          <cell r="C1581" t="str">
            <v>32</v>
          </cell>
          <cell r="D1581">
            <v>3</v>
          </cell>
          <cell r="E1581">
            <v>3</v>
          </cell>
        </row>
        <row r="1582">
          <cell r="A1582" t="str">
            <v>36 33</v>
          </cell>
          <cell r="B1582" t="str">
            <v>36</v>
          </cell>
          <cell r="C1582" t="str">
            <v>33</v>
          </cell>
          <cell r="D1582">
            <v>1</v>
          </cell>
          <cell r="E1582">
            <v>6</v>
          </cell>
        </row>
        <row r="1583">
          <cell r="A1583" t="str">
            <v>36 34</v>
          </cell>
          <cell r="B1583" t="str">
            <v>36</v>
          </cell>
          <cell r="C1583" t="str">
            <v>34</v>
          </cell>
          <cell r="D1583">
            <v>2</v>
          </cell>
          <cell r="E1583">
            <v>7</v>
          </cell>
        </row>
        <row r="1584">
          <cell r="A1584" t="str">
            <v>36 35</v>
          </cell>
          <cell r="B1584" t="str">
            <v>36</v>
          </cell>
          <cell r="C1584" t="str">
            <v>35</v>
          </cell>
          <cell r="D1584">
            <v>4</v>
          </cell>
          <cell r="E1584">
            <v>5</v>
          </cell>
        </row>
        <row r="1585">
          <cell r="A1585" t="str">
            <v>36 36</v>
          </cell>
          <cell r="B1585" t="str">
            <v>36</v>
          </cell>
          <cell r="C1585" t="str">
            <v>36</v>
          </cell>
          <cell r="D1585">
            <v>4</v>
          </cell>
          <cell r="E1585">
            <v>5</v>
          </cell>
        </row>
        <row r="1586">
          <cell r="A1586" t="str">
            <v>36 37</v>
          </cell>
          <cell r="B1586" t="str">
            <v>36</v>
          </cell>
          <cell r="C1586" t="str">
            <v>37</v>
          </cell>
          <cell r="D1586">
            <v>3</v>
          </cell>
          <cell r="E1586">
            <v>3</v>
          </cell>
        </row>
        <row r="1587">
          <cell r="A1587" t="str">
            <v>36 38</v>
          </cell>
          <cell r="B1587" t="str">
            <v>36</v>
          </cell>
          <cell r="C1587" t="str">
            <v>38</v>
          </cell>
          <cell r="D1587">
            <v>5</v>
          </cell>
          <cell r="E1587">
            <v>1</v>
          </cell>
        </row>
        <row r="1588">
          <cell r="A1588" t="str">
            <v>36 39</v>
          </cell>
          <cell r="B1588" t="str">
            <v>36</v>
          </cell>
          <cell r="C1588" t="str">
            <v>39</v>
          </cell>
          <cell r="D1588">
            <v>4</v>
          </cell>
          <cell r="E1588">
            <v>4</v>
          </cell>
        </row>
        <row r="1589">
          <cell r="A1589" t="str">
            <v>36 40</v>
          </cell>
          <cell r="B1589" t="str">
            <v>36</v>
          </cell>
          <cell r="C1589" t="str">
            <v>40</v>
          </cell>
          <cell r="D1589">
            <v>4</v>
          </cell>
          <cell r="E1589">
            <v>4</v>
          </cell>
        </row>
        <row r="1590">
          <cell r="A1590" t="str">
            <v>36 41</v>
          </cell>
          <cell r="B1590" t="str">
            <v>36</v>
          </cell>
          <cell r="C1590" t="str">
            <v>41</v>
          </cell>
          <cell r="D1590">
            <v>9</v>
          </cell>
          <cell r="E1590">
            <v>2</v>
          </cell>
        </row>
        <row r="1591">
          <cell r="A1591" t="str">
            <v>36 42</v>
          </cell>
          <cell r="B1591" t="str">
            <v>36</v>
          </cell>
          <cell r="C1591" t="str">
            <v>42</v>
          </cell>
          <cell r="D1591">
            <v>3</v>
          </cell>
          <cell r="E1591">
            <v>6</v>
          </cell>
        </row>
        <row r="1592">
          <cell r="A1592" t="str">
            <v>36 43</v>
          </cell>
          <cell r="B1592" t="str">
            <v>36</v>
          </cell>
          <cell r="C1592" t="str">
            <v>43</v>
          </cell>
          <cell r="D1592">
            <v>12</v>
          </cell>
          <cell r="E1592">
            <v>3</v>
          </cell>
        </row>
        <row r="1593">
          <cell r="A1593" t="str">
            <v>36 44</v>
          </cell>
          <cell r="B1593" t="str">
            <v>36</v>
          </cell>
          <cell r="C1593" t="str">
            <v>44</v>
          </cell>
          <cell r="D1593">
            <v>15</v>
          </cell>
          <cell r="E1593">
            <v>7</v>
          </cell>
        </row>
        <row r="1594">
          <cell r="A1594" t="str">
            <v>36 45</v>
          </cell>
          <cell r="B1594" t="str">
            <v>36</v>
          </cell>
          <cell r="C1594" t="str">
            <v>45</v>
          </cell>
          <cell r="D1594">
            <v>9</v>
          </cell>
          <cell r="E1594">
            <v>3</v>
          </cell>
        </row>
        <row r="1595">
          <cell r="A1595" t="str">
            <v>36 46</v>
          </cell>
          <cell r="B1595" t="str">
            <v>36</v>
          </cell>
          <cell r="C1595" t="str">
            <v>46</v>
          </cell>
          <cell r="D1595">
            <v>17</v>
          </cell>
          <cell r="E1595">
            <v>4</v>
          </cell>
        </row>
        <row r="1596">
          <cell r="A1596" t="str">
            <v>36 47</v>
          </cell>
          <cell r="B1596" t="str">
            <v>36</v>
          </cell>
          <cell r="C1596" t="str">
            <v>47</v>
          </cell>
          <cell r="D1596">
            <v>13</v>
          </cell>
          <cell r="E1596">
            <v>9</v>
          </cell>
        </row>
        <row r="1597">
          <cell r="A1597" t="str">
            <v>36 48</v>
          </cell>
          <cell r="B1597" t="str">
            <v>36</v>
          </cell>
          <cell r="C1597" t="str">
            <v>48</v>
          </cell>
          <cell r="D1597">
            <v>14</v>
          </cell>
          <cell r="E1597">
            <v>3</v>
          </cell>
        </row>
        <row r="1598">
          <cell r="A1598" t="str">
            <v>36 49</v>
          </cell>
          <cell r="B1598" t="str">
            <v>36</v>
          </cell>
          <cell r="C1598" t="str">
            <v>49</v>
          </cell>
          <cell r="D1598">
            <v>13</v>
          </cell>
          <cell r="E1598">
            <v>0</v>
          </cell>
        </row>
        <row r="1599">
          <cell r="A1599" t="str">
            <v>36 50</v>
          </cell>
          <cell r="B1599" t="str">
            <v>36</v>
          </cell>
          <cell r="C1599" t="str">
            <v>50</v>
          </cell>
          <cell r="D1599">
            <v>11</v>
          </cell>
          <cell r="E1599">
            <v>1</v>
          </cell>
        </row>
        <row r="1600">
          <cell r="A1600" t="str">
            <v>36 51</v>
          </cell>
          <cell r="B1600" t="str">
            <v>36</v>
          </cell>
          <cell r="C1600" t="str">
            <v>51</v>
          </cell>
          <cell r="D1600">
            <v>7</v>
          </cell>
          <cell r="E1600">
            <v>1</v>
          </cell>
        </row>
        <row r="1601">
          <cell r="A1601" t="str">
            <v>36 52</v>
          </cell>
          <cell r="B1601" t="str">
            <v>36</v>
          </cell>
          <cell r="C1601" t="str">
            <v>52</v>
          </cell>
          <cell r="D1601">
            <v>11</v>
          </cell>
          <cell r="E1601">
            <v>0</v>
          </cell>
        </row>
        <row r="1602">
          <cell r="A1602" t="str">
            <v>36 53</v>
          </cell>
          <cell r="B1602" t="str">
            <v>36</v>
          </cell>
          <cell r="C1602" t="str">
            <v>53</v>
          </cell>
          <cell r="D1602">
            <v>7</v>
          </cell>
          <cell r="E1602">
            <v>1</v>
          </cell>
        </row>
        <row r="1603">
          <cell r="A1603" t="str">
            <v>36 54</v>
          </cell>
          <cell r="B1603" t="str">
            <v>36</v>
          </cell>
          <cell r="C1603" t="str">
            <v>54</v>
          </cell>
          <cell r="D1603">
            <v>5</v>
          </cell>
          <cell r="E1603">
            <v>1</v>
          </cell>
        </row>
        <row r="1604">
          <cell r="A1604" t="str">
            <v>36 55</v>
          </cell>
          <cell r="B1604" t="str">
            <v>36</v>
          </cell>
          <cell r="C1604" t="str">
            <v>55</v>
          </cell>
          <cell r="D1604">
            <v>5</v>
          </cell>
          <cell r="E1604">
            <v>1</v>
          </cell>
        </row>
        <row r="1605">
          <cell r="A1605" t="str">
            <v>36 56</v>
          </cell>
          <cell r="B1605" t="str">
            <v>36</v>
          </cell>
          <cell r="C1605" t="str">
            <v>56</v>
          </cell>
          <cell r="D1605">
            <v>4</v>
          </cell>
          <cell r="E1605">
            <v>1</v>
          </cell>
        </row>
        <row r="1606">
          <cell r="A1606" t="str">
            <v>36 57</v>
          </cell>
          <cell r="B1606" t="str">
            <v>36</v>
          </cell>
          <cell r="C1606" t="str">
            <v>57</v>
          </cell>
          <cell r="D1606">
            <v>4</v>
          </cell>
          <cell r="E1606">
            <v>0</v>
          </cell>
        </row>
        <row r="1607">
          <cell r="A1607" t="str">
            <v>36 58</v>
          </cell>
          <cell r="B1607" t="str">
            <v>36</v>
          </cell>
          <cell r="C1607" t="str">
            <v>58</v>
          </cell>
          <cell r="D1607">
            <v>3</v>
          </cell>
          <cell r="E1607">
            <v>0</v>
          </cell>
        </row>
        <row r="1608">
          <cell r="A1608" t="str">
            <v>36 59</v>
          </cell>
          <cell r="B1608" t="str">
            <v>36</v>
          </cell>
          <cell r="C1608" t="str">
            <v>59</v>
          </cell>
          <cell r="D1608">
            <v>2</v>
          </cell>
          <cell r="E1608">
            <v>0</v>
          </cell>
        </row>
        <row r="1609">
          <cell r="A1609" t="str">
            <v>36 60</v>
          </cell>
          <cell r="B1609" t="str">
            <v>36</v>
          </cell>
          <cell r="C1609" t="str">
            <v>60</v>
          </cell>
          <cell r="D1609">
            <v>4</v>
          </cell>
          <cell r="E1609">
            <v>0</v>
          </cell>
        </row>
        <row r="1610">
          <cell r="A1610" t="str">
            <v>36 61</v>
          </cell>
          <cell r="B1610" t="str">
            <v>36</v>
          </cell>
          <cell r="C1610" t="str">
            <v>61</v>
          </cell>
          <cell r="D1610">
            <v>2</v>
          </cell>
          <cell r="E1610">
            <v>0</v>
          </cell>
        </row>
        <row r="1611">
          <cell r="A1611" t="str">
            <v>36 62</v>
          </cell>
          <cell r="B1611" t="str">
            <v>36</v>
          </cell>
          <cell r="C1611" t="str">
            <v>62</v>
          </cell>
          <cell r="D1611">
            <v>2</v>
          </cell>
          <cell r="E1611">
            <v>0</v>
          </cell>
        </row>
        <row r="1612">
          <cell r="A1612" t="str">
            <v>36 63</v>
          </cell>
          <cell r="B1612" t="str">
            <v>36</v>
          </cell>
          <cell r="C1612" t="str">
            <v>63</v>
          </cell>
          <cell r="D1612">
            <v>3</v>
          </cell>
          <cell r="E1612">
            <v>0</v>
          </cell>
        </row>
        <row r="1613">
          <cell r="A1613" t="str">
            <v>36 64</v>
          </cell>
          <cell r="B1613" t="str">
            <v>36</v>
          </cell>
          <cell r="C1613" t="str">
            <v>64</v>
          </cell>
          <cell r="D1613">
            <v>2</v>
          </cell>
          <cell r="E1613">
            <v>0</v>
          </cell>
        </row>
        <row r="1614">
          <cell r="A1614" t="str">
            <v>36 65</v>
          </cell>
          <cell r="B1614" t="str">
            <v>36</v>
          </cell>
          <cell r="C1614" t="str">
            <v>65</v>
          </cell>
          <cell r="D1614">
            <v>1</v>
          </cell>
          <cell r="E1614">
            <v>0</v>
          </cell>
        </row>
        <row r="1615">
          <cell r="A1615" t="str">
            <v>36 66</v>
          </cell>
          <cell r="B1615" t="str">
            <v>36</v>
          </cell>
          <cell r="C1615" t="str">
            <v>66</v>
          </cell>
          <cell r="D1615">
            <v>0</v>
          </cell>
          <cell r="E1615">
            <v>0</v>
          </cell>
        </row>
        <row r="1616">
          <cell r="A1616" t="str">
            <v>36 67</v>
          </cell>
          <cell r="B1616" t="str">
            <v>36</v>
          </cell>
          <cell r="C1616" t="str">
            <v>67</v>
          </cell>
          <cell r="D1616">
            <v>0</v>
          </cell>
          <cell r="E1616">
            <v>0</v>
          </cell>
        </row>
        <row r="1617">
          <cell r="A1617" t="str">
            <v>36 68</v>
          </cell>
          <cell r="B1617" t="str">
            <v>36</v>
          </cell>
          <cell r="C1617" t="str">
            <v>68</v>
          </cell>
          <cell r="D1617">
            <v>0</v>
          </cell>
          <cell r="E1617">
            <v>0</v>
          </cell>
        </row>
        <row r="1618">
          <cell r="A1618" t="str">
            <v>36 69</v>
          </cell>
          <cell r="B1618" t="str">
            <v>36</v>
          </cell>
          <cell r="C1618" t="str">
            <v>69</v>
          </cell>
          <cell r="D1618">
            <v>0</v>
          </cell>
          <cell r="E1618">
            <v>0</v>
          </cell>
        </row>
        <row r="1619">
          <cell r="A1619" t="str">
            <v>36 70</v>
          </cell>
          <cell r="B1619" t="str">
            <v>36</v>
          </cell>
          <cell r="C1619" t="str">
            <v>70</v>
          </cell>
          <cell r="D1619">
            <v>0</v>
          </cell>
          <cell r="E1619">
            <v>0</v>
          </cell>
        </row>
        <row r="1620">
          <cell r="A1620" t="str">
            <v>37 27</v>
          </cell>
          <cell r="B1620" t="str">
            <v>37</v>
          </cell>
          <cell r="C1620" t="str">
            <v>27</v>
          </cell>
          <cell r="D1620">
            <v>0</v>
          </cell>
          <cell r="E1620">
            <v>0</v>
          </cell>
        </row>
        <row r="1621">
          <cell r="A1621" t="str">
            <v>37 28</v>
          </cell>
          <cell r="B1621" t="str">
            <v>37</v>
          </cell>
          <cell r="C1621" t="str">
            <v>28</v>
          </cell>
          <cell r="D1621">
            <v>0</v>
          </cell>
          <cell r="E1621">
            <v>1</v>
          </cell>
        </row>
        <row r="1622">
          <cell r="A1622" t="str">
            <v>37 29</v>
          </cell>
          <cell r="B1622" t="str">
            <v>37</v>
          </cell>
          <cell r="C1622" t="str">
            <v>29</v>
          </cell>
          <cell r="D1622">
            <v>0</v>
          </cell>
          <cell r="E1622">
            <v>1</v>
          </cell>
        </row>
        <row r="1623">
          <cell r="A1623" t="str">
            <v>37 30</v>
          </cell>
          <cell r="B1623" t="str">
            <v>37</v>
          </cell>
          <cell r="C1623" t="str">
            <v>30</v>
          </cell>
          <cell r="D1623">
            <v>0</v>
          </cell>
          <cell r="E1623">
            <v>1</v>
          </cell>
        </row>
        <row r="1624">
          <cell r="A1624" t="str">
            <v>37 31</v>
          </cell>
          <cell r="B1624" t="str">
            <v>37</v>
          </cell>
          <cell r="C1624" t="str">
            <v>31</v>
          </cell>
          <cell r="D1624">
            <v>0</v>
          </cell>
          <cell r="E1624">
            <v>1</v>
          </cell>
        </row>
        <row r="1625">
          <cell r="A1625" t="str">
            <v>37 32</v>
          </cell>
          <cell r="B1625" t="str">
            <v>37</v>
          </cell>
          <cell r="C1625" t="str">
            <v>32</v>
          </cell>
          <cell r="D1625">
            <v>0</v>
          </cell>
          <cell r="E1625">
            <v>3</v>
          </cell>
        </row>
        <row r="1626">
          <cell r="A1626" t="str">
            <v>37 33</v>
          </cell>
          <cell r="B1626" t="str">
            <v>37</v>
          </cell>
          <cell r="C1626" t="str">
            <v>33</v>
          </cell>
          <cell r="D1626">
            <v>1</v>
          </cell>
          <cell r="E1626">
            <v>1</v>
          </cell>
        </row>
        <row r="1627">
          <cell r="A1627" t="str">
            <v>37 34</v>
          </cell>
          <cell r="B1627" t="str">
            <v>37</v>
          </cell>
          <cell r="C1627" t="str">
            <v>34</v>
          </cell>
          <cell r="D1627">
            <v>0</v>
          </cell>
          <cell r="E1627">
            <v>1</v>
          </cell>
        </row>
        <row r="1628">
          <cell r="A1628" t="str">
            <v>37 35</v>
          </cell>
          <cell r="B1628" t="str">
            <v>37</v>
          </cell>
          <cell r="C1628" t="str">
            <v>35</v>
          </cell>
          <cell r="D1628">
            <v>1</v>
          </cell>
          <cell r="E1628">
            <v>4</v>
          </cell>
        </row>
        <row r="1629">
          <cell r="A1629" t="str">
            <v>37 36</v>
          </cell>
          <cell r="B1629" t="str">
            <v>37</v>
          </cell>
          <cell r="C1629" t="str">
            <v>36</v>
          </cell>
          <cell r="D1629">
            <v>1</v>
          </cell>
          <cell r="E1629">
            <v>1</v>
          </cell>
        </row>
        <row r="1630">
          <cell r="A1630" t="str">
            <v>37 37</v>
          </cell>
          <cell r="B1630" t="str">
            <v>37</v>
          </cell>
          <cell r="C1630" t="str">
            <v>37</v>
          </cell>
          <cell r="D1630">
            <v>2</v>
          </cell>
          <cell r="E1630">
            <v>4</v>
          </cell>
        </row>
        <row r="1631">
          <cell r="A1631" t="str">
            <v>37 38</v>
          </cell>
          <cell r="B1631" t="str">
            <v>37</v>
          </cell>
          <cell r="C1631" t="str">
            <v>38</v>
          </cell>
          <cell r="D1631">
            <v>4</v>
          </cell>
          <cell r="E1631">
            <v>0</v>
          </cell>
        </row>
        <row r="1632">
          <cell r="A1632" t="str">
            <v>37 39</v>
          </cell>
          <cell r="B1632" t="str">
            <v>37</v>
          </cell>
          <cell r="C1632" t="str">
            <v>39</v>
          </cell>
          <cell r="D1632">
            <v>1</v>
          </cell>
          <cell r="E1632">
            <v>2</v>
          </cell>
        </row>
        <row r="1633">
          <cell r="A1633" t="str">
            <v>37 40</v>
          </cell>
          <cell r="B1633" t="str">
            <v>37</v>
          </cell>
          <cell r="C1633" t="str">
            <v>40</v>
          </cell>
          <cell r="D1633">
            <v>3</v>
          </cell>
          <cell r="E1633">
            <v>5</v>
          </cell>
        </row>
        <row r="1634">
          <cell r="A1634" t="str">
            <v>37 41</v>
          </cell>
          <cell r="B1634" t="str">
            <v>37</v>
          </cell>
          <cell r="C1634" t="str">
            <v>41</v>
          </cell>
          <cell r="D1634">
            <v>0</v>
          </cell>
          <cell r="E1634">
            <v>2</v>
          </cell>
        </row>
        <row r="1635">
          <cell r="A1635" t="str">
            <v>37 42</v>
          </cell>
          <cell r="B1635" t="str">
            <v>37</v>
          </cell>
          <cell r="C1635" t="str">
            <v>42</v>
          </cell>
          <cell r="D1635">
            <v>7</v>
          </cell>
          <cell r="E1635">
            <v>4</v>
          </cell>
        </row>
        <row r="1636">
          <cell r="A1636" t="str">
            <v>37 43</v>
          </cell>
          <cell r="B1636" t="str">
            <v>37</v>
          </cell>
          <cell r="C1636" t="str">
            <v>43</v>
          </cell>
          <cell r="D1636">
            <v>5</v>
          </cell>
          <cell r="E1636">
            <v>7</v>
          </cell>
        </row>
        <row r="1637">
          <cell r="A1637" t="str">
            <v>37 44</v>
          </cell>
          <cell r="B1637" t="str">
            <v>37</v>
          </cell>
          <cell r="C1637" t="str">
            <v>44</v>
          </cell>
          <cell r="D1637">
            <v>3</v>
          </cell>
          <cell r="E1637">
            <v>4</v>
          </cell>
        </row>
        <row r="1638">
          <cell r="A1638" t="str">
            <v>37 45</v>
          </cell>
          <cell r="B1638" t="str">
            <v>37</v>
          </cell>
          <cell r="C1638" t="str">
            <v>45</v>
          </cell>
          <cell r="D1638">
            <v>0</v>
          </cell>
          <cell r="E1638">
            <v>1</v>
          </cell>
        </row>
        <row r="1639">
          <cell r="A1639" t="str">
            <v>37 46</v>
          </cell>
          <cell r="B1639" t="str">
            <v>37</v>
          </cell>
          <cell r="C1639" t="str">
            <v>46</v>
          </cell>
          <cell r="D1639">
            <v>4</v>
          </cell>
          <cell r="E1639">
            <v>7</v>
          </cell>
        </row>
        <row r="1640">
          <cell r="A1640" t="str">
            <v>37 47</v>
          </cell>
          <cell r="B1640" t="str">
            <v>37</v>
          </cell>
          <cell r="C1640" t="str">
            <v>47</v>
          </cell>
          <cell r="D1640">
            <v>3</v>
          </cell>
          <cell r="E1640">
            <v>8</v>
          </cell>
        </row>
        <row r="1641">
          <cell r="A1641" t="str">
            <v>37 48</v>
          </cell>
          <cell r="B1641" t="str">
            <v>37</v>
          </cell>
          <cell r="C1641" t="str">
            <v>48</v>
          </cell>
          <cell r="D1641">
            <v>8</v>
          </cell>
          <cell r="E1641">
            <v>4</v>
          </cell>
        </row>
        <row r="1642">
          <cell r="A1642" t="str">
            <v>37 49</v>
          </cell>
          <cell r="B1642" t="str">
            <v>37</v>
          </cell>
          <cell r="C1642" t="str">
            <v>49</v>
          </cell>
          <cell r="D1642">
            <v>6</v>
          </cell>
          <cell r="E1642">
            <v>5</v>
          </cell>
        </row>
        <row r="1643">
          <cell r="A1643" t="str">
            <v>37 50</v>
          </cell>
          <cell r="B1643" t="str">
            <v>37</v>
          </cell>
          <cell r="C1643" t="str">
            <v>50</v>
          </cell>
          <cell r="D1643">
            <v>6</v>
          </cell>
          <cell r="E1643">
            <v>7</v>
          </cell>
        </row>
        <row r="1644">
          <cell r="A1644" t="str">
            <v>37 51</v>
          </cell>
          <cell r="B1644" t="str">
            <v>37</v>
          </cell>
          <cell r="C1644" t="str">
            <v>51</v>
          </cell>
          <cell r="D1644">
            <v>6</v>
          </cell>
          <cell r="E1644">
            <v>2</v>
          </cell>
        </row>
        <row r="1645">
          <cell r="A1645" t="str">
            <v>37 52</v>
          </cell>
          <cell r="B1645" t="str">
            <v>37</v>
          </cell>
          <cell r="C1645" t="str">
            <v>52</v>
          </cell>
          <cell r="D1645">
            <v>1</v>
          </cell>
          <cell r="E1645">
            <v>1</v>
          </cell>
        </row>
        <row r="1646">
          <cell r="A1646" t="str">
            <v>37 53</v>
          </cell>
          <cell r="B1646" t="str">
            <v>37</v>
          </cell>
          <cell r="C1646" t="str">
            <v>53</v>
          </cell>
          <cell r="D1646">
            <v>3</v>
          </cell>
          <cell r="E1646">
            <v>3</v>
          </cell>
        </row>
        <row r="1647">
          <cell r="A1647" t="str">
            <v>37 54</v>
          </cell>
          <cell r="B1647" t="str">
            <v>37</v>
          </cell>
          <cell r="C1647" t="str">
            <v>54</v>
          </cell>
          <cell r="D1647">
            <v>4</v>
          </cell>
          <cell r="E1647">
            <v>0</v>
          </cell>
        </row>
        <row r="1648">
          <cell r="A1648" t="str">
            <v>37 55</v>
          </cell>
          <cell r="B1648" t="str">
            <v>37</v>
          </cell>
          <cell r="C1648" t="str">
            <v>55</v>
          </cell>
          <cell r="D1648">
            <v>4</v>
          </cell>
          <cell r="E1648">
            <v>1</v>
          </cell>
        </row>
        <row r="1649">
          <cell r="A1649" t="str">
            <v>37 56</v>
          </cell>
          <cell r="B1649" t="str">
            <v>37</v>
          </cell>
          <cell r="C1649" t="str">
            <v>56</v>
          </cell>
          <cell r="D1649">
            <v>7</v>
          </cell>
          <cell r="E1649">
            <v>0</v>
          </cell>
        </row>
        <row r="1650">
          <cell r="A1650" t="str">
            <v>37 57</v>
          </cell>
          <cell r="B1650" t="str">
            <v>37</v>
          </cell>
          <cell r="C1650" t="str">
            <v>57</v>
          </cell>
          <cell r="D1650">
            <v>5</v>
          </cell>
          <cell r="E1650">
            <v>1</v>
          </cell>
        </row>
        <row r="1651">
          <cell r="A1651" t="str">
            <v>37 58</v>
          </cell>
          <cell r="B1651" t="str">
            <v>37</v>
          </cell>
          <cell r="C1651" t="str">
            <v>58</v>
          </cell>
          <cell r="D1651">
            <v>5</v>
          </cell>
          <cell r="E1651">
            <v>0</v>
          </cell>
        </row>
        <row r="1652">
          <cell r="A1652" t="str">
            <v>37 59</v>
          </cell>
          <cell r="B1652" t="str">
            <v>37</v>
          </cell>
          <cell r="C1652" t="str">
            <v>59</v>
          </cell>
          <cell r="D1652">
            <v>2</v>
          </cell>
          <cell r="E1652">
            <v>0</v>
          </cell>
        </row>
        <row r="1653">
          <cell r="A1653" t="str">
            <v>37 60</v>
          </cell>
          <cell r="B1653" t="str">
            <v>37</v>
          </cell>
          <cell r="C1653" t="str">
            <v>60</v>
          </cell>
          <cell r="D1653">
            <v>2</v>
          </cell>
          <cell r="E1653">
            <v>0</v>
          </cell>
        </row>
        <row r="1654">
          <cell r="A1654" t="str">
            <v>37 61</v>
          </cell>
          <cell r="B1654" t="str">
            <v>37</v>
          </cell>
          <cell r="C1654" t="str">
            <v>61</v>
          </cell>
          <cell r="D1654">
            <v>4</v>
          </cell>
          <cell r="E1654">
            <v>0</v>
          </cell>
        </row>
        <row r="1655">
          <cell r="A1655" t="str">
            <v>37 62</v>
          </cell>
          <cell r="B1655" t="str">
            <v>37</v>
          </cell>
          <cell r="C1655" t="str">
            <v>62</v>
          </cell>
          <cell r="D1655">
            <v>5</v>
          </cell>
          <cell r="E1655">
            <v>0</v>
          </cell>
        </row>
        <row r="1656">
          <cell r="A1656" t="str">
            <v>37 63</v>
          </cell>
          <cell r="B1656" t="str">
            <v>37</v>
          </cell>
          <cell r="C1656" t="str">
            <v>63</v>
          </cell>
          <cell r="D1656">
            <v>3</v>
          </cell>
          <cell r="E1656">
            <v>0</v>
          </cell>
        </row>
        <row r="1657">
          <cell r="A1657" t="str">
            <v>37 64</v>
          </cell>
          <cell r="B1657" t="str">
            <v>37</v>
          </cell>
          <cell r="C1657" t="str">
            <v>64</v>
          </cell>
          <cell r="D1657">
            <v>3</v>
          </cell>
          <cell r="E1657">
            <v>0</v>
          </cell>
        </row>
        <row r="1658">
          <cell r="A1658" t="str">
            <v>37 65</v>
          </cell>
          <cell r="B1658" t="str">
            <v>37</v>
          </cell>
          <cell r="C1658" t="str">
            <v>65</v>
          </cell>
          <cell r="D1658">
            <v>1</v>
          </cell>
          <cell r="E1658">
            <v>0</v>
          </cell>
        </row>
        <row r="1659">
          <cell r="A1659" t="str">
            <v>37 66</v>
          </cell>
          <cell r="B1659" t="str">
            <v>37</v>
          </cell>
          <cell r="C1659" t="str">
            <v>66</v>
          </cell>
          <cell r="D1659">
            <v>3</v>
          </cell>
          <cell r="E1659">
            <v>0</v>
          </cell>
        </row>
        <row r="1660">
          <cell r="A1660" t="str">
            <v>37 67</v>
          </cell>
          <cell r="B1660" t="str">
            <v>37</v>
          </cell>
          <cell r="C1660" t="str">
            <v>67</v>
          </cell>
          <cell r="D1660">
            <v>3</v>
          </cell>
          <cell r="E1660">
            <v>0</v>
          </cell>
        </row>
        <row r="1661">
          <cell r="A1661" t="str">
            <v>37 68</v>
          </cell>
          <cell r="B1661" t="str">
            <v>37</v>
          </cell>
          <cell r="C1661" t="str">
            <v>68</v>
          </cell>
          <cell r="D1661">
            <v>0</v>
          </cell>
          <cell r="E1661">
            <v>0</v>
          </cell>
        </row>
        <row r="1662">
          <cell r="A1662" t="str">
            <v>37 69</v>
          </cell>
          <cell r="B1662" t="str">
            <v>37</v>
          </cell>
          <cell r="C1662" t="str">
            <v>69</v>
          </cell>
          <cell r="D1662">
            <v>0</v>
          </cell>
          <cell r="E1662">
            <v>0</v>
          </cell>
        </row>
        <row r="1663">
          <cell r="A1663" t="str">
            <v>37 70</v>
          </cell>
          <cell r="B1663" t="str">
            <v>37</v>
          </cell>
          <cell r="C1663" t="str">
            <v>70</v>
          </cell>
          <cell r="D1663">
            <v>0</v>
          </cell>
          <cell r="E1663">
            <v>0</v>
          </cell>
        </row>
        <row r="1664">
          <cell r="A1664" t="str">
            <v>38 27</v>
          </cell>
          <cell r="B1664" t="str">
            <v>38</v>
          </cell>
          <cell r="C1664" t="str">
            <v>27</v>
          </cell>
          <cell r="D1664">
            <v>0</v>
          </cell>
          <cell r="E1664">
            <v>0</v>
          </cell>
        </row>
        <row r="1665">
          <cell r="A1665" t="str">
            <v>38 28</v>
          </cell>
          <cell r="B1665" t="str">
            <v>38</v>
          </cell>
          <cell r="C1665" t="str">
            <v>28</v>
          </cell>
          <cell r="D1665">
            <v>0</v>
          </cell>
          <cell r="E1665">
            <v>1</v>
          </cell>
        </row>
        <row r="1666">
          <cell r="A1666" t="str">
            <v>38 29</v>
          </cell>
          <cell r="B1666" t="str">
            <v>38</v>
          </cell>
          <cell r="C1666" t="str">
            <v>29</v>
          </cell>
          <cell r="D1666">
            <v>0</v>
          </cell>
          <cell r="E1666">
            <v>3</v>
          </cell>
        </row>
        <row r="1667">
          <cell r="A1667" t="str">
            <v>38 30</v>
          </cell>
          <cell r="B1667" t="str">
            <v>38</v>
          </cell>
          <cell r="C1667" t="str">
            <v>30</v>
          </cell>
          <cell r="D1667">
            <v>0</v>
          </cell>
          <cell r="E1667">
            <v>5</v>
          </cell>
        </row>
        <row r="1668">
          <cell r="A1668" t="str">
            <v>38 31</v>
          </cell>
          <cell r="B1668" t="str">
            <v>38</v>
          </cell>
          <cell r="C1668" t="str">
            <v>31</v>
          </cell>
          <cell r="D1668">
            <v>1</v>
          </cell>
          <cell r="E1668">
            <v>5</v>
          </cell>
        </row>
        <row r="1669">
          <cell r="A1669" t="str">
            <v>38 32</v>
          </cell>
          <cell r="B1669" t="str">
            <v>38</v>
          </cell>
          <cell r="C1669" t="str">
            <v>32</v>
          </cell>
          <cell r="D1669">
            <v>3</v>
          </cell>
          <cell r="E1669">
            <v>1</v>
          </cell>
        </row>
        <row r="1670">
          <cell r="A1670" t="str">
            <v>38 33</v>
          </cell>
          <cell r="B1670" t="str">
            <v>38</v>
          </cell>
          <cell r="C1670" t="str">
            <v>33</v>
          </cell>
          <cell r="D1670">
            <v>1</v>
          </cell>
          <cell r="E1670">
            <v>3</v>
          </cell>
        </row>
        <row r="1671">
          <cell r="A1671" t="str">
            <v>38 34</v>
          </cell>
          <cell r="B1671" t="str">
            <v>38</v>
          </cell>
          <cell r="C1671" t="str">
            <v>34</v>
          </cell>
          <cell r="D1671">
            <v>3</v>
          </cell>
          <cell r="E1671">
            <v>2</v>
          </cell>
        </row>
        <row r="1672">
          <cell r="A1672" t="str">
            <v>38 35</v>
          </cell>
          <cell r="B1672" t="str">
            <v>38</v>
          </cell>
          <cell r="C1672" t="str">
            <v>35</v>
          </cell>
          <cell r="D1672">
            <v>5</v>
          </cell>
          <cell r="E1672">
            <v>4</v>
          </cell>
        </row>
        <row r="1673">
          <cell r="A1673" t="str">
            <v>38 36</v>
          </cell>
          <cell r="B1673" t="str">
            <v>38</v>
          </cell>
          <cell r="C1673" t="str">
            <v>36</v>
          </cell>
          <cell r="D1673">
            <v>4</v>
          </cell>
          <cell r="E1673">
            <v>2</v>
          </cell>
        </row>
        <row r="1674">
          <cell r="A1674" t="str">
            <v>38 37</v>
          </cell>
          <cell r="B1674" t="str">
            <v>38</v>
          </cell>
          <cell r="C1674" t="str">
            <v>37</v>
          </cell>
          <cell r="D1674">
            <v>4</v>
          </cell>
          <cell r="E1674">
            <v>5</v>
          </cell>
        </row>
        <row r="1675">
          <cell r="A1675" t="str">
            <v>38 38</v>
          </cell>
          <cell r="B1675" t="str">
            <v>38</v>
          </cell>
          <cell r="C1675" t="str">
            <v>38</v>
          </cell>
          <cell r="D1675">
            <v>6</v>
          </cell>
          <cell r="E1675">
            <v>3</v>
          </cell>
        </row>
        <row r="1676">
          <cell r="A1676" t="str">
            <v>38 39</v>
          </cell>
          <cell r="B1676" t="str">
            <v>38</v>
          </cell>
          <cell r="C1676" t="str">
            <v>39</v>
          </cell>
          <cell r="D1676">
            <v>7</v>
          </cell>
          <cell r="E1676">
            <v>2</v>
          </cell>
        </row>
        <row r="1677">
          <cell r="A1677" t="str">
            <v>38 40</v>
          </cell>
          <cell r="B1677" t="str">
            <v>38</v>
          </cell>
          <cell r="C1677" t="str">
            <v>40</v>
          </cell>
          <cell r="D1677">
            <v>3</v>
          </cell>
          <cell r="E1677">
            <v>3</v>
          </cell>
        </row>
        <row r="1678">
          <cell r="A1678" t="str">
            <v>38 41</v>
          </cell>
          <cell r="B1678" t="str">
            <v>38</v>
          </cell>
          <cell r="C1678" t="str">
            <v>41</v>
          </cell>
          <cell r="D1678">
            <v>6</v>
          </cell>
          <cell r="E1678">
            <v>4</v>
          </cell>
        </row>
        <row r="1679">
          <cell r="A1679" t="str">
            <v>38 42</v>
          </cell>
          <cell r="B1679" t="str">
            <v>38</v>
          </cell>
          <cell r="C1679" t="str">
            <v>42</v>
          </cell>
          <cell r="D1679">
            <v>6</v>
          </cell>
          <cell r="E1679">
            <v>5</v>
          </cell>
        </row>
        <row r="1680">
          <cell r="A1680" t="str">
            <v>38 43</v>
          </cell>
          <cell r="B1680" t="str">
            <v>38</v>
          </cell>
          <cell r="C1680" t="str">
            <v>43</v>
          </cell>
          <cell r="D1680">
            <v>8</v>
          </cell>
          <cell r="E1680">
            <v>0</v>
          </cell>
        </row>
        <row r="1681">
          <cell r="A1681" t="str">
            <v>38 44</v>
          </cell>
          <cell r="B1681" t="str">
            <v>38</v>
          </cell>
          <cell r="C1681" t="str">
            <v>44</v>
          </cell>
          <cell r="D1681">
            <v>8</v>
          </cell>
          <cell r="E1681">
            <v>2</v>
          </cell>
        </row>
        <row r="1682">
          <cell r="A1682" t="str">
            <v>38 45</v>
          </cell>
          <cell r="B1682" t="str">
            <v>38</v>
          </cell>
          <cell r="C1682" t="str">
            <v>45</v>
          </cell>
          <cell r="D1682">
            <v>9</v>
          </cell>
          <cell r="E1682">
            <v>1</v>
          </cell>
        </row>
        <row r="1683">
          <cell r="A1683" t="str">
            <v>38 46</v>
          </cell>
          <cell r="B1683" t="str">
            <v>38</v>
          </cell>
          <cell r="C1683" t="str">
            <v>46</v>
          </cell>
          <cell r="D1683">
            <v>11</v>
          </cell>
          <cell r="E1683">
            <v>2</v>
          </cell>
        </row>
        <row r="1684">
          <cell r="A1684" t="str">
            <v>38 47</v>
          </cell>
          <cell r="B1684" t="str">
            <v>38</v>
          </cell>
          <cell r="C1684" t="str">
            <v>47</v>
          </cell>
          <cell r="D1684">
            <v>13</v>
          </cell>
          <cell r="E1684">
            <v>3</v>
          </cell>
        </row>
        <row r="1685">
          <cell r="A1685" t="str">
            <v>38 48</v>
          </cell>
          <cell r="B1685" t="str">
            <v>38</v>
          </cell>
          <cell r="C1685" t="str">
            <v>48</v>
          </cell>
          <cell r="D1685">
            <v>14</v>
          </cell>
          <cell r="E1685">
            <v>2</v>
          </cell>
        </row>
        <row r="1686">
          <cell r="A1686" t="str">
            <v>38 49</v>
          </cell>
          <cell r="B1686" t="str">
            <v>38</v>
          </cell>
          <cell r="C1686" t="str">
            <v>49</v>
          </cell>
          <cell r="D1686">
            <v>9</v>
          </cell>
          <cell r="E1686">
            <v>1</v>
          </cell>
        </row>
        <row r="1687">
          <cell r="A1687" t="str">
            <v>38 50</v>
          </cell>
          <cell r="B1687" t="str">
            <v>38</v>
          </cell>
          <cell r="C1687" t="str">
            <v>50</v>
          </cell>
          <cell r="D1687">
            <v>5</v>
          </cell>
          <cell r="E1687">
            <v>0</v>
          </cell>
        </row>
        <row r="1688">
          <cell r="A1688" t="str">
            <v>38 51</v>
          </cell>
          <cell r="B1688" t="str">
            <v>38</v>
          </cell>
          <cell r="C1688" t="str">
            <v>51</v>
          </cell>
          <cell r="D1688">
            <v>4</v>
          </cell>
          <cell r="E1688">
            <v>0</v>
          </cell>
        </row>
        <row r="1689">
          <cell r="A1689" t="str">
            <v>38 52</v>
          </cell>
          <cell r="B1689" t="str">
            <v>38</v>
          </cell>
          <cell r="C1689" t="str">
            <v>52</v>
          </cell>
          <cell r="D1689">
            <v>8</v>
          </cell>
          <cell r="E1689">
            <v>0</v>
          </cell>
        </row>
        <row r="1690">
          <cell r="A1690" t="str">
            <v>38 53</v>
          </cell>
          <cell r="B1690" t="str">
            <v>38</v>
          </cell>
          <cell r="C1690" t="str">
            <v>53</v>
          </cell>
          <cell r="D1690">
            <v>3</v>
          </cell>
          <cell r="E1690">
            <v>0</v>
          </cell>
        </row>
        <row r="1691">
          <cell r="A1691" t="str">
            <v>38 54</v>
          </cell>
          <cell r="B1691" t="str">
            <v>38</v>
          </cell>
          <cell r="C1691" t="str">
            <v>54</v>
          </cell>
          <cell r="D1691">
            <v>2</v>
          </cell>
          <cell r="E1691">
            <v>0</v>
          </cell>
        </row>
        <row r="1692">
          <cell r="A1692" t="str">
            <v>38 55</v>
          </cell>
          <cell r="B1692" t="str">
            <v>38</v>
          </cell>
          <cell r="C1692" t="str">
            <v>55</v>
          </cell>
          <cell r="D1692">
            <v>3</v>
          </cell>
          <cell r="E1692">
            <v>0</v>
          </cell>
        </row>
        <row r="1693">
          <cell r="A1693" t="str">
            <v>38 56</v>
          </cell>
          <cell r="B1693" t="str">
            <v>38</v>
          </cell>
          <cell r="C1693" t="str">
            <v>56</v>
          </cell>
          <cell r="D1693">
            <v>4</v>
          </cell>
          <cell r="E1693">
            <v>0</v>
          </cell>
        </row>
        <row r="1694">
          <cell r="A1694" t="str">
            <v>38 57</v>
          </cell>
          <cell r="B1694" t="str">
            <v>38</v>
          </cell>
          <cell r="C1694" t="str">
            <v>57</v>
          </cell>
          <cell r="D1694">
            <v>5</v>
          </cell>
          <cell r="E1694">
            <v>0</v>
          </cell>
        </row>
        <row r="1695">
          <cell r="A1695" t="str">
            <v>38 58</v>
          </cell>
          <cell r="B1695" t="str">
            <v>38</v>
          </cell>
          <cell r="C1695" t="str">
            <v>58</v>
          </cell>
          <cell r="D1695">
            <v>1</v>
          </cell>
          <cell r="E1695">
            <v>0</v>
          </cell>
        </row>
        <row r="1696">
          <cell r="A1696" t="str">
            <v>38 59</v>
          </cell>
          <cell r="B1696" t="str">
            <v>38</v>
          </cell>
          <cell r="C1696" t="str">
            <v>59</v>
          </cell>
          <cell r="D1696">
            <v>0</v>
          </cell>
          <cell r="E1696">
            <v>0</v>
          </cell>
        </row>
        <row r="1697">
          <cell r="A1697" t="str">
            <v>38 60</v>
          </cell>
          <cell r="B1697" t="str">
            <v>38</v>
          </cell>
          <cell r="C1697" t="str">
            <v>60</v>
          </cell>
          <cell r="D1697">
            <v>2</v>
          </cell>
          <cell r="E1697">
            <v>0</v>
          </cell>
        </row>
        <row r="1698">
          <cell r="A1698" t="str">
            <v>38 61</v>
          </cell>
          <cell r="B1698" t="str">
            <v>38</v>
          </cell>
          <cell r="C1698" t="str">
            <v>61</v>
          </cell>
          <cell r="D1698">
            <v>1</v>
          </cell>
          <cell r="E1698">
            <v>0</v>
          </cell>
        </row>
        <row r="1699">
          <cell r="A1699" t="str">
            <v>38 62</v>
          </cell>
          <cell r="B1699" t="str">
            <v>38</v>
          </cell>
          <cell r="C1699" t="str">
            <v>62</v>
          </cell>
          <cell r="D1699">
            <v>0</v>
          </cell>
          <cell r="E1699">
            <v>0</v>
          </cell>
        </row>
        <row r="1700">
          <cell r="A1700" t="str">
            <v>38 63</v>
          </cell>
          <cell r="B1700" t="str">
            <v>38</v>
          </cell>
          <cell r="C1700" t="str">
            <v>63</v>
          </cell>
          <cell r="D1700">
            <v>1</v>
          </cell>
          <cell r="E1700">
            <v>0</v>
          </cell>
        </row>
        <row r="1701">
          <cell r="A1701" t="str">
            <v>38 64</v>
          </cell>
          <cell r="B1701" t="str">
            <v>38</v>
          </cell>
          <cell r="C1701" t="str">
            <v>64</v>
          </cell>
          <cell r="D1701">
            <v>0</v>
          </cell>
          <cell r="E1701">
            <v>0</v>
          </cell>
        </row>
        <row r="1702">
          <cell r="A1702" t="str">
            <v>38 65</v>
          </cell>
          <cell r="B1702" t="str">
            <v>38</v>
          </cell>
          <cell r="C1702" t="str">
            <v>65</v>
          </cell>
          <cell r="D1702">
            <v>0</v>
          </cell>
          <cell r="E1702">
            <v>0</v>
          </cell>
        </row>
        <row r="1703">
          <cell r="A1703" t="str">
            <v>38 66</v>
          </cell>
          <cell r="B1703" t="str">
            <v>38</v>
          </cell>
          <cell r="C1703" t="str">
            <v>66</v>
          </cell>
          <cell r="D1703">
            <v>0</v>
          </cell>
          <cell r="E1703">
            <v>0</v>
          </cell>
        </row>
        <row r="1704">
          <cell r="A1704" t="str">
            <v>38 67</v>
          </cell>
          <cell r="B1704" t="str">
            <v>38</v>
          </cell>
          <cell r="C1704" t="str">
            <v>67</v>
          </cell>
          <cell r="D1704">
            <v>0</v>
          </cell>
          <cell r="E1704">
            <v>0</v>
          </cell>
        </row>
        <row r="1705">
          <cell r="A1705" t="str">
            <v>38 68</v>
          </cell>
          <cell r="B1705" t="str">
            <v>38</v>
          </cell>
          <cell r="C1705" t="str">
            <v>68</v>
          </cell>
          <cell r="D1705">
            <v>0</v>
          </cell>
          <cell r="E1705">
            <v>0</v>
          </cell>
        </row>
        <row r="1706">
          <cell r="A1706" t="str">
            <v>38 69</v>
          </cell>
          <cell r="B1706" t="str">
            <v>38</v>
          </cell>
          <cell r="C1706" t="str">
            <v>69</v>
          </cell>
          <cell r="D1706">
            <v>0</v>
          </cell>
          <cell r="E1706">
            <v>0</v>
          </cell>
        </row>
        <row r="1707">
          <cell r="A1707" t="str">
            <v>38 70</v>
          </cell>
          <cell r="B1707" t="str">
            <v>38</v>
          </cell>
          <cell r="C1707" t="str">
            <v>70</v>
          </cell>
          <cell r="D1707">
            <v>0</v>
          </cell>
          <cell r="E1707">
            <v>0</v>
          </cell>
        </row>
        <row r="1708">
          <cell r="A1708" t="str">
            <v>39 27</v>
          </cell>
          <cell r="B1708" t="str">
            <v>39</v>
          </cell>
          <cell r="C1708" t="str">
            <v>27</v>
          </cell>
          <cell r="D1708">
            <v>0</v>
          </cell>
          <cell r="E1708">
            <v>0</v>
          </cell>
        </row>
        <row r="1709">
          <cell r="A1709" t="str">
            <v>39 28</v>
          </cell>
          <cell r="B1709" t="str">
            <v>39</v>
          </cell>
          <cell r="C1709" t="str">
            <v>28</v>
          </cell>
          <cell r="D1709">
            <v>0</v>
          </cell>
          <cell r="E1709">
            <v>0</v>
          </cell>
        </row>
        <row r="1710">
          <cell r="A1710" t="str">
            <v>39 29</v>
          </cell>
          <cell r="B1710" t="str">
            <v>39</v>
          </cell>
          <cell r="C1710" t="str">
            <v>29</v>
          </cell>
          <cell r="D1710">
            <v>1</v>
          </cell>
          <cell r="E1710">
            <v>0</v>
          </cell>
        </row>
        <row r="1711">
          <cell r="A1711" t="str">
            <v>39 30</v>
          </cell>
          <cell r="B1711" t="str">
            <v>39</v>
          </cell>
          <cell r="C1711" t="str">
            <v>30</v>
          </cell>
          <cell r="D1711">
            <v>0</v>
          </cell>
          <cell r="E1711">
            <v>2</v>
          </cell>
        </row>
        <row r="1712">
          <cell r="A1712" t="str">
            <v>39 31</v>
          </cell>
          <cell r="B1712" t="str">
            <v>39</v>
          </cell>
          <cell r="C1712" t="str">
            <v>31</v>
          </cell>
          <cell r="D1712">
            <v>0</v>
          </cell>
          <cell r="E1712">
            <v>4</v>
          </cell>
        </row>
        <row r="1713">
          <cell r="A1713" t="str">
            <v>39 32</v>
          </cell>
          <cell r="B1713" t="str">
            <v>39</v>
          </cell>
          <cell r="C1713" t="str">
            <v>32</v>
          </cell>
          <cell r="D1713">
            <v>0</v>
          </cell>
          <cell r="E1713">
            <v>2</v>
          </cell>
        </row>
        <row r="1714">
          <cell r="A1714" t="str">
            <v>39 33</v>
          </cell>
          <cell r="B1714" t="str">
            <v>39</v>
          </cell>
          <cell r="C1714" t="str">
            <v>33</v>
          </cell>
          <cell r="D1714">
            <v>1</v>
          </cell>
          <cell r="E1714">
            <v>0</v>
          </cell>
        </row>
        <row r="1715">
          <cell r="A1715" t="str">
            <v>39 34</v>
          </cell>
          <cell r="B1715" t="str">
            <v>39</v>
          </cell>
          <cell r="C1715" t="str">
            <v>34</v>
          </cell>
          <cell r="D1715">
            <v>2</v>
          </cell>
          <cell r="E1715">
            <v>1</v>
          </cell>
        </row>
        <row r="1716">
          <cell r="A1716" t="str">
            <v>39 35</v>
          </cell>
          <cell r="B1716" t="str">
            <v>39</v>
          </cell>
          <cell r="C1716" t="str">
            <v>35</v>
          </cell>
          <cell r="D1716">
            <v>0</v>
          </cell>
          <cell r="E1716">
            <v>1</v>
          </cell>
        </row>
        <row r="1717">
          <cell r="A1717" t="str">
            <v>39 36</v>
          </cell>
          <cell r="B1717" t="str">
            <v>39</v>
          </cell>
          <cell r="C1717" t="str">
            <v>36</v>
          </cell>
          <cell r="D1717">
            <v>1</v>
          </cell>
          <cell r="E1717">
            <v>2</v>
          </cell>
        </row>
        <row r="1718">
          <cell r="A1718" t="str">
            <v>39 37</v>
          </cell>
          <cell r="B1718" t="str">
            <v>39</v>
          </cell>
          <cell r="C1718" t="str">
            <v>37</v>
          </cell>
          <cell r="D1718">
            <v>2</v>
          </cell>
          <cell r="E1718">
            <v>3</v>
          </cell>
        </row>
        <row r="1719">
          <cell r="A1719" t="str">
            <v>39 38</v>
          </cell>
          <cell r="B1719" t="str">
            <v>39</v>
          </cell>
          <cell r="C1719" t="str">
            <v>38</v>
          </cell>
          <cell r="D1719">
            <v>2</v>
          </cell>
          <cell r="E1719">
            <v>1</v>
          </cell>
        </row>
        <row r="1720">
          <cell r="A1720" t="str">
            <v>39 39</v>
          </cell>
          <cell r="B1720" t="str">
            <v>39</v>
          </cell>
          <cell r="C1720" t="str">
            <v>39</v>
          </cell>
          <cell r="D1720">
            <v>2</v>
          </cell>
          <cell r="E1720">
            <v>1</v>
          </cell>
        </row>
        <row r="1721">
          <cell r="A1721" t="str">
            <v>39 40</v>
          </cell>
          <cell r="B1721" t="str">
            <v>39</v>
          </cell>
          <cell r="C1721" t="str">
            <v>40</v>
          </cell>
          <cell r="D1721">
            <v>2</v>
          </cell>
          <cell r="E1721">
            <v>2</v>
          </cell>
        </row>
        <row r="1722">
          <cell r="A1722" t="str">
            <v>39 41</v>
          </cell>
          <cell r="B1722" t="str">
            <v>39</v>
          </cell>
          <cell r="C1722" t="str">
            <v>41</v>
          </cell>
          <cell r="D1722">
            <v>1</v>
          </cell>
          <cell r="E1722">
            <v>2</v>
          </cell>
        </row>
        <row r="1723">
          <cell r="A1723" t="str">
            <v>39 42</v>
          </cell>
          <cell r="B1723" t="str">
            <v>39</v>
          </cell>
          <cell r="C1723" t="str">
            <v>42</v>
          </cell>
          <cell r="D1723">
            <v>3</v>
          </cell>
          <cell r="E1723">
            <v>4</v>
          </cell>
        </row>
        <row r="1724">
          <cell r="A1724" t="str">
            <v>39 43</v>
          </cell>
          <cell r="B1724" t="str">
            <v>39</v>
          </cell>
          <cell r="C1724" t="str">
            <v>43</v>
          </cell>
          <cell r="D1724">
            <v>3</v>
          </cell>
          <cell r="E1724">
            <v>2</v>
          </cell>
        </row>
        <row r="1725">
          <cell r="A1725" t="str">
            <v>39 44</v>
          </cell>
          <cell r="B1725" t="str">
            <v>39</v>
          </cell>
          <cell r="C1725" t="str">
            <v>44</v>
          </cell>
          <cell r="D1725">
            <v>5</v>
          </cell>
          <cell r="E1725">
            <v>3</v>
          </cell>
        </row>
        <row r="1726">
          <cell r="A1726" t="str">
            <v>39 45</v>
          </cell>
          <cell r="B1726" t="str">
            <v>39</v>
          </cell>
          <cell r="C1726" t="str">
            <v>45</v>
          </cell>
          <cell r="D1726">
            <v>3</v>
          </cell>
          <cell r="E1726">
            <v>3</v>
          </cell>
        </row>
        <row r="1727">
          <cell r="A1727" t="str">
            <v>39 46</v>
          </cell>
          <cell r="B1727" t="str">
            <v>39</v>
          </cell>
          <cell r="C1727" t="str">
            <v>46</v>
          </cell>
          <cell r="D1727">
            <v>4</v>
          </cell>
          <cell r="E1727">
            <v>4</v>
          </cell>
        </row>
        <row r="1728">
          <cell r="A1728" t="str">
            <v>39 47</v>
          </cell>
          <cell r="B1728" t="str">
            <v>39</v>
          </cell>
          <cell r="C1728" t="str">
            <v>47</v>
          </cell>
          <cell r="D1728">
            <v>2</v>
          </cell>
          <cell r="E1728">
            <v>2</v>
          </cell>
        </row>
        <row r="1729">
          <cell r="A1729" t="str">
            <v>39 48</v>
          </cell>
          <cell r="B1729" t="str">
            <v>39</v>
          </cell>
          <cell r="C1729" t="str">
            <v>48</v>
          </cell>
          <cell r="D1729">
            <v>3</v>
          </cell>
          <cell r="E1729">
            <v>2</v>
          </cell>
        </row>
        <row r="1730">
          <cell r="A1730" t="str">
            <v>39 49</v>
          </cell>
          <cell r="B1730" t="str">
            <v>39</v>
          </cell>
          <cell r="C1730" t="str">
            <v>49</v>
          </cell>
          <cell r="D1730">
            <v>5</v>
          </cell>
          <cell r="E1730">
            <v>1</v>
          </cell>
        </row>
        <row r="1731">
          <cell r="A1731" t="str">
            <v>39 50</v>
          </cell>
          <cell r="B1731" t="str">
            <v>39</v>
          </cell>
          <cell r="C1731" t="str">
            <v>50</v>
          </cell>
          <cell r="D1731">
            <v>2</v>
          </cell>
          <cell r="E1731">
            <v>0</v>
          </cell>
        </row>
        <row r="1732">
          <cell r="A1732" t="str">
            <v>39 51</v>
          </cell>
          <cell r="B1732" t="str">
            <v>39</v>
          </cell>
          <cell r="C1732" t="str">
            <v>51</v>
          </cell>
          <cell r="D1732">
            <v>6</v>
          </cell>
          <cell r="E1732">
            <v>1</v>
          </cell>
        </row>
        <row r="1733">
          <cell r="A1733" t="str">
            <v>39 52</v>
          </cell>
          <cell r="B1733" t="str">
            <v>39</v>
          </cell>
          <cell r="C1733" t="str">
            <v>52</v>
          </cell>
          <cell r="D1733">
            <v>4</v>
          </cell>
          <cell r="E1733">
            <v>0</v>
          </cell>
        </row>
        <row r="1734">
          <cell r="A1734" t="str">
            <v>39 53</v>
          </cell>
          <cell r="B1734" t="str">
            <v>39</v>
          </cell>
          <cell r="C1734" t="str">
            <v>53</v>
          </cell>
          <cell r="D1734">
            <v>2</v>
          </cell>
          <cell r="E1734">
            <v>0</v>
          </cell>
        </row>
        <row r="1735">
          <cell r="A1735" t="str">
            <v>39 54</v>
          </cell>
          <cell r="B1735" t="str">
            <v>39</v>
          </cell>
          <cell r="C1735" t="str">
            <v>54</v>
          </cell>
          <cell r="D1735">
            <v>1</v>
          </cell>
          <cell r="E1735">
            <v>0</v>
          </cell>
        </row>
        <row r="1736">
          <cell r="A1736" t="str">
            <v>39 55</v>
          </cell>
          <cell r="B1736" t="str">
            <v>39</v>
          </cell>
          <cell r="C1736" t="str">
            <v>55</v>
          </cell>
          <cell r="D1736">
            <v>5</v>
          </cell>
          <cell r="E1736">
            <v>0</v>
          </cell>
        </row>
        <row r="1737">
          <cell r="A1737" t="str">
            <v>39 56</v>
          </cell>
          <cell r="B1737" t="str">
            <v>39</v>
          </cell>
          <cell r="C1737" t="str">
            <v>56</v>
          </cell>
          <cell r="D1737">
            <v>3</v>
          </cell>
          <cell r="E1737">
            <v>0</v>
          </cell>
        </row>
        <row r="1738">
          <cell r="A1738" t="str">
            <v>39 57</v>
          </cell>
          <cell r="B1738" t="str">
            <v>39</v>
          </cell>
          <cell r="C1738" t="str">
            <v>57</v>
          </cell>
          <cell r="D1738">
            <v>5</v>
          </cell>
          <cell r="E1738">
            <v>0</v>
          </cell>
        </row>
        <row r="1739">
          <cell r="A1739" t="str">
            <v>39 58</v>
          </cell>
          <cell r="B1739" t="str">
            <v>39</v>
          </cell>
          <cell r="C1739" t="str">
            <v>58</v>
          </cell>
          <cell r="D1739">
            <v>3</v>
          </cell>
          <cell r="E1739">
            <v>0</v>
          </cell>
        </row>
        <row r="1740">
          <cell r="A1740" t="str">
            <v>39 59</v>
          </cell>
          <cell r="B1740" t="str">
            <v>39</v>
          </cell>
          <cell r="C1740" t="str">
            <v>59</v>
          </cell>
          <cell r="D1740">
            <v>0</v>
          </cell>
          <cell r="E1740">
            <v>0</v>
          </cell>
        </row>
        <row r="1741">
          <cell r="A1741" t="str">
            <v>39 60</v>
          </cell>
          <cell r="B1741" t="str">
            <v>39</v>
          </cell>
          <cell r="C1741" t="str">
            <v>60</v>
          </cell>
          <cell r="D1741">
            <v>2</v>
          </cell>
          <cell r="E1741">
            <v>0</v>
          </cell>
        </row>
        <row r="1742">
          <cell r="A1742" t="str">
            <v>39 61</v>
          </cell>
          <cell r="B1742" t="str">
            <v>39</v>
          </cell>
          <cell r="C1742" t="str">
            <v>61</v>
          </cell>
          <cell r="D1742">
            <v>2</v>
          </cell>
          <cell r="E1742">
            <v>0</v>
          </cell>
        </row>
        <row r="1743">
          <cell r="A1743" t="str">
            <v>39 62</v>
          </cell>
          <cell r="B1743" t="str">
            <v>39</v>
          </cell>
          <cell r="C1743" t="str">
            <v>62</v>
          </cell>
          <cell r="D1743">
            <v>2</v>
          </cell>
          <cell r="E1743">
            <v>0</v>
          </cell>
        </row>
        <row r="1744">
          <cell r="A1744" t="str">
            <v>39 63</v>
          </cell>
          <cell r="B1744" t="str">
            <v>39</v>
          </cell>
          <cell r="C1744" t="str">
            <v>63</v>
          </cell>
          <cell r="D1744">
            <v>5</v>
          </cell>
          <cell r="E1744">
            <v>0</v>
          </cell>
        </row>
        <row r="1745">
          <cell r="A1745" t="str">
            <v>39 64</v>
          </cell>
          <cell r="B1745" t="str">
            <v>39</v>
          </cell>
          <cell r="C1745" t="str">
            <v>64</v>
          </cell>
          <cell r="D1745">
            <v>2</v>
          </cell>
          <cell r="E1745">
            <v>0</v>
          </cell>
        </row>
        <row r="1746">
          <cell r="A1746" t="str">
            <v>39 65</v>
          </cell>
          <cell r="B1746" t="str">
            <v>39</v>
          </cell>
          <cell r="C1746" t="str">
            <v>65</v>
          </cell>
          <cell r="D1746">
            <v>0</v>
          </cell>
          <cell r="E1746">
            <v>0</v>
          </cell>
        </row>
        <row r="1747">
          <cell r="A1747" t="str">
            <v>39 66</v>
          </cell>
          <cell r="B1747" t="str">
            <v>39</v>
          </cell>
          <cell r="C1747" t="str">
            <v>66</v>
          </cell>
          <cell r="D1747">
            <v>0</v>
          </cell>
          <cell r="E1747">
            <v>0</v>
          </cell>
        </row>
        <row r="1748">
          <cell r="A1748" t="str">
            <v>39 67</v>
          </cell>
          <cell r="B1748" t="str">
            <v>39</v>
          </cell>
          <cell r="C1748" t="str">
            <v>67</v>
          </cell>
          <cell r="D1748">
            <v>0</v>
          </cell>
          <cell r="E1748">
            <v>0</v>
          </cell>
        </row>
        <row r="1749">
          <cell r="A1749" t="str">
            <v>39 68</v>
          </cell>
          <cell r="B1749" t="str">
            <v>39</v>
          </cell>
          <cell r="C1749" t="str">
            <v>68</v>
          </cell>
          <cell r="D1749">
            <v>0</v>
          </cell>
          <cell r="E1749">
            <v>0</v>
          </cell>
        </row>
        <row r="1750">
          <cell r="A1750" t="str">
            <v>39 69</v>
          </cell>
          <cell r="B1750" t="str">
            <v>39</v>
          </cell>
          <cell r="C1750" t="str">
            <v>69</v>
          </cell>
          <cell r="D1750">
            <v>0</v>
          </cell>
          <cell r="E1750">
            <v>0</v>
          </cell>
        </row>
        <row r="1751">
          <cell r="A1751" t="str">
            <v>39 70</v>
          </cell>
          <cell r="B1751" t="str">
            <v>39</v>
          </cell>
          <cell r="C1751" t="str">
            <v>70</v>
          </cell>
          <cell r="D1751">
            <v>0</v>
          </cell>
          <cell r="E1751">
            <v>0</v>
          </cell>
        </row>
        <row r="1752">
          <cell r="A1752" t="str">
            <v>40 27</v>
          </cell>
          <cell r="B1752" t="str">
            <v>40</v>
          </cell>
          <cell r="C1752" t="str">
            <v>27</v>
          </cell>
          <cell r="D1752">
            <v>0</v>
          </cell>
          <cell r="E1752">
            <v>2</v>
          </cell>
        </row>
        <row r="1753">
          <cell r="A1753" t="str">
            <v>40 28</v>
          </cell>
          <cell r="B1753" t="str">
            <v>40</v>
          </cell>
          <cell r="C1753" t="str">
            <v>28</v>
          </cell>
          <cell r="D1753">
            <v>0</v>
          </cell>
          <cell r="E1753">
            <v>0</v>
          </cell>
        </row>
        <row r="1754">
          <cell r="A1754" t="str">
            <v>40 29</v>
          </cell>
          <cell r="B1754" t="str">
            <v>40</v>
          </cell>
          <cell r="C1754" t="str">
            <v>29</v>
          </cell>
          <cell r="D1754">
            <v>0</v>
          </cell>
          <cell r="E1754">
            <v>2</v>
          </cell>
        </row>
        <row r="1755">
          <cell r="A1755" t="str">
            <v>40 30</v>
          </cell>
          <cell r="B1755" t="str">
            <v>40</v>
          </cell>
          <cell r="C1755" t="str">
            <v>30</v>
          </cell>
          <cell r="D1755">
            <v>1</v>
          </cell>
          <cell r="E1755">
            <v>2</v>
          </cell>
        </row>
        <row r="1756">
          <cell r="A1756" t="str">
            <v>40 31</v>
          </cell>
          <cell r="B1756" t="str">
            <v>40</v>
          </cell>
          <cell r="C1756" t="str">
            <v>31</v>
          </cell>
          <cell r="D1756">
            <v>0</v>
          </cell>
          <cell r="E1756">
            <v>2</v>
          </cell>
        </row>
        <row r="1757">
          <cell r="A1757" t="str">
            <v>40 32</v>
          </cell>
          <cell r="B1757" t="str">
            <v>40</v>
          </cell>
          <cell r="C1757" t="str">
            <v>32</v>
          </cell>
          <cell r="D1757">
            <v>1</v>
          </cell>
          <cell r="E1757">
            <v>3</v>
          </cell>
        </row>
        <row r="1758">
          <cell r="A1758" t="str">
            <v>40 33</v>
          </cell>
          <cell r="B1758" t="str">
            <v>40</v>
          </cell>
          <cell r="C1758" t="str">
            <v>33</v>
          </cell>
          <cell r="D1758">
            <v>0</v>
          </cell>
          <cell r="E1758">
            <v>0</v>
          </cell>
        </row>
        <row r="1759">
          <cell r="A1759" t="str">
            <v>40 34</v>
          </cell>
          <cell r="B1759" t="str">
            <v>40</v>
          </cell>
          <cell r="C1759" t="str">
            <v>34</v>
          </cell>
          <cell r="D1759">
            <v>2</v>
          </cell>
          <cell r="E1759">
            <v>1</v>
          </cell>
        </row>
        <row r="1760">
          <cell r="A1760" t="str">
            <v>40 35</v>
          </cell>
          <cell r="B1760" t="str">
            <v>40</v>
          </cell>
          <cell r="C1760" t="str">
            <v>35</v>
          </cell>
          <cell r="D1760">
            <v>1</v>
          </cell>
          <cell r="E1760">
            <v>1</v>
          </cell>
        </row>
        <row r="1761">
          <cell r="A1761" t="str">
            <v>40 36</v>
          </cell>
          <cell r="B1761" t="str">
            <v>40</v>
          </cell>
          <cell r="C1761" t="str">
            <v>36</v>
          </cell>
          <cell r="D1761">
            <v>0</v>
          </cell>
          <cell r="E1761">
            <v>4</v>
          </cell>
        </row>
        <row r="1762">
          <cell r="A1762" t="str">
            <v>40 37</v>
          </cell>
          <cell r="B1762" t="str">
            <v>40</v>
          </cell>
          <cell r="C1762" t="str">
            <v>37</v>
          </cell>
          <cell r="D1762">
            <v>3</v>
          </cell>
          <cell r="E1762">
            <v>6</v>
          </cell>
        </row>
        <row r="1763">
          <cell r="A1763" t="str">
            <v>40 38</v>
          </cell>
          <cell r="B1763" t="str">
            <v>40</v>
          </cell>
          <cell r="C1763" t="str">
            <v>38</v>
          </cell>
          <cell r="D1763">
            <v>2</v>
          </cell>
          <cell r="E1763">
            <v>1</v>
          </cell>
        </row>
        <row r="1764">
          <cell r="A1764" t="str">
            <v>40 39</v>
          </cell>
          <cell r="B1764" t="str">
            <v>40</v>
          </cell>
          <cell r="C1764" t="str">
            <v>39</v>
          </cell>
          <cell r="D1764">
            <v>3</v>
          </cell>
          <cell r="E1764">
            <v>4</v>
          </cell>
        </row>
        <row r="1765">
          <cell r="A1765" t="str">
            <v>40 40</v>
          </cell>
          <cell r="B1765" t="str">
            <v>40</v>
          </cell>
          <cell r="C1765" t="str">
            <v>40</v>
          </cell>
          <cell r="D1765">
            <v>5</v>
          </cell>
          <cell r="E1765">
            <v>5</v>
          </cell>
        </row>
        <row r="1766">
          <cell r="A1766" t="str">
            <v>40 41</v>
          </cell>
          <cell r="B1766" t="str">
            <v>40</v>
          </cell>
          <cell r="C1766" t="str">
            <v>41</v>
          </cell>
          <cell r="D1766">
            <v>1</v>
          </cell>
          <cell r="E1766">
            <v>5</v>
          </cell>
        </row>
        <row r="1767">
          <cell r="A1767" t="str">
            <v>40 42</v>
          </cell>
          <cell r="B1767" t="str">
            <v>40</v>
          </cell>
          <cell r="C1767" t="str">
            <v>42</v>
          </cell>
          <cell r="D1767">
            <v>1</v>
          </cell>
          <cell r="E1767">
            <v>5</v>
          </cell>
        </row>
        <row r="1768">
          <cell r="A1768" t="str">
            <v>40 43</v>
          </cell>
          <cell r="B1768" t="str">
            <v>40</v>
          </cell>
          <cell r="C1768" t="str">
            <v>43</v>
          </cell>
          <cell r="D1768">
            <v>4</v>
          </cell>
          <cell r="E1768">
            <v>2</v>
          </cell>
        </row>
        <row r="1769">
          <cell r="A1769" t="str">
            <v>40 44</v>
          </cell>
          <cell r="B1769" t="str">
            <v>40</v>
          </cell>
          <cell r="C1769" t="str">
            <v>44</v>
          </cell>
          <cell r="D1769">
            <v>8</v>
          </cell>
          <cell r="E1769">
            <v>2</v>
          </cell>
        </row>
        <row r="1770">
          <cell r="A1770" t="str">
            <v>40 45</v>
          </cell>
          <cell r="B1770" t="str">
            <v>40</v>
          </cell>
          <cell r="C1770" t="str">
            <v>45</v>
          </cell>
          <cell r="D1770">
            <v>5</v>
          </cell>
          <cell r="E1770">
            <v>1</v>
          </cell>
        </row>
        <row r="1771">
          <cell r="A1771" t="str">
            <v>40 46</v>
          </cell>
          <cell r="B1771" t="str">
            <v>40</v>
          </cell>
          <cell r="C1771" t="str">
            <v>46</v>
          </cell>
          <cell r="D1771">
            <v>8</v>
          </cell>
          <cell r="E1771">
            <v>4</v>
          </cell>
        </row>
        <row r="1772">
          <cell r="A1772" t="str">
            <v>40 47</v>
          </cell>
          <cell r="B1772" t="str">
            <v>40</v>
          </cell>
          <cell r="C1772" t="str">
            <v>47</v>
          </cell>
          <cell r="D1772">
            <v>8</v>
          </cell>
          <cell r="E1772">
            <v>6</v>
          </cell>
        </row>
        <row r="1773">
          <cell r="A1773" t="str">
            <v>40 48</v>
          </cell>
          <cell r="B1773" t="str">
            <v>40</v>
          </cell>
          <cell r="C1773" t="str">
            <v>48</v>
          </cell>
          <cell r="D1773">
            <v>8</v>
          </cell>
          <cell r="E1773">
            <v>5</v>
          </cell>
        </row>
        <row r="1774">
          <cell r="A1774" t="str">
            <v>40 49</v>
          </cell>
          <cell r="B1774" t="str">
            <v>40</v>
          </cell>
          <cell r="C1774" t="str">
            <v>49</v>
          </cell>
          <cell r="D1774">
            <v>10</v>
          </cell>
          <cell r="E1774">
            <v>2</v>
          </cell>
        </row>
        <row r="1775">
          <cell r="A1775" t="str">
            <v>40 50</v>
          </cell>
          <cell r="B1775" t="str">
            <v>40</v>
          </cell>
          <cell r="C1775" t="str">
            <v>50</v>
          </cell>
          <cell r="D1775">
            <v>8</v>
          </cell>
          <cell r="E1775">
            <v>5</v>
          </cell>
        </row>
        <row r="1776">
          <cell r="A1776" t="str">
            <v>40 51</v>
          </cell>
          <cell r="B1776" t="str">
            <v>40</v>
          </cell>
          <cell r="C1776" t="str">
            <v>51</v>
          </cell>
          <cell r="D1776">
            <v>10</v>
          </cell>
          <cell r="E1776">
            <v>1</v>
          </cell>
        </row>
        <row r="1777">
          <cell r="A1777" t="str">
            <v>40 52</v>
          </cell>
          <cell r="B1777" t="str">
            <v>40</v>
          </cell>
          <cell r="C1777" t="str">
            <v>52</v>
          </cell>
          <cell r="D1777">
            <v>9</v>
          </cell>
          <cell r="E1777">
            <v>0</v>
          </cell>
        </row>
        <row r="1778">
          <cell r="A1778" t="str">
            <v>40 53</v>
          </cell>
          <cell r="B1778" t="str">
            <v>40</v>
          </cell>
          <cell r="C1778" t="str">
            <v>53</v>
          </cell>
          <cell r="D1778">
            <v>3</v>
          </cell>
          <cell r="E1778">
            <v>0</v>
          </cell>
        </row>
        <row r="1779">
          <cell r="A1779" t="str">
            <v>40 54</v>
          </cell>
          <cell r="B1779" t="str">
            <v>40</v>
          </cell>
          <cell r="C1779" t="str">
            <v>54</v>
          </cell>
          <cell r="D1779">
            <v>4</v>
          </cell>
          <cell r="E1779">
            <v>1</v>
          </cell>
        </row>
        <row r="1780">
          <cell r="A1780" t="str">
            <v>40 55</v>
          </cell>
          <cell r="B1780" t="str">
            <v>40</v>
          </cell>
          <cell r="C1780" t="str">
            <v>55</v>
          </cell>
          <cell r="D1780">
            <v>5</v>
          </cell>
          <cell r="E1780">
            <v>1</v>
          </cell>
        </row>
        <row r="1781">
          <cell r="A1781" t="str">
            <v>40 56</v>
          </cell>
          <cell r="B1781" t="str">
            <v>40</v>
          </cell>
          <cell r="C1781" t="str">
            <v>56</v>
          </cell>
          <cell r="D1781">
            <v>1</v>
          </cell>
          <cell r="E1781">
            <v>0</v>
          </cell>
        </row>
        <row r="1782">
          <cell r="A1782" t="str">
            <v>40 57</v>
          </cell>
          <cell r="B1782" t="str">
            <v>40</v>
          </cell>
          <cell r="C1782" t="str">
            <v>57</v>
          </cell>
          <cell r="D1782">
            <v>3</v>
          </cell>
          <cell r="E1782">
            <v>0</v>
          </cell>
        </row>
        <row r="1783">
          <cell r="A1783" t="str">
            <v>40 58</v>
          </cell>
          <cell r="B1783" t="str">
            <v>40</v>
          </cell>
          <cell r="C1783" t="str">
            <v>58</v>
          </cell>
          <cell r="D1783">
            <v>7</v>
          </cell>
          <cell r="E1783">
            <v>0</v>
          </cell>
        </row>
        <row r="1784">
          <cell r="A1784" t="str">
            <v>40 59</v>
          </cell>
          <cell r="B1784" t="str">
            <v>40</v>
          </cell>
          <cell r="C1784" t="str">
            <v>59</v>
          </cell>
          <cell r="D1784">
            <v>1</v>
          </cell>
          <cell r="E1784">
            <v>0</v>
          </cell>
        </row>
        <row r="1785">
          <cell r="A1785" t="str">
            <v>40 60</v>
          </cell>
          <cell r="B1785" t="str">
            <v>40</v>
          </cell>
          <cell r="C1785" t="str">
            <v>60</v>
          </cell>
          <cell r="D1785">
            <v>1</v>
          </cell>
          <cell r="E1785">
            <v>0</v>
          </cell>
        </row>
        <row r="1786">
          <cell r="A1786" t="str">
            <v>40 61</v>
          </cell>
          <cell r="B1786" t="str">
            <v>40</v>
          </cell>
          <cell r="C1786" t="str">
            <v>61</v>
          </cell>
          <cell r="D1786">
            <v>3</v>
          </cell>
          <cell r="E1786">
            <v>0</v>
          </cell>
        </row>
        <row r="1787">
          <cell r="A1787" t="str">
            <v>40 62</v>
          </cell>
          <cell r="B1787" t="str">
            <v>40</v>
          </cell>
          <cell r="C1787" t="str">
            <v>62</v>
          </cell>
          <cell r="D1787">
            <v>4</v>
          </cell>
          <cell r="E1787">
            <v>0</v>
          </cell>
        </row>
        <row r="1788">
          <cell r="A1788" t="str">
            <v>40 63</v>
          </cell>
          <cell r="B1788" t="str">
            <v>40</v>
          </cell>
          <cell r="C1788" t="str">
            <v>63</v>
          </cell>
          <cell r="D1788">
            <v>0</v>
          </cell>
          <cell r="E1788">
            <v>0</v>
          </cell>
        </row>
        <row r="1789">
          <cell r="A1789" t="str">
            <v>40 64</v>
          </cell>
          <cell r="B1789" t="str">
            <v>40</v>
          </cell>
          <cell r="C1789" t="str">
            <v>64</v>
          </cell>
          <cell r="D1789">
            <v>3</v>
          </cell>
          <cell r="E1789">
            <v>0</v>
          </cell>
        </row>
        <row r="1790">
          <cell r="A1790" t="str">
            <v>40 65</v>
          </cell>
          <cell r="B1790" t="str">
            <v>40</v>
          </cell>
          <cell r="C1790" t="str">
            <v>65</v>
          </cell>
          <cell r="D1790">
            <v>0</v>
          </cell>
          <cell r="E1790">
            <v>0</v>
          </cell>
        </row>
        <row r="1791">
          <cell r="A1791" t="str">
            <v>40 66</v>
          </cell>
          <cell r="B1791" t="str">
            <v>40</v>
          </cell>
          <cell r="C1791" t="str">
            <v>66</v>
          </cell>
          <cell r="D1791">
            <v>0</v>
          </cell>
          <cell r="E1791">
            <v>0</v>
          </cell>
        </row>
        <row r="1792">
          <cell r="A1792" t="str">
            <v>40 67</v>
          </cell>
          <cell r="B1792" t="str">
            <v>40</v>
          </cell>
          <cell r="C1792" t="str">
            <v>67</v>
          </cell>
          <cell r="D1792">
            <v>1</v>
          </cell>
          <cell r="E1792">
            <v>0</v>
          </cell>
        </row>
        <row r="1793">
          <cell r="A1793" t="str">
            <v>40 68</v>
          </cell>
          <cell r="B1793" t="str">
            <v>40</v>
          </cell>
          <cell r="C1793" t="str">
            <v>68</v>
          </cell>
          <cell r="D1793">
            <v>0</v>
          </cell>
          <cell r="E1793">
            <v>0</v>
          </cell>
        </row>
        <row r="1794">
          <cell r="A1794" t="str">
            <v>40 69</v>
          </cell>
          <cell r="B1794" t="str">
            <v>40</v>
          </cell>
          <cell r="C1794" t="str">
            <v>69</v>
          </cell>
          <cell r="D1794">
            <v>0</v>
          </cell>
          <cell r="E1794">
            <v>0</v>
          </cell>
        </row>
        <row r="1795">
          <cell r="A1795" t="str">
            <v>40 70</v>
          </cell>
          <cell r="B1795" t="str">
            <v>40</v>
          </cell>
          <cell r="C1795" t="str">
            <v>70</v>
          </cell>
          <cell r="D1795">
            <v>0</v>
          </cell>
          <cell r="E1795">
            <v>0</v>
          </cell>
        </row>
        <row r="1796">
          <cell r="A1796" t="str">
            <v>41 27</v>
          </cell>
          <cell r="B1796" t="str">
            <v>41</v>
          </cell>
          <cell r="C1796" t="str">
            <v>27</v>
          </cell>
          <cell r="D1796">
            <v>0</v>
          </cell>
          <cell r="E1796">
            <v>0</v>
          </cell>
        </row>
        <row r="1797">
          <cell r="A1797" t="str">
            <v>41 28</v>
          </cell>
          <cell r="B1797" t="str">
            <v>41</v>
          </cell>
          <cell r="C1797" t="str">
            <v>28</v>
          </cell>
          <cell r="D1797">
            <v>0</v>
          </cell>
          <cell r="E1797">
            <v>0</v>
          </cell>
        </row>
        <row r="1798">
          <cell r="A1798" t="str">
            <v>41 29</v>
          </cell>
          <cell r="B1798" t="str">
            <v>41</v>
          </cell>
          <cell r="C1798" t="str">
            <v>29</v>
          </cell>
          <cell r="D1798">
            <v>0</v>
          </cell>
          <cell r="E1798">
            <v>0</v>
          </cell>
        </row>
        <row r="1799">
          <cell r="A1799" t="str">
            <v>41 30</v>
          </cell>
          <cell r="B1799" t="str">
            <v>41</v>
          </cell>
          <cell r="C1799" t="str">
            <v>30</v>
          </cell>
          <cell r="D1799">
            <v>0</v>
          </cell>
          <cell r="E1799">
            <v>0</v>
          </cell>
        </row>
        <row r="1800">
          <cell r="A1800" t="str">
            <v>41 31</v>
          </cell>
          <cell r="B1800" t="str">
            <v>41</v>
          </cell>
          <cell r="C1800" t="str">
            <v>31</v>
          </cell>
          <cell r="D1800">
            <v>0</v>
          </cell>
          <cell r="E1800">
            <v>0</v>
          </cell>
        </row>
        <row r="1801">
          <cell r="A1801" t="str">
            <v>41 32</v>
          </cell>
          <cell r="B1801" t="str">
            <v>41</v>
          </cell>
          <cell r="C1801" t="str">
            <v>32</v>
          </cell>
          <cell r="D1801">
            <v>0</v>
          </cell>
          <cell r="E1801">
            <v>0</v>
          </cell>
        </row>
        <row r="1802">
          <cell r="A1802" t="str">
            <v>41 33</v>
          </cell>
          <cell r="B1802" t="str">
            <v>41</v>
          </cell>
          <cell r="C1802" t="str">
            <v>33</v>
          </cell>
          <cell r="D1802">
            <v>0</v>
          </cell>
          <cell r="E1802">
            <v>0</v>
          </cell>
        </row>
        <row r="1803">
          <cell r="A1803" t="str">
            <v>41 34</v>
          </cell>
          <cell r="B1803" t="str">
            <v>41</v>
          </cell>
          <cell r="C1803" t="str">
            <v>34</v>
          </cell>
          <cell r="D1803">
            <v>0</v>
          </cell>
          <cell r="E1803">
            <v>0</v>
          </cell>
        </row>
        <row r="1804">
          <cell r="A1804" t="str">
            <v>41 35</v>
          </cell>
          <cell r="B1804" t="str">
            <v>41</v>
          </cell>
          <cell r="C1804" t="str">
            <v>35</v>
          </cell>
          <cell r="D1804">
            <v>0</v>
          </cell>
          <cell r="E1804">
            <v>0</v>
          </cell>
        </row>
        <row r="1805">
          <cell r="A1805" t="str">
            <v>41 36</v>
          </cell>
          <cell r="B1805" t="str">
            <v>41</v>
          </cell>
          <cell r="C1805" t="str">
            <v>36</v>
          </cell>
          <cell r="D1805">
            <v>0</v>
          </cell>
          <cell r="E1805">
            <v>0</v>
          </cell>
        </row>
        <row r="1806">
          <cell r="A1806" t="str">
            <v>41 37</v>
          </cell>
          <cell r="B1806" t="str">
            <v>41</v>
          </cell>
          <cell r="C1806" t="str">
            <v>37</v>
          </cell>
          <cell r="D1806">
            <v>0</v>
          </cell>
          <cell r="E1806">
            <v>0</v>
          </cell>
        </row>
        <row r="1807">
          <cell r="A1807" t="str">
            <v>41 38</v>
          </cell>
          <cell r="B1807" t="str">
            <v>41</v>
          </cell>
          <cell r="C1807" t="str">
            <v>38</v>
          </cell>
          <cell r="D1807">
            <v>0</v>
          </cell>
          <cell r="E1807">
            <v>0</v>
          </cell>
        </row>
        <row r="1808">
          <cell r="A1808" t="str">
            <v>41 39</v>
          </cell>
          <cell r="B1808" t="str">
            <v>41</v>
          </cell>
          <cell r="C1808" t="str">
            <v>39</v>
          </cell>
          <cell r="D1808">
            <v>0</v>
          </cell>
          <cell r="E1808">
            <v>0</v>
          </cell>
        </row>
        <row r="1809">
          <cell r="A1809" t="str">
            <v>41 40</v>
          </cell>
          <cell r="B1809" t="str">
            <v>41</v>
          </cell>
          <cell r="C1809" t="str">
            <v>40</v>
          </cell>
          <cell r="D1809">
            <v>0</v>
          </cell>
          <cell r="E1809">
            <v>0</v>
          </cell>
        </row>
        <row r="1810">
          <cell r="A1810" t="str">
            <v>41 41</v>
          </cell>
          <cell r="B1810" t="str">
            <v>41</v>
          </cell>
          <cell r="C1810" t="str">
            <v>41</v>
          </cell>
          <cell r="D1810">
            <v>0</v>
          </cell>
          <cell r="E1810">
            <v>0</v>
          </cell>
        </row>
        <row r="1811">
          <cell r="A1811" t="str">
            <v>41 42</v>
          </cell>
          <cell r="B1811" t="str">
            <v>41</v>
          </cell>
          <cell r="C1811" t="str">
            <v>42</v>
          </cell>
          <cell r="D1811">
            <v>0</v>
          </cell>
          <cell r="E1811">
            <v>0</v>
          </cell>
        </row>
        <row r="1812">
          <cell r="A1812" t="str">
            <v>41 43</v>
          </cell>
          <cell r="B1812" t="str">
            <v>41</v>
          </cell>
          <cell r="C1812" t="str">
            <v>43</v>
          </cell>
          <cell r="D1812">
            <v>0</v>
          </cell>
          <cell r="E1812">
            <v>0</v>
          </cell>
        </row>
        <row r="1813">
          <cell r="A1813" t="str">
            <v>41 44</v>
          </cell>
          <cell r="B1813" t="str">
            <v>41</v>
          </cell>
          <cell r="C1813" t="str">
            <v>44</v>
          </cell>
          <cell r="D1813">
            <v>0</v>
          </cell>
          <cell r="E1813">
            <v>0</v>
          </cell>
        </row>
        <row r="1814">
          <cell r="A1814" t="str">
            <v>41 45</v>
          </cell>
          <cell r="B1814" t="str">
            <v>41</v>
          </cell>
          <cell r="C1814" t="str">
            <v>45</v>
          </cell>
          <cell r="D1814">
            <v>0</v>
          </cell>
          <cell r="E1814">
            <v>0</v>
          </cell>
        </row>
        <row r="1815">
          <cell r="A1815" t="str">
            <v>41 46</v>
          </cell>
          <cell r="B1815" t="str">
            <v>41</v>
          </cell>
          <cell r="C1815" t="str">
            <v>46</v>
          </cell>
          <cell r="D1815">
            <v>0</v>
          </cell>
          <cell r="E1815">
            <v>0</v>
          </cell>
        </row>
        <row r="1816">
          <cell r="A1816" t="str">
            <v>41 47</v>
          </cell>
          <cell r="B1816" t="str">
            <v>41</v>
          </cell>
          <cell r="C1816" t="str">
            <v>47</v>
          </cell>
          <cell r="D1816">
            <v>0</v>
          </cell>
          <cell r="E1816">
            <v>0</v>
          </cell>
        </row>
        <row r="1817">
          <cell r="A1817" t="str">
            <v>41 48</v>
          </cell>
          <cell r="B1817" t="str">
            <v>41</v>
          </cell>
          <cell r="C1817" t="str">
            <v>48</v>
          </cell>
          <cell r="D1817">
            <v>0</v>
          </cell>
          <cell r="E1817">
            <v>0</v>
          </cell>
        </row>
        <row r="1818">
          <cell r="A1818" t="str">
            <v>41 49</v>
          </cell>
          <cell r="B1818" t="str">
            <v>41</v>
          </cell>
          <cell r="C1818" t="str">
            <v>49</v>
          </cell>
          <cell r="D1818">
            <v>0</v>
          </cell>
          <cell r="E1818">
            <v>0</v>
          </cell>
        </row>
        <row r="1819">
          <cell r="A1819" t="str">
            <v>41 50</v>
          </cell>
          <cell r="B1819" t="str">
            <v>41</v>
          </cell>
          <cell r="C1819" t="str">
            <v>50</v>
          </cell>
          <cell r="D1819">
            <v>0</v>
          </cell>
          <cell r="E1819">
            <v>0</v>
          </cell>
        </row>
        <row r="1820">
          <cell r="A1820" t="str">
            <v>41 51</v>
          </cell>
          <cell r="B1820" t="str">
            <v>41</v>
          </cell>
          <cell r="C1820" t="str">
            <v>51</v>
          </cell>
          <cell r="D1820">
            <v>0</v>
          </cell>
          <cell r="E1820">
            <v>0</v>
          </cell>
        </row>
        <row r="1821">
          <cell r="A1821" t="str">
            <v>41 52</v>
          </cell>
          <cell r="B1821" t="str">
            <v>41</v>
          </cell>
          <cell r="C1821" t="str">
            <v>52</v>
          </cell>
          <cell r="D1821">
            <v>0</v>
          </cell>
          <cell r="E1821">
            <v>0</v>
          </cell>
        </row>
        <row r="1822">
          <cell r="A1822" t="str">
            <v>41 53</v>
          </cell>
          <cell r="B1822" t="str">
            <v>41</v>
          </cell>
          <cell r="C1822" t="str">
            <v>53</v>
          </cell>
          <cell r="D1822">
            <v>0</v>
          </cell>
          <cell r="E1822">
            <v>0</v>
          </cell>
        </row>
        <row r="1823">
          <cell r="A1823" t="str">
            <v>41 54</v>
          </cell>
          <cell r="B1823" t="str">
            <v>41</v>
          </cell>
          <cell r="C1823" t="str">
            <v>54</v>
          </cell>
          <cell r="D1823">
            <v>0</v>
          </cell>
          <cell r="E1823">
            <v>0</v>
          </cell>
        </row>
        <row r="1824">
          <cell r="A1824" t="str">
            <v>41 55</v>
          </cell>
          <cell r="B1824" t="str">
            <v>41</v>
          </cell>
          <cell r="C1824" t="str">
            <v>55</v>
          </cell>
          <cell r="D1824">
            <v>0</v>
          </cell>
          <cell r="E1824">
            <v>0</v>
          </cell>
        </row>
        <row r="1825">
          <cell r="A1825" t="str">
            <v>41 56</v>
          </cell>
          <cell r="B1825" t="str">
            <v>41</v>
          </cell>
          <cell r="C1825" t="str">
            <v>56</v>
          </cell>
          <cell r="D1825">
            <v>0</v>
          </cell>
          <cell r="E1825">
            <v>0</v>
          </cell>
        </row>
        <row r="1826">
          <cell r="A1826" t="str">
            <v>41 57</v>
          </cell>
          <cell r="B1826" t="str">
            <v>41</v>
          </cell>
          <cell r="C1826" t="str">
            <v>57</v>
          </cell>
          <cell r="D1826">
            <v>0</v>
          </cell>
          <cell r="E1826">
            <v>1</v>
          </cell>
        </row>
        <row r="1827">
          <cell r="A1827" t="str">
            <v>41 58</v>
          </cell>
          <cell r="B1827" t="str">
            <v>41</v>
          </cell>
          <cell r="C1827" t="str">
            <v>58</v>
          </cell>
          <cell r="D1827">
            <v>0</v>
          </cell>
          <cell r="E1827">
            <v>0</v>
          </cell>
        </row>
        <row r="1828">
          <cell r="A1828" t="str">
            <v>41 59</v>
          </cell>
          <cell r="B1828" t="str">
            <v>41</v>
          </cell>
          <cell r="C1828" t="str">
            <v>59</v>
          </cell>
          <cell r="D1828">
            <v>0</v>
          </cell>
          <cell r="E1828">
            <v>0</v>
          </cell>
        </row>
        <row r="1829">
          <cell r="A1829" t="str">
            <v>41 60</v>
          </cell>
          <cell r="B1829" t="str">
            <v>41</v>
          </cell>
          <cell r="C1829" t="str">
            <v>60</v>
          </cell>
          <cell r="D1829">
            <v>0</v>
          </cell>
          <cell r="E1829">
            <v>0</v>
          </cell>
        </row>
        <row r="1830">
          <cell r="A1830" t="str">
            <v>41 61</v>
          </cell>
          <cell r="B1830" t="str">
            <v>41</v>
          </cell>
          <cell r="C1830" t="str">
            <v>61</v>
          </cell>
          <cell r="D1830">
            <v>0</v>
          </cell>
          <cell r="E1830">
            <v>0</v>
          </cell>
        </row>
        <row r="1831">
          <cell r="A1831" t="str">
            <v>41 62</v>
          </cell>
          <cell r="B1831" t="str">
            <v>41</v>
          </cell>
          <cell r="C1831" t="str">
            <v>62</v>
          </cell>
          <cell r="D1831">
            <v>0</v>
          </cell>
          <cell r="E1831">
            <v>0</v>
          </cell>
        </row>
        <row r="1832">
          <cell r="A1832" t="str">
            <v>41 63</v>
          </cell>
          <cell r="B1832" t="str">
            <v>41</v>
          </cell>
          <cell r="C1832" t="str">
            <v>63</v>
          </cell>
          <cell r="D1832">
            <v>0</v>
          </cell>
          <cell r="E1832">
            <v>0</v>
          </cell>
        </row>
        <row r="1833">
          <cell r="A1833" t="str">
            <v>41 64</v>
          </cell>
          <cell r="B1833" t="str">
            <v>41</v>
          </cell>
          <cell r="C1833" t="str">
            <v>64</v>
          </cell>
          <cell r="D1833">
            <v>0</v>
          </cell>
          <cell r="E1833">
            <v>0</v>
          </cell>
        </row>
        <row r="1834">
          <cell r="A1834" t="str">
            <v>41 65</v>
          </cell>
          <cell r="B1834" t="str">
            <v>41</v>
          </cell>
          <cell r="C1834" t="str">
            <v>65</v>
          </cell>
          <cell r="D1834">
            <v>0</v>
          </cell>
          <cell r="E1834">
            <v>0</v>
          </cell>
        </row>
        <row r="1835">
          <cell r="A1835" t="str">
            <v>41 66</v>
          </cell>
          <cell r="B1835" t="str">
            <v>41</v>
          </cell>
          <cell r="C1835" t="str">
            <v>66</v>
          </cell>
          <cell r="D1835">
            <v>0</v>
          </cell>
          <cell r="E1835">
            <v>0</v>
          </cell>
        </row>
        <row r="1836">
          <cell r="A1836" t="str">
            <v>41 67</v>
          </cell>
          <cell r="B1836" t="str">
            <v>41</v>
          </cell>
          <cell r="C1836" t="str">
            <v>67</v>
          </cell>
          <cell r="D1836">
            <v>0</v>
          </cell>
          <cell r="E1836">
            <v>0</v>
          </cell>
        </row>
        <row r="1837">
          <cell r="A1837" t="str">
            <v>41 68</v>
          </cell>
          <cell r="B1837" t="str">
            <v>41</v>
          </cell>
          <cell r="C1837" t="str">
            <v>68</v>
          </cell>
          <cell r="D1837">
            <v>0</v>
          </cell>
          <cell r="E1837">
            <v>0</v>
          </cell>
        </row>
        <row r="1838">
          <cell r="A1838" t="str">
            <v>41 69</v>
          </cell>
          <cell r="B1838" t="str">
            <v>41</v>
          </cell>
          <cell r="C1838" t="str">
            <v>69</v>
          </cell>
          <cell r="D1838">
            <v>0</v>
          </cell>
          <cell r="E1838">
            <v>0</v>
          </cell>
        </row>
        <row r="1839">
          <cell r="A1839" t="str">
            <v>41 70</v>
          </cell>
          <cell r="B1839" t="str">
            <v>41</v>
          </cell>
          <cell r="C1839" t="str">
            <v>70</v>
          </cell>
          <cell r="D1839">
            <v>0</v>
          </cell>
          <cell r="E1839">
            <v>0</v>
          </cell>
        </row>
        <row r="1840">
          <cell r="A1840" t="str">
            <v>42 27</v>
          </cell>
          <cell r="B1840" t="str">
            <v>42</v>
          </cell>
          <cell r="C1840" t="str">
            <v>27</v>
          </cell>
          <cell r="D1840">
            <v>0</v>
          </cell>
          <cell r="E1840">
            <v>0</v>
          </cell>
        </row>
        <row r="1841">
          <cell r="A1841" t="str">
            <v>42 28</v>
          </cell>
          <cell r="B1841" t="str">
            <v>42</v>
          </cell>
          <cell r="C1841" t="str">
            <v>28</v>
          </cell>
          <cell r="D1841">
            <v>0</v>
          </cell>
          <cell r="E1841">
            <v>0</v>
          </cell>
        </row>
        <row r="1842">
          <cell r="A1842" t="str">
            <v>42 29</v>
          </cell>
          <cell r="B1842" t="str">
            <v>42</v>
          </cell>
          <cell r="C1842" t="str">
            <v>29</v>
          </cell>
          <cell r="D1842">
            <v>0</v>
          </cell>
          <cell r="E1842">
            <v>0</v>
          </cell>
        </row>
        <row r="1843">
          <cell r="A1843" t="str">
            <v>42 30</v>
          </cell>
          <cell r="B1843" t="str">
            <v>42</v>
          </cell>
          <cell r="C1843" t="str">
            <v>30</v>
          </cell>
          <cell r="D1843">
            <v>0</v>
          </cell>
          <cell r="E1843">
            <v>0</v>
          </cell>
        </row>
        <row r="1844">
          <cell r="A1844" t="str">
            <v>42 31</v>
          </cell>
          <cell r="B1844" t="str">
            <v>42</v>
          </cell>
          <cell r="C1844" t="str">
            <v>31</v>
          </cell>
          <cell r="D1844">
            <v>0</v>
          </cell>
          <cell r="E1844">
            <v>0</v>
          </cell>
        </row>
        <row r="1845">
          <cell r="A1845" t="str">
            <v>42 32</v>
          </cell>
          <cell r="B1845" t="str">
            <v>42</v>
          </cell>
          <cell r="C1845" t="str">
            <v>32</v>
          </cell>
          <cell r="D1845">
            <v>0</v>
          </cell>
          <cell r="E1845">
            <v>0</v>
          </cell>
        </row>
        <row r="1846">
          <cell r="A1846" t="str">
            <v>42 33</v>
          </cell>
          <cell r="B1846" t="str">
            <v>42</v>
          </cell>
          <cell r="C1846" t="str">
            <v>33</v>
          </cell>
          <cell r="D1846">
            <v>0</v>
          </cell>
          <cell r="E1846">
            <v>0</v>
          </cell>
        </row>
        <row r="1847">
          <cell r="A1847" t="str">
            <v>42 34</v>
          </cell>
          <cell r="B1847" t="str">
            <v>42</v>
          </cell>
          <cell r="C1847" t="str">
            <v>34</v>
          </cell>
          <cell r="D1847">
            <v>0</v>
          </cell>
          <cell r="E1847">
            <v>0</v>
          </cell>
        </row>
        <row r="1848">
          <cell r="A1848" t="str">
            <v>42 35</v>
          </cell>
          <cell r="B1848" t="str">
            <v>42</v>
          </cell>
          <cell r="C1848" t="str">
            <v>35</v>
          </cell>
          <cell r="D1848">
            <v>0</v>
          </cell>
          <cell r="E1848">
            <v>0</v>
          </cell>
        </row>
        <row r="1849">
          <cell r="A1849" t="str">
            <v>42 36</v>
          </cell>
          <cell r="B1849" t="str">
            <v>42</v>
          </cell>
          <cell r="C1849" t="str">
            <v>36</v>
          </cell>
          <cell r="D1849">
            <v>0</v>
          </cell>
          <cell r="E1849">
            <v>0</v>
          </cell>
        </row>
        <row r="1850">
          <cell r="A1850" t="str">
            <v>42 37</v>
          </cell>
          <cell r="B1850" t="str">
            <v>42</v>
          </cell>
          <cell r="C1850" t="str">
            <v>37</v>
          </cell>
          <cell r="D1850">
            <v>0</v>
          </cell>
          <cell r="E1850">
            <v>0</v>
          </cell>
        </row>
        <row r="1851">
          <cell r="A1851" t="str">
            <v>42 38</v>
          </cell>
          <cell r="B1851" t="str">
            <v>42</v>
          </cell>
          <cell r="C1851" t="str">
            <v>38</v>
          </cell>
          <cell r="D1851">
            <v>0</v>
          </cell>
          <cell r="E1851">
            <v>0</v>
          </cell>
        </row>
        <row r="1852">
          <cell r="A1852" t="str">
            <v>42 39</v>
          </cell>
          <cell r="B1852" t="str">
            <v>42</v>
          </cell>
          <cell r="C1852" t="str">
            <v>39</v>
          </cell>
          <cell r="D1852">
            <v>0</v>
          </cell>
          <cell r="E1852">
            <v>0</v>
          </cell>
        </row>
        <row r="1853">
          <cell r="A1853" t="str">
            <v>42 40</v>
          </cell>
          <cell r="B1853" t="str">
            <v>42</v>
          </cell>
          <cell r="C1853" t="str">
            <v>40</v>
          </cell>
          <cell r="D1853">
            <v>0</v>
          </cell>
          <cell r="E1853">
            <v>0</v>
          </cell>
        </row>
        <row r="1854">
          <cell r="A1854" t="str">
            <v>42 41</v>
          </cell>
          <cell r="B1854" t="str">
            <v>42</v>
          </cell>
          <cell r="C1854" t="str">
            <v>41</v>
          </cell>
          <cell r="D1854">
            <v>0</v>
          </cell>
          <cell r="E1854">
            <v>0</v>
          </cell>
        </row>
        <row r="1855">
          <cell r="A1855" t="str">
            <v>42 42</v>
          </cell>
          <cell r="B1855" t="str">
            <v>42</v>
          </cell>
          <cell r="C1855" t="str">
            <v>42</v>
          </cell>
          <cell r="D1855">
            <v>0</v>
          </cell>
          <cell r="E1855">
            <v>0</v>
          </cell>
        </row>
        <row r="1856">
          <cell r="A1856" t="str">
            <v>42 43</v>
          </cell>
          <cell r="B1856" t="str">
            <v>42</v>
          </cell>
          <cell r="C1856" t="str">
            <v>43</v>
          </cell>
          <cell r="D1856">
            <v>0</v>
          </cell>
          <cell r="E1856">
            <v>0</v>
          </cell>
        </row>
        <row r="1857">
          <cell r="A1857" t="str">
            <v>42 44</v>
          </cell>
          <cell r="B1857" t="str">
            <v>42</v>
          </cell>
          <cell r="C1857" t="str">
            <v>44</v>
          </cell>
          <cell r="D1857">
            <v>0</v>
          </cell>
          <cell r="E1857">
            <v>0</v>
          </cell>
        </row>
        <row r="1858">
          <cell r="A1858" t="str">
            <v>42 45</v>
          </cell>
          <cell r="B1858" t="str">
            <v>42</v>
          </cell>
          <cell r="C1858" t="str">
            <v>45</v>
          </cell>
          <cell r="D1858">
            <v>0</v>
          </cell>
          <cell r="E1858">
            <v>0</v>
          </cell>
        </row>
        <row r="1859">
          <cell r="A1859" t="str">
            <v>42 46</v>
          </cell>
          <cell r="B1859" t="str">
            <v>42</v>
          </cell>
          <cell r="C1859" t="str">
            <v>46</v>
          </cell>
          <cell r="D1859">
            <v>0</v>
          </cell>
          <cell r="E1859">
            <v>0</v>
          </cell>
        </row>
        <row r="1860">
          <cell r="A1860" t="str">
            <v>42 47</v>
          </cell>
          <cell r="B1860" t="str">
            <v>42</v>
          </cell>
          <cell r="C1860" t="str">
            <v>47</v>
          </cell>
          <cell r="D1860">
            <v>0</v>
          </cell>
          <cell r="E1860">
            <v>0</v>
          </cell>
        </row>
        <row r="1861">
          <cell r="A1861" t="str">
            <v>42 48</v>
          </cell>
          <cell r="B1861" t="str">
            <v>42</v>
          </cell>
          <cell r="C1861" t="str">
            <v>48</v>
          </cell>
          <cell r="D1861">
            <v>0</v>
          </cell>
          <cell r="E1861">
            <v>0</v>
          </cell>
        </row>
        <row r="1862">
          <cell r="A1862" t="str">
            <v>42 49</v>
          </cell>
          <cell r="B1862" t="str">
            <v>42</v>
          </cell>
          <cell r="C1862" t="str">
            <v>49</v>
          </cell>
          <cell r="D1862">
            <v>0</v>
          </cell>
          <cell r="E1862">
            <v>1</v>
          </cell>
        </row>
        <row r="1863">
          <cell r="A1863" t="str">
            <v>42 50</v>
          </cell>
          <cell r="B1863" t="str">
            <v>42</v>
          </cell>
          <cell r="C1863" t="str">
            <v>50</v>
          </cell>
          <cell r="D1863">
            <v>0</v>
          </cell>
          <cell r="E1863">
            <v>1</v>
          </cell>
        </row>
        <row r="1864">
          <cell r="A1864" t="str">
            <v>42 51</v>
          </cell>
          <cell r="B1864" t="str">
            <v>42</v>
          </cell>
          <cell r="C1864" t="str">
            <v>51</v>
          </cell>
          <cell r="D1864">
            <v>0</v>
          </cell>
          <cell r="E1864">
            <v>0</v>
          </cell>
        </row>
        <row r="1865">
          <cell r="A1865" t="str">
            <v>42 52</v>
          </cell>
          <cell r="B1865" t="str">
            <v>42</v>
          </cell>
          <cell r="C1865" t="str">
            <v>52</v>
          </cell>
          <cell r="D1865">
            <v>0</v>
          </cell>
          <cell r="E1865">
            <v>0</v>
          </cell>
        </row>
        <row r="1866">
          <cell r="A1866" t="str">
            <v>42 53</v>
          </cell>
          <cell r="B1866" t="str">
            <v>42</v>
          </cell>
          <cell r="C1866" t="str">
            <v>53</v>
          </cell>
          <cell r="D1866">
            <v>0</v>
          </cell>
          <cell r="E1866">
            <v>0</v>
          </cell>
        </row>
        <row r="1867">
          <cell r="A1867" t="str">
            <v>42 54</v>
          </cell>
          <cell r="B1867" t="str">
            <v>42</v>
          </cell>
          <cell r="C1867" t="str">
            <v>54</v>
          </cell>
          <cell r="D1867">
            <v>0</v>
          </cell>
          <cell r="E1867">
            <v>0</v>
          </cell>
        </row>
        <row r="1868">
          <cell r="A1868" t="str">
            <v>42 55</v>
          </cell>
          <cell r="B1868" t="str">
            <v>42</v>
          </cell>
          <cell r="C1868" t="str">
            <v>55</v>
          </cell>
          <cell r="D1868">
            <v>0</v>
          </cell>
          <cell r="E1868">
            <v>0</v>
          </cell>
        </row>
        <row r="1869">
          <cell r="A1869" t="str">
            <v>42 56</v>
          </cell>
          <cell r="B1869" t="str">
            <v>42</v>
          </cell>
          <cell r="C1869" t="str">
            <v>56</v>
          </cell>
          <cell r="D1869">
            <v>0</v>
          </cell>
          <cell r="E1869">
            <v>1</v>
          </cell>
        </row>
        <row r="1870">
          <cell r="A1870" t="str">
            <v>42 57</v>
          </cell>
          <cell r="B1870" t="str">
            <v>42</v>
          </cell>
          <cell r="C1870" t="str">
            <v>57</v>
          </cell>
          <cell r="D1870">
            <v>0</v>
          </cell>
          <cell r="E1870">
            <v>0</v>
          </cell>
        </row>
        <row r="1871">
          <cell r="A1871" t="str">
            <v>42 58</v>
          </cell>
          <cell r="B1871" t="str">
            <v>42</v>
          </cell>
          <cell r="C1871" t="str">
            <v>58</v>
          </cell>
          <cell r="D1871">
            <v>0</v>
          </cell>
          <cell r="E1871">
            <v>0</v>
          </cell>
        </row>
        <row r="1872">
          <cell r="A1872" t="str">
            <v>42 59</v>
          </cell>
          <cell r="B1872" t="str">
            <v>42</v>
          </cell>
          <cell r="C1872" t="str">
            <v>59</v>
          </cell>
          <cell r="D1872">
            <v>0</v>
          </cell>
          <cell r="E1872">
            <v>0</v>
          </cell>
        </row>
        <row r="1873">
          <cell r="A1873" t="str">
            <v>42 60</v>
          </cell>
          <cell r="B1873" t="str">
            <v>42</v>
          </cell>
          <cell r="C1873" t="str">
            <v>60</v>
          </cell>
          <cell r="D1873">
            <v>0</v>
          </cell>
          <cell r="E1873">
            <v>0</v>
          </cell>
        </row>
        <row r="1874">
          <cell r="A1874" t="str">
            <v>42 61</v>
          </cell>
          <cell r="B1874" t="str">
            <v>42</v>
          </cell>
          <cell r="C1874" t="str">
            <v>61</v>
          </cell>
          <cell r="D1874">
            <v>0</v>
          </cell>
          <cell r="E1874">
            <v>0</v>
          </cell>
        </row>
        <row r="1875">
          <cell r="A1875" t="str">
            <v>42 62</v>
          </cell>
          <cell r="B1875" t="str">
            <v>42</v>
          </cell>
          <cell r="C1875" t="str">
            <v>62</v>
          </cell>
          <cell r="D1875">
            <v>0</v>
          </cell>
          <cell r="E1875">
            <v>0</v>
          </cell>
        </row>
        <row r="1876">
          <cell r="A1876" t="str">
            <v>42 63</v>
          </cell>
          <cell r="B1876" t="str">
            <v>42</v>
          </cell>
          <cell r="C1876" t="str">
            <v>63</v>
          </cell>
          <cell r="D1876">
            <v>0</v>
          </cell>
          <cell r="E1876">
            <v>0</v>
          </cell>
        </row>
        <row r="1877">
          <cell r="A1877" t="str">
            <v>42 64</v>
          </cell>
          <cell r="B1877" t="str">
            <v>42</v>
          </cell>
          <cell r="C1877" t="str">
            <v>64</v>
          </cell>
          <cell r="D1877">
            <v>0</v>
          </cell>
          <cell r="E1877">
            <v>0</v>
          </cell>
        </row>
        <row r="1878">
          <cell r="A1878" t="str">
            <v>42 65</v>
          </cell>
          <cell r="B1878" t="str">
            <v>42</v>
          </cell>
          <cell r="C1878" t="str">
            <v>65</v>
          </cell>
          <cell r="D1878">
            <v>0</v>
          </cell>
          <cell r="E1878">
            <v>0</v>
          </cell>
        </row>
        <row r="1879">
          <cell r="A1879" t="str">
            <v>42 66</v>
          </cell>
          <cell r="B1879" t="str">
            <v>42</v>
          </cell>
          <cell r="C1879" t="str">
            <v>66</v>
          </cell>
          <cell r="D1879">
            <v>0</v>
          </cell>
          <cell r="E1879">
            <v>0</v>
          </cell>
        </row>
        <row r="1880">
          <cell r="A1880" t="str">
            <v>42 67</v>
          </cell>
          <cell r="B1880" t="str">
            <v>42</v>
          </cell>
          <cell r="C1880" t="str">
            <v>67</v>
          </cell>
          <cell r="D1880">
            <v>0</v>
          </cell>
          <cell r="E1880">
            <v>0</v>
          </cell>
        </row>
        <row r="1881">
          <cell r="A1881" t="str">
            <v>42 68</v>
          </cell>
          <cell r="B1881" t="str">
            <v>42</v>
          </cell>
          <cell r="C1881" t="str">
            <v>68</v>
          </cell>
          <cell r="D1881">
            <v>0</v>
          </cell>
          <cell r="E1881">
            <v>0</v>
          </cell>
        </row>
        <row r="1882">
          <cell r="A1882" t="str">
            <v>42 69</v>
          </cell>
          <cell r="B1882" t="str">
            <v>42</v>
          </cell>
          <cell r="C1882" t="str">
            <v>69</v>
          </cell>
          <cell r="D1882">
            <v>0</v>
          </cell>
          <cell r="E1882">
            <v>0</v>
          </cell>
        </row>
        <row r="1883">
          <cell r="A1883" t="str">
            <v>42 70</v>
          </cell>
          <cell r="B1883" t="str">
            <v>42</v>
          </cell>
          <cell r="C1883" t="str">
            <v>70</v>
          </cell>
          <cell r="D1883">
            <v>0</v>
          </cell>
          <cell r="E1883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libdisc"/>
      <sheetName val="Cartouches"/>
      <sheetName val="droit"/>
      <sheetName val="lettres"/>
      <sheetName val="Graph3"/>
      <sheetName val="sciences"/>
      <sheetName val="TGENERAL"/>
      <sheetName val="GDISC98"/>
      <sheetName val="gd98"/>
    </sheetNames>
    <sheetDataSet>
      <sheetData sheetId="0" refreshError="1"/>
      <sheetData sheetId="1">
        <row r="2">
          <cell r="A2" t="str">
            <v>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DISC</v>
          </cell>
          <cell r="B1" t="str">
            <v>AGE</v>
          </cell>
          <cell r="F1" t="str">
            <v>HPR</v>
          </cell>
          <cell r="G1" t="str">
            <v>FPR</v>
          </cell>
          <cell r="H1" t="str">
            <v>PR</v>
          </cell>
          <cell r="I1" t="str">
            <v>HMCF</v>
          </cell>
          <cell r="J1" t="str">
            <v>FMCF</v>
          </cell>
          <cell r="K1" t="str">
            <v>MCF</v>
          </cell>
          <cell r="L1" t="str">
            <v>HTOT</v>
          </cell>
          <cell r="M1" t="str">
            <v>FTOT</v>
          </cell>
          <cell r="N1" t="str">
            <v>TOT</v>
          </cell>
        </row>
        <row r="2">
          <cell r="A2" t="str">
            <v>D</v>
          </cell>
          <cell r="B2" t="str">
            <v>27</v>
          </cell>
          <cell r="C2" t="str">
            <v>D  27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2</v>
          </cell>
          <cell r="K2">
            <v>2</v>
          </cell>
          <cell r="L2">
            <v>0</v>
          </cell>
          <cell r="M2">
            <v>2</v>
          </cell>
          <cell r="N2">
            <v>2</v>
          </cell>
        </row>
        <row r="3">
          <cell r="A3" t="str">
            <v>D</v>
          </cell>
          <cell r="B3" t="str">
            <v>28</v>
          </cell>
          <cell r="C3" t="str">
            <v>D  28</v>
          </cell>
          <cell r="F3">
            <v>0</v>
          </cell>
          <cell r="G3">
            <v>0</v>
          </cell>
          <cell r="H3">
            <v>0</v>
          </cell>
          <cell r="I3">
            <v>8</v>
          </cell>
          <cell r="J3">
            <v>8</v>
          </cell>
          <cell r="K3">
            <v>16</v>
          </cell>
          <cell r="L3">
            <v>8</v>
          </cell>
          <cell r="M3">
            <v>8</v>
          </cell>
          <cell r="N3">
            <v>16</v>
          </cell>
        </row>
        <row r="4">
          <cell r="A4" t="str">
            <v>D</v>
          </cell>
          <cell r="B4" t="str">
            <v>29</v>
          </cell>
          <cell r="C4" t="str">
            <v>D  29</v>
          </cell>
          <cell r="F4">
            <v>4</v>
          </cell>
          <cell r="G4">
            <v>2</v>
          </cell>
          <cell r="H4">
            <v>6</v>
          </cell>
          <cell r="I4">
            <v>13</v>
          </cell>
          <cell r="J4">
            <v>25</v>
          </cell>
          <cell r="K4">
            <v>38</v>
          </cell>
          <cell r="L4">
            <v>17</v>
          </cell>
          <cell r="M4">
            <v>27</v>
          </cell>
          <cell r="N4">
            <v>44</v>
          </cell>
        </row>
        <row r="5">
          <cell r="A5" t="str">
            <v>D</v>
          </cell>
          <cell r="B5" t="str">
            <v>30</v>
          </cell>
          <cell r="C5" t="str">
            <v>D  30</v>
          </cell>
          <cell r="F5">
            <v>3</v>
          </cell>
          <cell r="G5">
            <v>0</v>
          </cell>
          <cell r="H5">
            <v>3</v>
          </cell>
          <cell r="I5">
            <v>44</v>
          </cell>
          <cell r="J5">
            <v>37</v>
          </cell>
          <cell r="K5">
            <v>81</v>
          </cell>
          <cell r="L5">
            <v>47</v>
          </cell>
          <cell r="M5">
            <v>37</v>
          </cell>
          <cell r="N5">
            <v>84</v>
          </cell>
        </row>
        <row r="6">
          <cell r="A6" t="str">
            <v>D</v>
          </cell>
          <cell r="B6" t="str">
            <v>31</v>
          </cell>
          <cell r="C6" t="str">
            <v>D  31</v>
          </cell>
          <cell r="F6">
            <v>11</v>
          </cell>
          <cell r="G6">
            <v>4</v>
          </cell>
          <cell r="H6">
            <v>15</v>
          </cell>
          <cell r="I6">
            <v>67</v>
          </cell>
          <cell r="J6">
            <v>83</v>
          </cell>
          <cell r="K6">
            <v>150</v>
          </cell>
          <cell r="L6">
            <v>78</v>
          </cell>
          <cell r="M6">
            <v>87</v>
          </cell>
          <cell r="N6">
            <v>165</v>
          </cell>
        </row>
        <row r="7">
          <cell r="A7" t="str">
            <v>D</v>
          </cell>
          <cell r="B7" t="str">
            <v>32</v>
          </cell>
          <cell r="C7" t="str">
            <v>D  32</v>
          </cell>
          <cell r="F7">
            <v>12</v>
          </cell>
          <cell r="G7">
            <v>11</v>
          </cell>
          <cell r="H7">
            <v>23</v>
          </cell>
          <cell r="I7">
            <v>89</v>
          </cell>
          <cell r="J7">
            <v>69</v>
          </cell>
          <cell r="K7">
            <v>158</v>
          </cell>
          <cell r="L7">
            <v>101</v>
          </cell>
          <cell r="M7">
            <v>80</v>
          </cell>
          <cell r="N7">
            <v>181</v>
          </cell>
        </row>
        <row r="8">
          <cell r="A8" t="str">
            <v>D</v>
          </cell>
          <cell r="B8" t="str">
            <v>33</v>
          </cell>
          <cell r="C8" t="str">
            <v>D  33</v>
          </cell>
          <cell r="F8">
            <v>19</v>
          </cell>
          <cell r="G8">
            <v>4</v>
          </cell>
          <cell r="H8">
            <v>23</v>
          </cell>
          <cell r="I8">
            <v>88</v>
          </cell>
          <cell r="J8">
            <v>76</v>
          </cell>
          <cell r="K8">
            <v>164</v>
          </cell>
          <cell r="L8">
            <v>107</v>
          </cell>
          <cell r="M8">
            <v>80</v>
          </cell>
          <cell r="N8">
            <v>187</v>
          </cell>
        </row>
        <row r="9">
          <cell r="A9" t="str">
            <v>D</v>
          </cell>
          <cell r="B9" t="str">
            <v>34</v>
          </cell>
          <cell r="C9" t="str">
            <v>D  34</v>
          </cell>
          <cell r="F9">
            <v>20</v>
          </cell>
          <cell r="G9">
            <v>3</v>
          </cell>
          <cell r="H9">
            <v>23</v>
          </cell>
          <cell r="I9">
            <v>84</v>
          </cell>
          <cell r="J9">
            <v>64</v>
          </cell>
          <cell r="K9">
            <v>148</v>
          </cell>
          <cell r="L9">
            <v>104</v>
          </cell>
          <cell r="M9">
            <v>67</v>
          </cell>
          <cell r="N9">
            <v>171</v>
          </cell>
        </row>
        <row r="10">
          <cell r="A10" t="str">
            <v>D</v>
          </cell>
          <cell r="B10" t="str">
            <v>35</v>
          </cell>
          <cell r="C10" t="str">
            <v>D  35</v>
          </cell>
          <cell r="F10">
            <v>16</v>
          </cell>
          <cell r="G10">
            <v>4</v>
          </cell>
          <cell r="H10">
            <v>20</v>
          </cell>
          <cell r="I10">
            <v>80</v>
          </cell>
          <cell r="J10">
            <v>65</v>
          </cell>
          <cell r="K10">
            <v>145</v>
          </cell>
          <cell r="L10">
            <v>96</v>
          </cell>
          <cell r="M10">
            <v>69</v>
          </cell>
          <cell r="N10">
            <v>165</v>
          </cell>
        </row>
        <row r="11">
          <cell r="A11" t="str">
            <v>D</v>
          </cell>
          <cell r="B11" t="str">
            <v>36</v>
          </cell>
          <cell r="C11" t="str">
            <v>D  36</v>
          </cell>
          <cell r="F11">
            <v>27</v>
          </cell>
          <cell r="G11">
            <v>8</v>
          </cell>
          <cell r="H11">
            <v>35</v>
          </cell>
          <cell r="I11">
            <v>71</v>
          </cell>
          <cell r="J11">
            <v>49</v>
          </cell>
          <cell r="K11">
            <v>120</v>
          </cell>
          <cell r="L11">
            <v>98</v>
          </cell>
          <cell r="M11">
            <v>57</v>
          </cell>
          <cell r="N11">
            <v>155</v>
          </cell>
        </row>
        <row r="12">
          <cell r="A12" t="str">
            <v>D</v>
          </cell>
          <cell r="B12" t="str">
            <v>37</v>
          </cell>
          <cell r="C12" t="str">
            <v>D  37</v>
          </cell>
          <cell r="F12">
            <v>27</v>
          </cell>
          <cell r="G12">
            <v>9</v>
          </cell>
          <cell r="H12">
            <v>36</v>
          </cell>
          <cell r="I12">
            <v>68</v>
          </cell>
          <cell r="J12">
            <v>68</v>
          </cell>
          <cell r="K12">
            <v>136</v>
          </cell>
          <cell r="L12">
            <v>95</v>
          </cell>
          <cell r="M12">
            <v>77</v>
          </cell>
          <cell r="N12">
            <v>172</v>
          </cell>
        </row>
        <row r="13">
          <cell r="A13" t="str">
            <v>D</v>
          </cell>
          <cell r="B13" t="str">
            <v>38</v>
          </cell>
          <cell r="C13" t="str">
            <v>D  38</v>
          </cell>
          <cell r="F13">
            <v>24</v>
          </cell>
          <cell r="G13">
            <v>8</v>
          </cell>
          <cell r="H13">
            <v>32</v>
          </cell>
          <cell r="I13">
            <v>47</v>
          </cell>
          <cell r="J13">
            <v>36</v>
          </cell>
          <cell r="K13">
            <v>83</v>
          </cell>
          <cell r="L13">
            <v>71</v>
          </cell>
          <cell r="M13">
            <v>44</v>
          </cell>
          <cell r="N13">
            <v>115</v>
          </cell>
        </row>
        <row r="14">
          <cell r="A14" t="str">
            <v>D</v>
          </cell>
          <cell r="B14" t="str">
            <v>39</v>
          </cell>
          <cell r="C14" t="str">
            <v>D  39</v>
          </cell>
          <cell r="F14">
            <v>17</v>
          </cell>
          <cell r="G14">
            <v>10</v>
          </cell>
          <cell r="H14">
            <v>27</v>
          </cell>
          <cell r="I14">
            <v>58</v>
          </cell>
          <cell r="J14">
            <v>39</v>
          </cell>
          <cell r="K14">
            <v>97</v>
          </cell>
          <cell r="L14">
            <v>75</v>
          </cell>
          <cell r="M14">
            <v>49</v>
          </cell>
          <cell r="N14">
            <v>124</v>
          </cell>
        </row>
        <row r="15">
          <cell r="A15" t="str">
            <v>D</v>
          </cell>
          <cell r="B15" t="str">
            <v>40</v>
          </cell>
          <cell r="C15" t="str">
            <v>D  40</v>
          </cell>
          <cell r="F15">
            <v>17</v>
          </cell>
          <cell r="G15">
            <v>9</v>
          </cell>
          <cell r="H15">
            <v>26</v>
          </cell>
          <cell r="I15">
            <v>67</v>
          </cell>
          <cell r="J15">
            <v>35</v>
          </cell>
          <cell r="K15">
            <v>102</v>
          </cell>
          <cell r="L15">
            <v>84</v>
          </cell>
          <cell r="M15">
            <v>44</v>
          </cell>
          <cell r="N15">
            <v>128</v>
          </cell>
        </row>
        <row r="16">
          <cell r="A16" t="str">
            <v>D</v>
          </cell>
          <cell r="B16" t="str">
            <v>41</v>
          </cell>
          <cell r="C16" t="str">
            <v>D  41</v>
          </cell>
          <cell r="F16">
            <v>24</v>
          </cell>
          <cell r="G16">
            <v>6</v>
          </cell>
          <cell r="H16">
            <v>30</v>
          </cell>
          <cell r="I16">
            <v>41</v>
          </cell>
          <cell r="J16">
            <v>30</v>
          </cell>
          <cell r="K16">
            <v>71</v>
          </cell>
          <cell r="L16">
            <v>65</v>
          </cell>
          <cell r="M16">
            <v>36</v>
          </cell>
          <cell r="N16">
            <v>101</v>
          </cell>
        </row>
        <row r="17">
          <cell r="A17" t="str">
            <v>D</v>
          </cell>
          <cell r="B17" t="str">
            <v>42</v>
          </cell>
          <cell r="C17" t="str">
            <v>D  42</v>
          </cell>
          <cell r="F17">
            <v>31</v>
          </cell>
          <cell r="G17">
            <v>6</v>
          </cell>
          <cell r="H17">
            <v>37</v>
          </cell>
          <cell r="I17">
            <v>58</v>
          </cell>
          <cell r="J17">
            <v>19</v>
          </cell>
          <cell r="K17">
            <v>77</v>
          </cell>
          <cell r="L17">
            <v>89</v>
          </cell>
          <cell r="M17">
            <v>25</v>
          </cell>
          <cell r="N17">
            <v>114</v>
          </cell>
        </row>
        <row r="18">
          <cell r="A18" t="str">
            <v>D</v>
          </cell>
          <cell r="B18" t="str">
            <v>43</v>
          </cell>
          <cell r="C18" t="str">
            <v>D  43</v>
          </cell>
          <cell r="F18">
            <v>28</v>
          </cell>
          <cell r="G18">
            <v>4</v>
          </cell>
          <cell r="H18">
            <v>32</v>
          </cell>
          <cell r="I18">
            <v>46</v>
          </cell>
          <cell r="J18">
            <v>28</v>
          </cell>
          <cell r="K18">
            <v>74</v>
          </cell>
          <cell r="L18">
            <v>74</v>
          </cell>
          <cell r="M18">
            <v>32</v>
          </cell>
          <cell r="N18">
            <v>106</v>
          </cell>
        </row>
        <row r="19">
          <cell r="A19" t="str">
            <v>D</v>
          </cell>
          <cell r="B19" t="str">
            <v>44</v>
          </cell>
          <cell r="C19" t="str">
            <v>D  44</v>
          </cell>
          <cell r="F19">
            <v>36</v>
          </cell>
          <cell r="G19">
            <v>8</v>
          </cell>
          <cell r="H19">
            <v>44</v>
          </cell>
          <cell r="I19">
            <v>52</v>
          </cell>
          <cell r="J19">
            <v>28</v>
          </cell>
          <cell r="K19">
            <v>80</v>
          </cell>
          <cell r="L19">
            <v>88</v>
          </cell>
          <cell r="M19">
            <v>36</v>
          </cell>
          <cell r="N19">
            <v>124</v>
          </cell>
        </row>
        <row r="20">
          <cell r="A20" t="str">
            <v>D</v>
          </cell>
          <cell r="B20" t="str">
            <v>45</v>
          </cell>
          <cell r="C20" t="str">
            <v>D  45</v>
          </cell>
          <cell r="F20">
            <v>30</v>
          </cell>
          <cell r="G20">
            <v>5</v>
          </cell>
          <cell r="H20">
            <v>35</v>
          </cell>
          <cell r="I20">
            <v>54</v>
          </cell>
          <cell r="J20">
            <v>28</v>
          </cell>
          <cell r="K20">
            <v>82</v>
          </cell>
          <cell r="L20">
            <v>84</v>
          </cell>
          <cell r="M20">
            <v>33</v>
          </cell>
          <cell r="N20">
            <v>117</v>
          </cell>
        </row>
        <row r="21">
          <cell r="A21" t="str">
            <v>D</v>
          </cell>
          <cell r="B21" t="str">
            <v>46</v>
          </cell>
          <cell r="C21" t="str">
            <v>D  46</v>
          </cell>
          <cell r="F21">
            <v>47</v>
          </cell>
          <cell r="G21">
            <v>10</v>
          </cell>
          <cell r="H21">
            <v>57</v>
          </cell>
          <cell r="I21">
            <v>48</v>
          </cell>
          <cell r="J21">
            <v>28</v>
          </cell>
          <cell r="K21">
            <v>76</v>
          </cell>
          <cell r="L21">
            <v>95</v>
          </cell>
          <cell r="M21">
            <v>38</v>
          </cell>
          <cell r="N21">
            <v>133</v>
          </cell>
        </row>
        <row r="22">
          <cell r="A22" t="str">
            <v>D</v>
          </cell>
          <cell r="B22" t="str">
            <v>47</v>
          </cell>
          <cell r="C22" t="str">
            <v>D  47</v>
          </cell>
          <cell r="F22">
            <v>41</v>
          </cell>
          <cell r="G22">
            <v>6</v>
          </cell>
          <cell r="H22">
            <v>47</v>
          </cell>
          <cell r="I22">
            <v>46</v>
          </cell>
          <cell r="J22">
            <v>28</v>
          </cell>
          <cell r="K22">
            <v>74</v>
          </cell>
          <cell r="L22">
            <v>87</v>
          </cell>
          <cell r="M22">
            <v>34</v>
          </cell>
          <cell r="N22">
            <v>121</v>
          </cell>
        </row>
        <row r="23">
          <cell r="A23" t="str">
            <v>D</v>
          </cell>
          <cell r="B23" t="str">
            <v>48</v>
          </cell>
          <cell r="C23" t="str">
            <v>D  48</v>
          </cell>
          <cell r="F23">
            <v>47</v>
          </cell>
          <cell r="G23">
            <v>5</v>
          </cell>
          <cell r="H23">
            <v>52</v>
          </cell>
          <cell r="I23">
            <v>77</v>
          </cell>
          <cell r="J23">
            <v>17</v>
          </cell>
          <cell r="K23">
            <v>94</v>
          </cell>
          <cell r="L23">
            <v>124</v>
          </cell>
          <cell r="M23">
            <v>22</v>
          </cell>
          <cell r="N23">
            <v>146</v>
          </cell>
        </row>
        <row r="24">
          <cell r="A24" t="str">
            <v>D</v>
          </cell>
          <cell r="B24" t="str">
            <v>49</v>
          </cell>
          <cell r="C24" t="str">
            <v>D  49</v>
          </cell>
          <cell r="F24">
            <v>59</v>
          </cell>
          <cell r="G24">
            <v>6</v>
          </cell>
          <cell r="H24">
            <v>65</v>
          </cell>
          <cell r="I24">
            <v>79</v>
          </cell>
          <cell r="J24">
            <v>42</v>
          </cell>
          <cell r="K24">
            <v>121</v>
          </cell>
          <cell r="L24">
            <v>138</v>
          </cell>
          <cell r="M24">
            <v>48</v>
          </cell>
          <cell r="N24">
            <v>186</v>
          </cell>
        </row>
        <row r="25">
          <cell r="A25" t="str">
            <v>D</v>
          </cell>
          <cell r="B25" t="str">
            <v>50</v>
          </cell>
          <cell r="C25" t="str">
            <v>D  50</v>
          </cell>
          <cell r="F25">
            <v>70</v>
          </cell>
          <cell r="G25">
            <v>17</v>
          </cell>
          <cell r="H25">
            <v>87</v>
          </cell>
          <cell r="I25">
            <v>92</v>
          </cell>
          <cell r="J25">
            <v>33</v>
          </cell>
          <cell r="K25">
            <v>125</v>
          </cell>
          <cell r="L25">
            <v>162</v>
          </cell>
          <cell r="M25">
            <v>50</v>
          </cell>
          <cell r="N25">
            <v>212</v>
          </cell>
        </row>
        <row r="26">
          <cell r="A26" t="str">
            <v>D</v>
          </cell>
          <cell r="B26" t="str">
            <v>51</v>
          </cell>
          <cell r="C26" t="str">
            <v>D  51</v>
          </cell>
          <cell r="F26">
            <v>108</v>
          </cell>
          <cell r="G26">
            <v>16</v>
          </cell>
          <cell r="H26">
            <v>124</v>
          </cell>
          <cell r="I26">
            <v>102</v>
          </cell>
          <cell r="J26">
            <v>37</v>
          </cell>
          <cell r="K26">
            <v>139</v>
          </cell>
          <cell r="L26">
            <v>210</v>
          </cell>
          <cell r="M26">
            <v>53</v>
          </cell>
          <cell r="N26">
            <v>263</v>
          </cell>
        </row>
        <row r="27">
          <cell r="A27" t="str">
            <v>D</v>
          </cell>
          <cell r="B27" t="str">
            <v>52</v>
          </cell>
          <cell r="C27" t="str">
            <v>D  52</v>
          </cell>
          <cell r="F27">
            <v>129</v>
          </cell>
          <cell r="G27">
            <v>21</v>
          </cell>
          <cell r="H27">
            <v>150</v>
          </cell>
          <cell r="I27">
            <v>97</v>
          </cell>
          <cell r="J27">
            <v>34</v>
          </cell>
          <cell r="K27">
            <v>131</v>
          </cell>
          <cell r="L27">
            <v>226</v>
          </cell>
          <cell r="M27">
            <v>55</v>
          </cell>
          <cell r="N27">
            <v>281</v>
          </cell>
        </row>
        <row r="28">
          <cell r="A28" t="str">
            <v>D</v>
          </cell>
          <cell r="B28" t="str">
            <v>53</v>
          </cell>
          <cell r="C28" t="str">
            <v>D  53</v>
          </cell>
          <cell r="F28">
            <v>77</v>
          </cell>
          <cell r="G28">
            <v>7</v>
          </cell>
          <cell r="H28">
            <v>84</v>
          </cell>
          <cell r="I28">
            <v>80</v>
          </cell>
          <cell r="J28">
            <v>21</v>
          </cell>
          <cell r="K28">
            <v>101</v>
          </cell>
          <cell r="L28">
            <v>157</v>
          </cell>
          <cell r="M28">
            <v>28</v>
          </cell>
          <cell r="N28">
            <v>185</v>
          </cell>
        </row>
        <row r="29">
          <cell r="A29" t="str">
            <v>D</v>
          </cell>
          <cell r="B29" t="str">
            <v>54</v>
          </cell>
          <cell r="C29" t="str">
            <v>D  54</v>
          </cell>
          <cell r="F29">
            <v>72</v>
          </cell>
          <cell r="G29">
            <v>9</v>
          </cell>
          <cell r="H29">
            <v>81</v>
          </cell>
          <cell r="I29">
            <v>58</v>
          </cell>
          <cell r="J29">
            <v>26</v>
          </cell>
          <cell r="K29">
            <v>84</v>
          </cell>
          <cell r="L29">
            <v>130</v>
          </cell>
          <cell r="M29">
            <v>35</v>
          </cell>
          <cell r="N29">
            <v>165</v>
          </cell>
        </row>
        <row r="30">
          <cell r="A30" t="str">
            <v>D</v>
          </cell>
          <cell r="B30" t="str">
            <v>55</v>
          </cell>
          <cell r="C30" t="str">
            <v>D  55</v>
          </cell>
          <cell r="F30">
            <v>80</v>
          </cell>
          <cell r="G30">
            <v>8</v>
          </cell>
          <cell r="H30">
            <v>88</v>
          </cell>
          <cell r="I30">
            <v>61</v>
          </cell>
          <cell r="J30">
            <v>13</v>
          </cell>
          <cell r="K30">
            <v>74</v>
          </cell>
          <cell r="L30">
            <v>141</v>
          </cell>
          <cell r="M30">
            <v>21</v>
          </cell>
          <cell r="N30">
            <v>162</v>
          </cell>
        </row>
        <row r="31">
          <cell r="A31" t="str">
            <v>D</v>
          </cell>
          <cell r="B31" t="str">
            <v>56</v>
          </cell>
          <cell r="C31" t="str">
            <v>D  56</v>
          </cell>
          <cell r="F31">
            <v>62</v>
          </cell>
          <cell r="G31">
            <v>13</v>
          </cell>
          <cell r="H31">
            <v>75</v>
          </cell>
          <cell r="I31">
            <v>52</v>
          </cell>
          <cell r="J31">
            <v>18</v>
          </cell>
          <cell r="K31">
            <v>70</v>
          </cell>
          <cell r="L31">
            <v>114</v>
          </cell>
          <cell r="M31">
            <v>31</v>
          </cell>
          <cell r="N31">
            <v>145</v>
          </cell>
        </row>
        <row r="32">
          <cell r="A32" t="str">
            <v>D</v>
          </cell>
          <cell r="B32" t="str">
            <v>57</v>
          </cell>
          <cell r="C32" t="str">
            <v>D  57</v>
          </cell>
          <cell r="F32">
            <v>66</v>
          </cell>
          <cell r="G32">
            <v>7</v>
          </cell>
          <cell r="H32">
            <v>73</v>
          </cell>
          <cell r="I32">
            <v>43</v>
          </cell>
          <cell r="J32">
            <v>15</v>
          </cell>
          <cell r="K32">
            <v>58</v>
          </cell>
          <cell r="L32">
            <v>109</v>
          </cell>
          <cell r="M32">
            <v>22</v>
          </cell>
          <cell r="N32">
            <v>131</v>
          </cell>
        </row>
        <row r="33">
          <cell r="A33" t="str">
            <v>D</v>
          </cell>
          <cell r="B33" t="str">
            <v>58</v>
          </cell>
          <cell r="C33" t="str">
            <v>D  58</v>
          </cell>
          <cell r="F33">
            <v>59</v>
          </cell>
          <cell r="G33">
            <v>9</v>
          </cell>
          <cell r="H33">
            <v>68</v>
          </cell>
          <cell r="I33">
            <v>32</v>
          </cell>
          <cell r="J33">
            <v>12</v>
          </cell>
          <cell r="K33">
            <v>44</v>
          </cell>
          <cell r="L33">
            <v>91</v>
          </cell>
          <cell r="M33">
            <v>21</v>
          </cell>
          <cell r="N33">
            <v>112</v>
          </cell>
        </row>
        <row r="34">
          <cell r="A34" t="str">
            <v>D</v>
          </cell>
          <cell r="B34" t="str">
            <v>59</v>
          </cell>
          <cell r="C34" t="str">
            <v>D  59</v>
          </cell>
          <cell r="F34">
            <v>59</v>
          </cell>
          <cell r="G34">
            <v>8</v>
          </cell>
          <cell r="H34">
            <v>67</v>
          </cell>
          <cell r="I34">
            <v>32</v>
          </cell>
          <cell r="J34">
            <v>6</v>
          </cell>
          <cell r="K34">
            <v>38</v>
          </cell>
          <cell r="L34">
            <v>91</v>
          </cell>
          <cell r="M34">
            <v>14</v>
          </cell>
          <cell r="N34">
            <v>105</v>
          </cell>
        </row>
        <row r="35">
          <cell r="A35" t="str">
            <v>D</v>
          </cell>
          <cell r="B35" t="str">
            <v>60</v>
          </cell>
          <cell r="C35" t="str">
            <v>D  60</v>
          </cell>
          <cell r="F35">
            <v>45</v>
          </cell>
          <cell r="G35">
            <v>9</v>
          </cell>
          <cell r="H35">
            <v>54</v>
          </cell>
          <cell r="I35">
            <v>25</v>
          </cell>
          <cell r="J35">
            <v>7</v>
          </cell>
          <cell r="K35">
            <v>32</v>
          </cell>
          <cell r="L35">
            <v>70</v>
          </cell>
          <cell r="M35">
            <v>16</v>
          </cell>
          <cell r="N35">
            <v>86</v>
          </cell>
        </row>
        <row r="36">
          <cell r="A36" t="str">
            <v>D</v>
          </cell>
          <cell r="B36" t="str">
            <v>61</v>
          </cell>
          <cell r="C36" t="str">
            <v>D  61</v>
          </cell>
          <cell r="F36">
            <v>55</v>
          </cell>
          <cell r="G36">
            <v>5</v>
          </cell>
          <cell r="H36">
            <v>60</v>
          </cell>
          <cell r="I36">
            <v>18</v>
          </cell>
          <cell r="J36">
            <v>10</v>
          </cell>
          <cell r="K36">
            <v>28</v>
          </cell>
          <cell r="L36">
            <v>73</v>
          </cell>
          <cell r="M36">
            <v>15</v>
          </cell>
          <cell r="N36">
            <v>88</v>
          </cell>
        </row>
        <row r="37">
          <cell r="A37" t="str">
            <v>D</v>
          </cell>
          <cell r="B37" t="str">
            <v>62</v>
          </cell>
          <cell r="C37" t="str">
            <v>D  62</v>
          </cell>
          <cell r="F37">
            <v>36</v>
          </cell>
          <cell r="G37">
            <v>2</v>
          </cell>
          <cell r="H37">
            <v>38</v>
          </cell>
          <cell r="I37">
            <v>11</v>
          </cell>
          <cell r="J37">
            <v>5</v>
          </cell>
          <cell r="K37">
            <v>16</v>
          </cell>
          <cell r="L37">
            <v>47</v>
          </cell>
          <cell r="M37">
            <v>7</v>
          </cell>
          <cell r="N37">
            <v>54</v>
          </cell>
        </row>
        <row r="38">
          <cell r="A38" t="str">
            <v>D</v>
          </cell>
          <cell r="B38" t="str">
            <v>63</v>
          </cell>
          <cell r="C38" t="str">
            <v>D  63</v>
          </cell>
          <cell r="F38">
            <v>37</v>
          </cell>
          <cell r="G38">
            <v>10</v>
          </cell>
          <cell r="H38">
            <v>47</v>
          </cell>
          <cell r="I38">
            <v>16</v>
          </cell>
          <cell r="J38">
            <v>4</v>
          </cell>
          <cell r="K38">
            <v>20</v>
          </cell>
          <cell r="L38">
            <v>53</v>
          </cell>
          <cell r="M38">
            <v>14</v>
          </cell>
          <cell r="N38">
            <v>67</v>
          </cell>
        </row>
        <row r="39">
          <cell r="A39" t="str">
            <v>D</v>
          </cell>
          <cell r="B39" t="str">
            <v>64</v>
          </cell>
          <cell r="C39" t="str">
            <v>D  64</v>
          </cell>
          <cell r="F39">
            <v>35</v>
          </cell>
          <cell r="G39">
            <v>7</v>
          </cell>
          <cell r="H39">
            <v>42</v>
          </cell>
          <cell r="I39">
            <v>4</v>
          </cell>
          <cell r="J39">
            <v>3</v>
          </cell>
          <cell r="K39">
            <v>7</v>
          </cell>
          <cell r="L39">
            <v>39</v>
          </cell>
          <cell r="M39">
            <v>10</v>
          </cell>
          <cell r="N39">
            <v>49</v>
          </cell>
        </row>
        <row r="40">
          <cell r="A40" t="str">
            <v>D</v>
          </cell>
          <cell r="B40" t="str">
            <v>65</v>
          </cell>
          <cell r="C40" t="str">
            <v>D  65</v>
          </cell>
          <cell r="F40">
            <v>23</v>
          </cell>
          <cell r="G40">
            <v>2</v>
          </cell>
          <cell r="H40">
            <v>25</v>
          </cell>
          <cell r="I40">
            <v>9</v>
          </cell>
          <cell r="J40">
            <v>2</v>
          </cell>
          <cell r="K40">
            <v>11</v>
          </cell>
          <cell r="L40">
            <v>32</v>
          </cell>
          <cell r="M40">
            <v>4</v>
          </cell>
          <cell r="N40">
            <v>36</v>
          </cell>
        </row>
        <row r="41">
          <cell r="A41" t="str">
            <v>D</v>
          </cell>
          <cell r="B41" t="str">
            <v>66</v>
          </cell>
          <cell r="C41" t="str">
            <v>D  66</v>
          </cell>
          <cell r="F41">
            <v>11</v>
          </cell>
          <cell r="G41">
            <v>1</v>
          </cell>
          <cell r="H41">
            <v>12</v>
          </cell>
          <cell r="I41">
            <v>0</v>
          </cell>
          <cell r="J41">
            <v>0</v>
          </cell>
          <cell r="K41">
            <v>0</v>
          </cell>
          <cell r="L41">
            <v>11</v>
          </cell>
          <cell r="M41">
            <v>1</v>
          </cell>
          <cell r="N41">
            <v>12</v>
          </cell>
        </row>
        <row r="52">
          <cell r="A52" t="str">
            <v>L</v>
          </cell>
          <cell r="B52" t="str">
            <v>27</v>
          </cell>
          <cell r="C52" t="str">
            <v>L  27</v>
          </cell>
        </row>
        <row r="53">
          <cell r="A53" t="str">
            <v>L</v>
          </cell>
          <cell r="B53" t="str">
            <v>28</v>
          </cell>
          <cell r="C53" t="str">
            <v>L  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10</v>
          </cell>
          <cell r="K53">
            <v>10</v>
          </cell>
          <cell r="L53">
            <v>0</v>
          </cell>
          <cell r="M53">
            <v>10</v>
          </cell>
          <cell r="N53">
            <v>10</v>
          </cell>
        </row>
        <row r="54">
          <cell r="A54" t="str">
            <v>L</v>
          </cell>
          <cell r="B54" t="str">
            <v>29</v>
          </cell>
          <cell r="C54" t="str">
            <v>L  29</v>
          </cell>
          <cell r="F54">
            <v>0</v>
          </cell>
          <cell r="G54">
            <v>0</v>
          </cell>
          <cell r="H54">
            <v>0</v>
          </cell>
          <cell r="I54">
            <v>9</v>
          </cell>
          <cell r="J54">
            <v>22</v>
          </cell>
          <cell r="K54">
            <v>31</v>
          </cell>
          <cell r="L54">
            <v>9</v>
          </cell>
          <cell r="M54">
            <v>22</v>
          </cell>
          <cell r="N54">
            <v>31</v>
          </cell>
        </row>
        <row r="55">
          <cell r="A55" t="str">
            <v>L</v>
          </cell>
          <cell r="B55" t="str">
            <v>30</v>
          </cell>
          <cell r="C55" t="str">
            <v>L  30</v>
          </cell>
          <cell r="F55">
            <v>0</v>
          </cell>
          <cell r="G55">
            <v>0</v>
          </cell>
          <cell r="H55">
            <v>0</v>
          </cell>
          <cell r="I55">
            <v>21</v>
          </cell>
          <cell r="J55">
            <v>45</v>
          </cell>
          <cell r="K55">
            <v>66</v>
          </cell>
          <cell r="L55">
            <v>21</v>
          </cell>
          <cell r="M55">
            <v>45</v>
          </cell>
          <cell r="N55">
            <v>66</v>
          </cell>
        </row>
        <row r="56">
          <cell r="A56" t="str">
            <v>L</v>
          </cell>
          <cell r="B56" t="str">
            <v>31</v>
          </cell>
          <cell r="C56" t="str">
            <v>L  31</v>
          </cell>
          <cell r="F56">
            <v>0</v>
          </cell>
          <cell r="G56">
            <v>0</v>
          </cell>
          <cell r="H56">
            <v>0</v>
          </cell>
          <cell r="I56">
            <v>56</v>
          </cell>
          <cell r="J56">
            <v>57</v>
          </cell>
          <cell r="K56">
            <v>113</v>
          </cell>
          <cell r="L56">
            <v>56</v>
          </cell>
          <cell r="M56">
            <v>57</v>
          </cell>
          <cell r="N56">
            <v>113</v>
          </cell>
        </row>
        <row r="57">
          <cell r="A57" t="str">
            <v>L</v>
          </cell>
          <cell r="B57" t="str">
            <v>32</v>
          </cell>
          <cell r="C57" t="str">
            <v>L  32</v>
          </cell>
          <cell r="F57">
            <v>0</v>
          </cell>
          <cell r="G57">
            <v>0</v>
          </cell>
          <cell r="H57">
            <v>0</v>
          </cell>
          <cell r="I57">
            <v>77</v>
          </cell>
          <cell r="J57">
            <v>81</v>
          </cell>
          <cell r="K57">
            <v>158</v>
          </cell>
          <cell r="L57">
            <v>77</v>
          </cell>
          <cell r="M57">
            <v>81</v>
          </cell>
          <cell r="N57">
            <v>158</v>
          </cell>
        </row>
        <row r="58">
          <cell r="A58" t="str">
            <v>L</v>
          </cell>
          <cell r="B58" t="str">
            <v>33</v>
          </cell>
          <cell r="C58" t="str">
            <v>L  33</v>
          </cell>
          <cell r="F58">
            <v>2</v>
          </cell>
          <cell r="G58">
            <v>0</v>
          </cell>
          <cell r="H58">
            <v>2</v>
          </cell>
          <cell r="I58">
            <v>98</v>
          </cell>
          <cell r="J58">
            <v>132</v>
          </cell>
          <cell r="K58">
            <v>230</v>
          </cell>
          <cell r="L58">
            <v>100</v>
          </cell>
          <cell r="M58">
            <v>132</v>
          </cell>
          <cell r="N58">
            <v>232</v>
          </cell>
        </row>
        <row r="59">
          <cell r="A59" t="str">
            <v>L</v>
          </cell>
          <cell r="B59" t="str">
            <v>34</v>
          </cell>
          <cell r="C59" t="str">
            <v>L  34</v>
          </cell>
          <cell r="F59">
            <v>1</v>
          </cell>
          <cell r="G59">
            <v>0</v>
          </cell>
          <cell r="H59">
            <v>1</v>
          </cell>
          <cell r="I59">
            <v>84</v>
          </cell>
          <cell r="J59">
            <v>118</v>
          </cell>
          <cell r="K59">
            <v>202</v>
          </cell>
          <cell r="L59">
            <v>85</v>
          </cell>
          <cell r="M59">
            <v>118</v>
          </cell>
          <cell r="N59">
            <v>203</v>
          </cell>
        </row>
        <row r="60">
          <cell r="A60" t="str">
            <v>L</v>
          </cell>
          <cell r="B60" t="str">
            <v>35</v>
          </cell>
          <cell r="C60" t="str">
            <v>L  35</v>
          </cell>
          <cell r="F60">
            <v>6</v>
          </cell>
          <cell r="G60">
            <v>1</v>
          </cell>
          <cell r="H60">
            <v>7</v>
          </cell>
          <cell r="I60">
            <v>122</v>
          </cell>
          <cell r="J60">
            <v>106</v>
          </cell>
          <cell r="K60">
            <v>228</v>
          </cell>
          <cell r="L60">
            <v>128</v>
          </cell>
          <cell r="M60">
            <v>107</v>
          </cell>
          <cell r="N60">
            <v>235</v>
          </cell>
        </row>
        <row r="61">
          <cell r="A61" t="str">
            <v>L</v>
          </cell>
          <cell r="B61" t="str">
            <v>36</v>
          </cell>
          <cell r="C61" t="str">
            <v>L  36</v>
          </cell>
          <cell r="F61">
            <v>2</v>
          </cell>
          <cell r="G61">
            <v>0</v>
          </cell>
          <cell r="H61">
            <v>2</v>
          </cell>
          <cell r="I61">
            <v>109</v>
          </cell>
          <cell r="J61">
            <v>129</v>
          </cell>
          <cell r="K61">
            <v>238</v>
          </cell>
          <cell r="L61">
            <v>111</v>
          </cell>
          <cell r="M61">
            <v>129</v>
          </cell>
          <cell r="N61">
            <v>240</v>
          </cell>
        </row>
        <row r="62">
          <cell r="A62" t="str">
            <v>L</v>
          </cell>
          <cell r="B62" t="str">
            <v>37</v>
          </cell>
          <cell r="C62" t="str">
            <v>L  37</v>
          </cell>
          <cell r="F62">
            <v>4</v>
          </cell>
          <cell r="G62">
            <v>1</v>
          </cell>
          <cell r="H62">
            <v>5</v>
          </cell>
          <cell r="I62">
            <v>132</v>
          </cell>
          <cell r="J62">
            <v>115</v>
          </cell>
          <cell r="K62">
            <v>247</v>
          </cell>
          <cell r="L62">
            <v>136</v>
          </cell>
          <cell r="M62">
            <v>116</v>
          </cell>
          <cell r="N62">
            <v>252</v>
          </cell>
        </row>
        <row r="63">
          <cell r="A63" t="str">
            <v>L</v>
          </cell>
          <cell r="B63" t="str">
            <v>38</v>
          </cell>
          <cell r="C63" t="str">
            <v>L  38</v>
          </cell>
          <cell r="F63">
            <v>9</v>
          </cell>
          <cell r="G63">
            <v>1</v>
          </cell>
          <cell r="H63">
            <v>10</v>
          </cell>
          <cell r="I63">
            <v>112</v>
          </cell>
          <cell r="J63">
            <v>118</v>
          </cell>
          <cell r="K63">
            <v>230</v>
          </cell>
          <cell r="L63">
            <v>121</v>
          </cell>
          <cell r="M63">
            <v>119</v>
          </cell>
          <cell r="N63">
            <v>240</v>
          </cell>
        </row>
        <row r="64">
          <cell r="A64" t="str">
            <v>L</v>
          </cell>
          <cell r="B64" t="str">
            <v>39</v>
          </cell>
          <cell r="C64" t="str">
            <v>L  39</v>
          </cell>
          <cell r="F64">
            <v>18</v>
          </cell>
          <cell r="G64">
            <v>3</v>
          </cell>
          <cell r="H64">
            <v>21</v>
          </cell>
          <cell r="I64">
            <v>127</v>
          </cell>
          <cell r="J64">
            <v>105</v>
          </cell>
          <cell r="K64">
            <v>232</v>
          </cell>
          <cell r="L64">
            <v>145</v>
          </cell>
          <cell r="M64">
            <v>108</v>
          </cell>
          <cell r="N64">
            <v>253</v>
          </cell>
        </row>
        <row r="65">
          <cell r="A65" t="str">
            <v>L</v>
          </cell>
          <cell r="B65" t="str">
            <v>40</v>
          </cell>
          <cell r="C65" t="str">
            <v>L  40</v>
          </cell>
          <cell r="F65">
            <v>16</v>
          </cell>
          <cell r="G65">
            <v>6</v>
          </cell>
          <cell r="H65">
            <v>22</v>
          </cell>
          <cell r="I65">
            <v>118</v>
          </cell>
          <cell r="J65">
            <v>108</v>
          </cell>
          <cell r="K65">
            <v>226</v>
          </cell>
          <cell r="L65">
            <v>134</v>
          </cell>
          <cell r="M65">
            <v>114</v>
          </cell>
          <cell r="N65">
            <v>248</v>
          </cell>
        </row>
        <row r="66">
          <cell r="A66" t="str">
            <v>L</v>
          </cell>
          <cell r="B66" t="str">
            <v>41</v>
          </cell>
          <cell r="C66" t="str">
            <v>L  41</v>
          </cell>
          <cell r="F66">
            <v>26</v>
          </cell>
          <cell r="G66">
            <v>8</v>
          </cell>
          <cell r="H66">
            <v>34</v>
          </cell>
          <cell r="I66">
            <v>101</v>
          </cell>
          <cell r="J66">
            <v>111</v>
          </cell>
          <cell r="K66">
            <v>212</v>
          </cell>
          <cell r="L66">
            <v>127</v>
          </cell>
          <cell r="M66">
            <v>119</v>
          </cell>
          <cell r="N66">
            <v>246</v>
          </cell>
        </row>
        <row r="67">
          <cell r="A67" t="str">
            <v>L</v>
          </cell>
          <cell r="B67" t="str">
            <v>42</v>
          </cell>
          <cell r="C67" t="str">
            <v>L  42</v>
          </cell>
          <cell r="F67">
            <v>34</v>
          </cell>
          <cell r="G67">
            <v>6</v>
          </cell>
          <cell r="H67">
            <v>40</v>
          </cell>
          <cell r="I67">
            <v>131</v>
          </cell>
          <cell r="J67">
            <v>114</v>
          </cell>
          <cell r="K67">
            <v>245</v>
          </cell>
          <cell r="L67">
            <v>165</v>
          </cell>
          <cell r="M67">
            <v>120</v>
          </cell>
          <cell r="N67">
            <v>285</v>
          </cell>
        </row>
        <row r="68">
          <cell r="A68" t="str">
            <v>L</v>
          </cell>
          <cell r="B68" t="str">
            <v>43</v>
          </cell>
          <cell r="C68" t="str">
            <v>L  43</v>
          </cell>
          <cell r="F68">
            <v>43</v>
          </cell>
          <cell r="G68">
            <v>12</v>
          </cell>
          <cell r="H68">
            <v>55</v>
          </cell>
          <cell r="I68">
            <v>124</v>
          </cell>
          <cell r="J68">
            <v>96</v>
          </cell>
          <cell r="K68">
            <v>220</v>
          </cell>
          <cell r="L68">
            <v>167</v>
          </cell>
          <cell r="M68">
            <v>108</v>
          </cell>
          <cell r="N68">
            <v>275</v>
          </cell>
        </row>
        <row r="69">
          <cell r="A69" t="str">
            <v>L</v>
          </cell>
          <cell r="B69" t="str">
            <v>44</v>
          </cell>
          <cell r="C69" t="str">
            <v>L  44</v>
          </cell>
          <cell r="F69">
            <v>36</v>
          </cell>
          <cell r="G69">
            <v>17</v>
          </cell>
          <cell r="H69">
            <v>53</v>
          </cell>
          <cell r="I69">
            <v>135</v>
          </cell>
          <cell r="J69">
            <v>108</v>
          </cell>
          <cell r="K69">
            <v>243</v>
          </cell>
          <cell r="L69">
            <v>171</v>
          </cell>
          <cell r="M69">
            <v>125</v>
          </cell>
          <cell r="N69">
            <v>296</v>
          </cell>
        </row>
        <row r="70">
          <cell r="A70" t="str">
            <v>L</v>
          </cell>
          <cell r="B70" t="str">
            <v>45</v>
          </cell>
          <cell r="C70" t="str">
            <v>L  45</v>
          </cell>
          <cell r="F70">
            <v>45</v>
          </cell>
          <cell r="G70">
            <v>23</v>
          </cell>
          <cell r="H70">
            <v>68</v>
          </cell>
          <cell r="I70">
            <v>133</v>
          </cell>
          <cell r="J70">
            <v>103</v>
          </cell>
          <cell r="K70">
            <v>236</v>
          </cell>
          <cell r="L70">
            <v>178</v>
          </cell>
          <cell r="M70">
            <v>126</v>
          </cell>
          <cell r="N70">
            <v>304</v>
          </cell>
        </row>
        <row r="71">
          <cell r="A71" t="str">
            <v>L</v>
          </cell>
          <cell r="B71" t="str">
            <v>46</v>
          </cell>
          <cell r="C71" t="str">
            <v>L  46</v>
          </cell>
          <cell r="F71">
            <v>51</v>
          </cell>
          <cell r="G71">
            <v>28</v>
          </cell>
          <cell r="H71">
            <v>79</v>
          </cell>
          <cell r="I71">
            <v>136</v>
          </cell>
          <cell r="J71">
            <v>102</v>
          </cell>
          <cell r="K71">
            <v>238</v>
          </cell>
          <cell r="L71">
            <v>187</v>
          </cell>
          <cell r="M71">
            <v>130</v>
          </cell>
          <cell r="N71">
            <v>317</v>
          </cell>
        </row>
        <row r="72">
          <cell r="A72" t="str">
            <v>L</v>
          </cell>
          <cell r="B72" t="str">
            <v>47</v>
          </cell>
          <cell r="C72" t="str">
            <v>L  47</v>
          </cell>
          <cell r="F72">
            <v>67</v>
          </cell>
          <cell r="G72">
            <v>29</v>
          </cell>
          <cell r="H72">
            <v>96</v>
          </cell>
          <cell r="I72">
            <v>130</v>
          </cell>
          <cell r="J72">
            <v>117</v>
          </cell>
          <cell r="K72">
            <v>247</v>
          </cell>
          <cell r="L72">
            <v>197</v>
          </cell>
          <cell r="M72">
            <v>146</v>
          </cell>
          <cell r="N72">
            <v>343</v>
          </cell>
        </row>
        <row r="73">
          <cell r="A73" t="str">
            <v>L</v>
          </cell>
          <cell r="B73" t="str">
            <v>48</v>
          </cell>
          <cell r="C73" t="str">
            <v>L  48</v>
          </cell>
          <cell r="F73">
            <v>88</v>
          </cell>
          <cell r="G73">
            <v>30</v>
          </cell>
          <cell r="H73">
            <v>118</v>
          </cell>
          <cell r="I73">
            <v>152</v>
          </cell>
          <cell r="J73">
            <v>110</v>
          </cell>
          <cell r="K73">
            <v>262</v>
          </cell>
          <cell r="L73">
            <v>240</v>
          </cell>
          <cell r="M73">
            <v>140</v>
          </cell>
          <cell r="N73">
            <v>380</v>
          </cell>
        </row>
        <row r="74">
          <cell r="A74" t="str">
            <v>L</v>
          </cell>
          <cell r="B74" t="str">
            <v>49</v>
          </cell>
          <cell r="C74" t="str">
            <v>L  49</v>
          </cell>
          <cell r="F74">
            <v>107</v>
          </cell>
          <cell r="G74">
            <v>36</v>
          </cell>
          <cell r="H74">
            <v>143</v>
          </cell>
          <cell r="I74">
            <v>163</v>
          </cell>
          <cell r="J74">
            <v>116</v>
          </cell>
          <cell r="K74">
            <v>279</v>
          </cell>
          <cell r="L74">
            <v>270</v>
          </cell>
          <cell r="M74">
            <v>152</v>
          </cell>
          <cell r="N74">
            <v>422</v>
          </cell>
        </row>
        <row r="75">
          <cell r="A75" t="str">
            <v>L</v>
          </cell>
          <cell r="B75" t="str">
            <v>50</v>
          </cell>
          <cell r="C75" t="str">
            <v>L  50</v>
          </cell>
          <cell r="F75">
            <v>135</v>
          </cell>
          <cell r="G75">
            <v>41</v>
          </cell>
          <cell r="H75">
            <v>176</v>
          </cell>
          <cell r="I75">
            <v>177</v>
          </cell>
          <cell r="J75">
            <v>134</v>
          </cell>
          <cell r="K75">
            <v>311</v>
          </cell>
          <cell r="L75">
            <v>312</v>
          </cell>
          <cell r="M75">
            <v>175</v>
          </cell>
          <cell r="N75">
            <v>487</v>
          </cell>
        </row>
        <row r="76">
          <cell r="A76" t="str">
            <v>L</v>
          </cell>
          <cell r="B76" t="str">
            <v>51</v>
          </cell>
          <cell r="C76" t="str">
            <v>L  51</v>
          </cell>
          <cell r="F76">
            <v>154</v>
          </cell>
          <cell r="G76">
            <v>68</v>
          </cell>
          <cell r="H76">
            <v>222</v>
          </cell>
          <cell r="I76">
            <v>182</v>
          </cell>
          <cell r="J76">
            <v>157</v>
          </cell>
          <cell r="K76">
            <v>339</v>
          </cell>
          <cell r="L76">
            <v>336</v>
          </cell>
          <cell r="M76">
            <v>225</v>
          </cell>
          <cell r="N76">
            <v>561</v>
          </cell>
        </row>
        <row r="77">
          <cell r="A77" t="str">
            <v>L</v>
          </cell>
          <cell r="B77" t="str">
            <v>52</v>
          </cell>
          <cell r="C77" t="str">
            <v>L  52</v>
          </cell>
          <cell r="F77">
            <v>156</v>
          </cell>
          <cell r="G77">
            <v>72</v>
          </cell>
          <cell r="H77">
            <v>228</v>
          </cell>
          <cell r="I77">
            <v>219</v>
          </cell>
          <cell r="J77">
            <v>132</v>
          </cell>
          <cell r="K77">
            <v>351</v>
          </cell>
          <cell r="L77">
            <v>375</v>
          </cell>
          <cell r="M77">
            <v>204</v>
          </cell>
          <cell r="N77">
            <v>579</v>
          </cell>
        </row>
        <row r="78">
          <cell r="A78" t="str">
            <v>L</v>
          </cell>
          <cell r="B78" t="str">
            <v>53</v>
          </cell>
          <cell r="C78" t="str">
            <v>L  53</v>
          </cell>
          <cell r="F78">
            <v>126</v>
          </cell>
          <cell r="G78">
            <v>49</v>
          </cell>
          <cell r="H78">
            <v>175</v>
          </cell>
          <cell r="I78">
            <v>136</v>
          </cell>
          <cell r="J78">
            <v>133</v>
          </cell>
          <cell r="K78">
            <v>269</v>
          </cell>
          <cell r="L78">
            <v>262</v>
          </cell>
          <cell r="M78">
            <v>182</v>
          </cell>
          <cell r="N78">
            <v>444</v>
          </cell>
        </row>
        <row r="79">
          <cell r="A79" t="str">
            <v>L</v>
          </cell>
          <cell r="B79" t="str">
            <v>54</v>
          </cell>
          <cell r="C79" t="str">
            <v>L  54</v>
          </cell>
          <cell r="F79">
            <v>136</v>
          </cell>
          <cell r="G79">
            <v>51</v>
          </cell>
          <cell r="H79">
            <v>187</v>
          </cell>
          <cell r="I79">
            <v>137</v>
          </cell>
          <cell r="J79">
            <v>130</v>
          </cell>
          <cell r="K79">
            <v>267</v>
          </cell>
          <cell r="L79">
            <v>273</v>
          </cell>
          <cell r="M79">
            <v>181</v>
          </cell>
          <cell r="N79">
            <v>454</v>
          </cell>
        </row>
        <row r="80">
          <cell r="A80" t="str">
            <v>L</v>
          </cell>
          <cell r="B80" t="str">
            <v>55</v>
          </cell>
          <cell r="C80" t="str">
            <v>L  55</v>
          </cell>
          <cell r="F80">
            <v>152</v>
          </cell>
          <cell r="G80">
            <v>63</v>
          </cell>
          <cell r="H80">
            <v>215</v>
          </cell>
          <cell r="I80">
            <v>147</v>
          </cell>
          <cell r="J80">
            <v>120</v>
          </cell>
          <cell r="K80">
            <v>267</v>
          </cell>
          <cell r="L80">
            <v>299</v>
          </cell>
          <cell r="M80">
            <v>183</v>
          </cell>
          <cell r="N80">
            <v>482</v>
          </cell>
        </row>
        <row r="81">
          <cell r="A81" t="str">
            <v>L</v>
          </cell>
          <cell r="B81" t="str">
            <v>56</v>
          </cell>
          <cell r="C81" t="str">
            <v>L  56</v>
          </cell>
          <cell r="F81">
            <v>134</v>
          </cell>
          <cell r="G81">
            <v>52</v>
          </cell>
          <cell r="H81">
            <v>186</v>
          </cell>
          <cell r="I81">
            <v>143</v>
          </cell>
          <cell r="J81">
            <v>118</v>
          </cell>
          <cell r="K81">
            <v>261</v>
          </cell>
          <cell r="L81">
            <v>277</v>
          </cell>
          <cell r="M81">
            <v>170</v>
          </cell>
          <cell r="N81">
            <v>447</v>
          </cell>
        </row>
        <row r="82">
          <cell r="A82" t="str">
            <v>L</v>
          </cell>
          <cell r="B82" t="str">
            <v>57</v>
          </cell>
          <cell r="C82" t="str">
            <v>L  57</v>
          </cell>
          <cell r="F82">
            <v>125</v>
          </cell>
          <cell r="G82">
            <v>54</v>
          </cell>
          <cell r="H82">
            <v>179</v>
          </cell>
          <cell r="I82">
            <v>121</v>
          </cell>
          <cell r="J82">
            <v>88</v>
          </cell>
          <cell r="K82">
            <v>209</v>
          </cell>
          <cell r="L82">
            <v>246</v>
          </cell>
          <cell r="M82">
            <v>142</v>
          </cell>
          <cell r="N82">
            <v>388</v>
          </cell>
        </row>
        <row r="83">
          <cell r="A83" t="str">
            <v>L</v>
          </cell>
          <cell r="B83" t="str">
            <v>58</v>
          </cell>
          <cell r="C83" t="str">
            <v>L  58</v>
          </cell>
          <cell r="F83">
            <v>137</v>
          </cell>
          <cell r="G83">
            <v>48</v>
          </cell>
          <cell r="H83">
            <v>185</v>
          </cell>
          <cell r="I83">
            <v>114</v>
          </cell>
          <cell r="J83">
            <v>94</v>
          </cell>
          <cell r="K83">
            <v>208</v>
          </cell>
          <cell r="L83">
            <v>251</v>
          </cell>
          <cell r="M83">
            <v>142</v>
          </cell>
          <cell r="N83">
            <v>393</v>
          </cell>
        </row>
        <row r="84">
          <cell r="A84" t="str">
            <v>L</v>
          </cell>
          <cell r="B84" t="str">
            <v>59</v>
          </cell>
          <cell r="C84" t="str">
            <v>L  59</v>
          </cell>
          <cell r="F84">
            <v>121</v>
          </cell>
          <cell r="G84">
            <v>44</v>
          </cell>
          <cell r="H84">
            <v>165</v>
          </cell>
          <cell r="I84">
            <v>117</v>
          </cell>
          <cell r="J84">
            <v>79</v>
          </cell>
          <cell r="K84">
            <v>196</v>
          </cell>
          <cell r="L84">
            <v>238</v>
          </cell>
          <cell r="M84">
            <v>123</v>
          </cell>
          <cell r="N84">
            <v>361</v>
          </cell>
        </row>
        <row r="85">
          <cell r="A85" t="str">
            <v>L</v>
          </cell>
          <cell r="B85" t="str">
            <v>60</v>
          </cell>
          <cell r="C85" t="str">
            <v>L  60</v>
          </cell>
          <cell r="F85">
            <v>143</v>
          </cell>
          <cell r="G85">
            <v>52</v>
          </cell>
          <cell r="H85">
            <v>195</v>
          </cell>
          <cell r="I85">
            <v>106</v>
          </cell>
          <cell r="J85">
            <v>79</v>
          </cell>
          <cell r="K85">
            <v>185</v>
          </cell>
          <cell r="L85">
            <v>249</v>
          </cell>
          <cell r="M85">
            <v>131</v>
          </cell>
          <cell r="N85">
            <v>380</v>
          </cell>
        </row>
        <row r="86">
          <cell r="A86" t="str">
            <v>L</v>
          </cell>
          <cell r="B86" t="str">
            <v>61</v>
          </cell>
          <cell r="C86" t="str">
            <v>L  61</v>
          </cell>
          <cell r="F86">
            <v>127</v>
          </cell>
          <cell r="G86">
            <v>41</v>
          </cell>
          <cell r="H86">
            <v>168</v>
          </cell>
          <cell r="I86">
            <v>79</v>
          </cell>
          <cell r="J86">
            <v>52</v>
          </cell>
          <cell r="K86">
            <v>131</v>
          </cell>
          <cell r="L86">
            <v>206</v>
          </cell>
          <cell r="M86">
            <v>93</v>
          </cell>
          <cell r="N86">
            <v>299</v>
          </cell>
        </row>
        <row r="87">
          <cell r="A87" t="str">
            <v>L</v>
          </cell>
          <cell r="B87" t="str">
            <v>62</v>
          </cell>
          <cell r="C87" t="str">
            <v>L  62</v>
          </cell>
          <cell r="F87">
            <v>115</v>
          </cell>
          <cell r="G87">
            <v>33</v>
          </cell>
          <cell r="H87">
            <v>148</v>
          </cell>
          <cell r="I87">
            <v>66</v>
          </cell>
          <cell r="J87">
            <v>46</v>
          </cell>
          <cell r="K87">
            <v>112</v>
          </cell>
          <cell r="L87">
            <v>181</v>
          </cell>
          <cell r="M87">
            <v>79</v>
          </cell>
          <cell r="N87">
            <v>260</v>
          </cell>
        </row>
        <row r="88">
          <cell r="A88" t="str">
            <v>L</v>
          </cell>
          <cell r="B88" t="str">
            <v>63</v>
          </cell>
          <cell r="C88" t="str">
            <v>L  63</v>
          </cell>
          <cell r="F88">
            <v>96</v>
          </cell>
          <cell r="G88">
            <v>24</v>
          </cell>
          <cell r="H88">
            <v>120</v>
          </cell>
          <cell r="I88">
            <v>52</v>
          </cell>
          <cell r="J88">
            <v>40</v>
          </cell>
          <cell r="K88">
            <v>92</v>
          </cell>
          <cell r="L88">
            <v>148</v>
          </cell>
          <cell r="M88">
            <v>64</v>
          </cell>
          <cell r="N88">
            <v>212</v>
          </cell>
        </row>
        <row r="89">
          <cell r="A89" t="str">
            <v>L</v>
          </cell>
          <cell r="B89" t="str">
            <v>64</v>
          </cell>
          <cell r="C89" t="str">
            <v>L  64</v>
          </cell>
          <cell r="F89">
            <v>92</v>
          </cell>
          <cell r="G89">
            <v>21</v>
          </cell>
          <cell r="H89">
            <v>113</v>
          </cell>
          <cell r="I89">
            <v>54</v>
          </cell>
          <cell r="J89">
            <v>32</v>
          </cell>
          <cell r="K89">
            <v>86</v>
          </cell>
          <cell r="L89">
            <v>146</v>
          </cell>
          <cell r="M89">
            <v>53</v>
          </cell>
          <cell r="N89">
            <v>199</v>
          </cell>
        </row>
        <row r="90">
          <cell r="A90" t="str">
            <v>L</v>
          </cell>
          <cell r="B90" t="str">
            <v>65</v>
          </cell>
          <cell r="C90" t="str">
            <v>L  65</v>
          </cell>
          <cell r="F90">
            <v>55</v>
          </cell>
          <cell r="G90">
            <v>19</v>
          </cell>
          <cell r="H90">
            <v>74</v>
          </cell>
          <cell r="I90">
            <v>26</v>
          </cell>
          <cell r="J90">
            <v>11</v>
          </cell>
          <cell r="K90">
            <v>37</v>
          </cell>
          <cell r="L90">
            <v>81</v>
          </cell>
          <cell r="M90">
            <v>30</v>
          </cell>
          <cell r="N90">
            <v>111</v>
          </cell>
        </row>
        <row r="91">
          <cell r="A91" t="str">
            <v>L</v>
          </cell>
          <cell r="B91" t="str">
            <v>66</v>
          </cell>
          <cell r="C91" t="str">
            <v>L  66</v>
          </cell>
          <cell r="F91">
            <v>22</v>
          </cell>
          <cell r="G91">
            <v>4</v>
          </cell>
          <cell r="H91">
            <v>26</v>
          </cell>
          <cell r="I91">
            <v>7</v>
          </cell>
          <cell r="J91">
            <v>3</v>
          </cell>
          <cell r="K91">
            <v>10</v>
          </cell>
          <cell r="L91">
            <v>29</v>
          </cell>
          <cell r="M91">
            <v>7</v>
          </cell>
          <cell r="N91">
            <v>36</v>
          </cell>
        </row>
        <row r="102">
          <cell r="A102" t="str">
            <v>P</v>
          </cell>
          <cell r="B102" t="str">
            <v>27</v>
          </cell>
          <cell r="C102" t="str">
            <v>P  27</v>
          </cell>
          <cell r="F102">
            <v>0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1</v>
          </cell>
          <cell r="L102">
            <v>1</v>
          </cell>
          <cell r="M102">
            <v>0</v>
          </cell>
          <cell r="N102">
            <v>1</v>
          </cell>
        </row>
        <row r="103">
          <cell r="A103" t="str">
            <v>P</v>
          </cell>
          <cell r="B103" t="str">
            <v>28</v>
          </cell>
          <cell r="C103" t="str">
            <v>P  28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</row>
        <row r="104">
          <cell r="A104" t="str">
            <v>P</v>
          </cell>
          <cell r="B104" t="str">
            <v>29</v>
          </cell>
          <cell r="C104" t="str">
            <v>P  29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5</v>
          </cell>
          <cell r="K104">
            <v>6</v>
          </cell>
          <cell r="L104">
            <v>1</v>
          </cell>
          <cell r="M104">
            <v>5</v>
          </cell>
          <cell r="N104">
            <v>6</v>
          </cell>
        </row>
        <row r="105">
          <cell r="A105" t="str">
            <v>P</v>
          </cell>
          <cell r="B105" t="str">
            <v>30</v>
          </cell>
          <cell r="C105" t="str">
            <v>P  30</v>
          </cell>
          <cell r="F105">
            <v>0</v>
          </cell>
          <cell r="G105">
            <v>0</v>
          </cell>
          <cell r="H105">
            <v>0</v>
          </cell>
          <cell r="I105">
            <v>6</v>
          </cell>
          <cell r="J105">
            <v>2</v>
          </cell>
          <cell r="K105">
            <v>8</v>
          </cell>
          <cell r="L105">
            <v>6</v>
          </cell>
          <cell r="M105">
            <v>2</v>
          </cell>
          <cell r="N105">
            <v>8</v>
          </cell>
        </row>
        <row r="106">
          <cell r="A106" t="str">
            <v>P</v>
          </cell>
          <cell r="B106" t="str">
            <v>31</v>
          </cell>
          <cell r="C106" t="str">
            <v>P  31</v>
          </cell>
          <cell r="F106">
            <v>0</v>
          </cell>
          <cell r="G106">
            <v>0</v>
          </cell>
          <cell r="H106">
            <v>0</v>
          </cell>
          <cell r="I106">
            <v>9</v>
          </cell>
          <cell r="J106">
            <v>8</v>
          </cell>
          <cell r="K106">
            <v>17</v>
          </cell>
          <cell r="L106">
            <v>9</v>
          </cell>
          <cell r="M106">
            <v>8</v>
          </cell>
          <cell r="N106">
            <v>17</v>
          </cell>
        </row>
        <row r="107">
          <cell r="A107" t="str">
            <v>P</v>
          </cell>
          <cell r="B107" t="str">
            <v>32</v>
          </cell>
          <cell r="C107" t="str">
            <v>P  32</v>
          </cell>
          <cell r="F107">
            <v>0</v>
          </cell>
          <cell r="G107">
            <v>0</v>
          </cell>
          <cell r="H107">
            <v>0</v>
          </cell>
          <cell r="I107">
            <v>5</v>
          </cell>
          <cell r="J107">
            <v>11</v>
          </cell>
          <cell r="K107">
            <v>16</v>
          </cell>
          <cell r="L107">
            <v>5</v>
          </cell>
          <cell r="M107">
            <v>11</v>
          </cell>
          <cell r="N107">
            <v>16</v>
          </cell>
        </row>
        <row r="108">
          <cell r="A108" t="str">
            <v>P</v>
          </cell>
          <cell r="B108" t="str">
            <v>33</v>
          </cell>
          <cell r="C108" t="str">
            <v>P  33</v>
          </cell>
          <cell r="F108">
            <v>0</v>
          </cell>
          <cell r="G108">
            <v>0</v>
          </cell>
          <cell r="H108">
            <v>0</v>
          </cell>
          <cell r="I108">
            <v>17</v>
          </cell>
          <cell r="J108">
            <v>20</v>
          </cell>
          <cell r="K108">
            <v>37</v>
          </cell>
          <cell r="L108">
            <v>17</v>
          </cell>
          <cell r="M108">
            <v>20</v>
          </cell>
          <cell r="N108">
            <v>37</v>
          </cell>
        </row>
        <row r="109">
          <cell r="A109" t="str">
            <v>P</v>
          </cell>
          <cell r="B109" t="str">
            <v>34</v>
          </cell>
          <cell r="C109" t="str">
            <v>P  34</v>
          </cell>
          <cell r="F109">
            <v>0</v>
          </cell>
          <cell r="G109">
            <v>0</v>
          </cell>
          <cell r="H109">
            <v>0</v>
          </cell>
          <cell r="I109">
            <v>15</v>
          </cell>
          <cell r="J109">
            <v>20</v>
          </cell>
          <cell r="K109">
            <v>35</v>
          </cell>
          <cell r="L109">
            <v>15</v>
          </cell>
          <cell r="M109">
            <v>20</v>
          </cell>
          <cell r="N109">
            <v>35</v>
          </cell>
        </row>
        <row r="110">
          <cell r="A110" t="str">
            <v>P</v>
          </cell>
          <cell r="B110" t="str">
            <v>35</v>
          </cell>
          <cell r="C110" t="str">
            <v>P  35</v>
          </cell>
          <cell r="F110">
            <v>1</v>
          </cell>
          <cell r="G110">
            <v>0</v>
          </cell>
          <cell r="H110">
            <v>1</v>
          </cell>
          <cell r="I110">
            <v>16</v>
          </cell>
          <cell r="J110">
            <v>19</v>
          </cell>
          <cell r="K110">
            <v>35</v>
          </cell>
          <cell r="L110">
            <v>17</v>
          </cell>
          <cell r="M110">
            <v>19</v>
          </cell>
          <cell r="N110">
            <v>36</v>
          </cell>
        </row>
        <row r="111">
          <cell r="A111" t="str">
            <v>P</v>
          </cell>
          <cell r="B111" t="str">
            <v>36</v>
          </cell>
          <cell r="C111" t="str">
            <v>P  36</v>
          </cell>
          <cell r="F111">
            <v>1</v>
          </cell>
          <cell r="G111">
            <v>1</v>
          </cell>
          <cell r="H111">
            <v>2</v>
          </cell>
          <cell r="I111">
            <v>19</v>
          </cell>
          <cell r="J111">
            <v>22</v>
          </cell>
          <cell r="K111">
            <v>41</v>
          </cell>
          <cell r="L111">
            <v>20</v>
          </cell>
          <cell r="M111">
            <v>23</v>
          </cell>
          <cell r="N111">
            <v>43</v>
          </cell>
        </row>
        <row r="112">
          <cell r="A112" t="str">
            <v>P</v>
          </cell>
          <cell r="B112" t="str">
            <v>37</v>
          </cell>
          <cell r="C112" t="str">
            <v>P  37</v>
          </cell>
          <cell r="F112">
            <v>0</v>
          </cell>
          <cell r="G112">
            <v>1</v>
          </cell>
          <cell r="H112">
            <v>1</v>
          </cell>
          <cell r="I112">
            <v>18</v>
          </cell>
          <cell r="J112">
            <v>9</v>
          </cell>
          <cell r="K112">
            <v>27</v>
          </cell>
          <cell r="L112">
            <v>18</v>
          </cell>
          <cell r="M112">
            <v>10</v>
          </cell>
          <cell r="N112">
            <v>28</v>
          </cell>
        </row>
        <row r="113">
          <cell r="A113" t="str">
            <v>P</v>
          </cell>
          <cell r="B113" t="str">
            <v>38</v>
          </cell>
          <cell r="C113" t="str">
            <v>P  38</v>
          </cell>
          <cell r="F113">
            <v>3</v>
          </cell>
          <cell r="G113">
            <v>0</v>
          </cell>
          <cell r="H113">
            <v>3</v>
          </cell>
          <cell r="I113">
            <v>24</v>
          </cell>
          <cell r="J113">
            <v>18</v>
          </cell>
          <cell r="K113">
            <v>42</v>
          </cell>
          <cell r="L113">
            <v>27</v>
          </cell>
          <cell r="M113">
            <v>18</v>
          </cell>
          <cell r="N113">
            <v>45</v>
          </cell>
        </row>
        <row r="114">
          <cell r="A114" t="str">
            <v>P</v>
          </cell>
          <cell r="B114" t="str">
            <v>39</v>
          </cell>
          <cell r="C114" t="str">
            <v>P  39</v>
          </cell>
          <cell r="F114">
            <v>3</v>
          </cell>
          <cell r="G114">
            <v>2</v>
          </cell>
          <cell r="H114">
            <v>5</v>
          </cell>
          <cell r="I114">
            <v>17</v>
          </cell>
          <cell r="J114">
            <v>20</v>
          </cell>
          <cell r="K114">
            <v>37</v>
          </cell>
          <cell r="L114">
            <v>20</v>
          </cell>
          <cell r="M114">
            <v>22</v>
          </cell>
          <cell r="N114">
            <v>42</v>
          </cell>
        </row>
        <row r="115">
          <cell r="A115" t="str">
            <v>P</v>
          </cell>
          <cell r="B115" t="str">
            <v>40</v>
          </cell>
          <cell r="C115" t="str">
            <v>P  40</v>
          </cell>
          <cell r="F115">
            <v>3</v>
          </cell>
          <cell r="G115">
            <v>1</v>
          </cell>
          <cell r="H115">
            <v>4</v>
          </cell>
          <cell r="I115">
            <v>14</v>
          </cell>
          <cell r="J115">
            <v>11</v>
          </cell>
          <cell r="K115">
            <v>25</v>
          </cell>
          <cell r="L115">
            <v>17</v>
          </cell>
          <cell r="M115">
            <v>12</v>
          </cell>
          <cell r="N115">
            <v>29</v>
          </cell>
        </row>
        <row r="116">
          <cell r="A116" t="str">
            <v>P</v>
          </cell>
          <cell r="B116" t="str">
            <v>41</v>
          </cell>
          <cell r="C116" t="str">
            <v>P  41</v>
          </cell>
          <cell r="F116">
            <v>4</v>
          </cell>
          <cell r="G116">
            <v>2</v>
          </cell>
          <cell r="H116">
            <v>6</v>
          </cell>
          <cell r="I116">
            <v>18</v>
          </cell>
          <cell r="J116">
            <v>20</v>
          </cell>
          <cell r="K116">
            <v>38</v>
          </cell>
          <cell r="L116">
            <v>22</v>
          </cell>
          <cell r="M116">
            <v>22</v>
          </cell>
          <cell r="N116">
            <v>44</v>
          </cell>
        </row>
        <row r="117">
          <cell r="A117" t="str">
            <v>P</v>
          </cell>
          <cell r="B117" t="str">
            <v>42</v>
          </cell>
          <cell r="C117" t="str">
            <v>P  42</v>
          </cell>
          <cell r="F117">
            <v>9</v>
          </cell>
          <cell r="G117">
            <v>1</v>
          </cell>
          <cell r="H117">
            <v>10</v>
          </cell>
          <cell r="I117">
            <v>7</v>
          </cell>
          <cell r="J117">
            <v>10</v>
          </cell>
          <cell r="K117">
            <v>17</v>
          </cell>
          <cell r="L117">
            <v>16</v>
          </cell>
          <cell r="M117">
            <v>11</v>
          </cell>
          <cell r="N117">
            <v>27</v>
          </cell>
        </row>
        <row r="118">
          <cell r="A118" t="str">
            <v>P</v>
          </cell>
          <cell r="B118" t="str">
            <v>43</v>
          </cell>
          <cell r="C118" t="str">
            <v>P  43</v>
          </cell>
          <cell r="F118">
            <v>8</v>
          </cell>
          <cell r="G118">
            <v>0</v>
          </cell>
          <cell r="H118">
            <v>8</v>
          </cell>
          <cell r="I118">
            <v>10</v>
          </cell>
          <cell r="J118">
            <v>12</v>
          </cell>
          <cell r="K118">
            <v>22</v>
          </cell>
          <cell r="L118">
            <v>18</v>
          </cell>
          <cell r="M118">
            <v>12</v>
          </cell>
          <cell r="N118">
            <v>30</v>
          </cell>
        </row>
        <row r="119">
          <cell r="A119" t="str">
            <v>P</v>
          </cell>
          <cell r="B119" t="str">
            <v>44</v>
          </cell>
          <cell r="C119" t="str">
            <v>P  44</v>
          </cell>
          <cell r="F119">
            <v>8</v>
          </cell>
          <cell r="G119">
            <v>5</v>
          </cell>
          <cell r="H119">
            <v>13</v>
          </cell>
          <cell r="I119">
            <v>13</v>
          </cell>
          <cell r="J119">
            <v>12</v>
          </cell>
          <cell r="K119">
            <v>25</v>
          </cell>
          <cell r="L119">
            <v>21</v>
          </cell>
          <cell r="M119">
            <v>17</v>
          </cell>
          <cell r="N119">
            <v>38</v>
          </cell>
        </row>
        <row r="120">
          <cell r="A120" t="str">
            <v>P</v>
          </cell>
          <cell r="B120" t="str">
            <v>45</v>
          </cell>
          <cell r="C120" t="str">
            <v>P  45</v>
          </cell>
          <cell r="F120">
            <v>12</v>
          </cell>
          <cell r="G120">
            <v>2</v>
          </cell>
          <cell r="H120">
            <v>14</v>
          </cell>
          <cell r="I120">
            <v>12</v>
          </cell>
          <cell r="J120">
            <v>21</v>
          </cell>
          <cell r="K120">
            <v>33</v>
          </cell>
          <cell r="L120">
            <v>24</v>
          </cell>
          <cell r="M120">
            <v>23</v>
          </cell>
          <cell r="N120">
            <v>47</v>
          </cell>
        </row>
        <row r="121">
          <cell r="A121" t="str">
            <v>P</v>
          </cell>
          <cell r="B121" t="str">
            <v>46</v>
          </cell>
          <cell r="C121" t="str">
            <v>P  46</v>
          </cell>
          <cell r="F121">
            <v>4</v>
          </cell>
          <cell r="G121">
            <v>4</v>
          </cell>
          <cell r="H121">
            <v>8</v>
          </cell>
          <cell r="I121">
            <v>15</v>
          </cell>
          <cell r="J121">
            <v>19</v>
          </cell>
          <cell r="K121">
            <v>34</v>
          </cell>
          <cell r="L121">
            <v>19</v>
          </cell>
          <cell r="M121">
            <v>23</v>
          </cell>
          <cell r="N121">
            <v>42</v>
          </cell>
        </row>
        <row r="122">
          <cell r="A122" t="str">
            <v>P</v>
          </cell>
          <cell r="B122" t="str">
            <v>47</v>
          </cell>
          <cell r="C122" t="str">
            <v>P  47</v>
          </cell>
          <cell r="F122">
            <v>14</v>
          </cell>
          <cell r="G122">
            <v>6</v>
          </cell>
          <cell r="H122">
            <v>20</v>
          </cell>
          <cell r="I122">
            <v>9</v>
          </cell>
          <cell r="J122">
            <v>20</v>
          </cell>
          <cell r="K122">
            <v>29</v>
          </cell>
          <cell r="L122">
            <v>23</v>
          </cell>
          <cell r="M122">
            <v>26</v>
          </cell>
          <cell r="N122">
            <v>49</v>
          </cell>
        </row>
        <row r="123">
          <cell r="A123" t="str">
            <v>P</v>
          </cell>
          <cell r="B123" t="str">
            <v>48</v>
          </cell>
          <cell r="C123" t="str">
            <v>P  48</v>
          </cell>
          <cell r="F123">
            <v>18</v>
          </cell>
          <cell r="G123">
            <v>4</v>
          </cell>
          <cell r="H123">
            <v>22</v>
          </cell>
          <cell r="I123">
            <v>16</v>
          </cell>
          <cell r="J123">
            <v>22</v>
          </cell>
          <cell r="K123">
            <v>38</v>
          </cell>
          <cell r="L123">
            <v>34</v>
          </cell>
          <cell r="M123">
            <v>26</v>
          </cell>
          <cell r="N123">
            <v>60</v>
          </cell>
        </row>
        <row r="124">
          <cell r="A124" t="str">
            <v>P</v>
          </cell>
          <cell r="B124" t="str">
            <v>49</v>
          </cell>
          <cell r="C124" t="str">
            <v>P  49</v>
          </cell>
          <cell r="F124">
            <v>27</v>
          </cell>
          <cell r="G124">
            <v>7</v>
          </cell>
          <cell r="H124">
            <v>34</v>
          </cell>
          <cell r="I124">
            <v>18</v>
          </cell>
          <cell r="J124">
            <v>19</v>
          </cell>
          <cell r="K124">
            <v>37</v>
          </cell>
          <cell r="L124">
            <v>45</v>
          </cell>
          <cell r="M124">
            <v>26</v>
          </cell>
          <cell r="N124">
            <v>71</v>
          </cell>
        </row>
        <row r="125">
          <cell r="A125" t="str">
            <v>P</v>
          </cell>
          <cell r="B125" t="str">
            <v>50</v>
          </cell>
          <cell r="C125" t="str">
            <v>P  50</v>
          </cell>
          <cell r="F125">
            <v>21</v>
          </cell>
          <cell r="G125">
            <v>7</v>
          </cell>
          <cell r="H125">
            <v>28</v>
          </cell>
          <cell r="I125">
            <v>26</v>
          </cell>
          <cell r="J125">
            <v>30</v>
          </cell>
          <cell r="K125">
            <v>56</v>
          </cell>
          <cell r="L125">
            <v>47</v>
          </cell>
          <cell r="M125">
            <v>37</v>
          </cell>
          <cell r="N125">
            <v>84</v>
          </cell>
        </row>
        <row r="126">
          <cell r="A126" t="str">
            <v>P</v>
          </cell>
          <cell r="B126" t="str">
            <v>51</v>
          </cell>
          <cell r="C126" t="str">
            <v>P  51</v>
          </cell>
          <cell r="F126">
            <v>28</v>
          </cell>
          <cell r="G126">
            <v>12</v>
          </cell>
          <cell r="H126">
            <v>40</v>
          </cell>
          <cell r="I126">
            <v>20</v>
          </cell>
          <cell r="J126">
            <v>33</v>
          </cell>
          <cell r="K126">
            <v>53</v>
          </cell>
          <cell r="L126">
            <v>48</v>
          </cell>
          <cell r="M126">
            <v>45</v>
          </cell>
          <cell r="N126">
            <v>93</v>
          </cell>
        </row>
        <row r="127">
          <cell r="A127" t="str">
            <v>P</v>
          </cell>
          <cell r="B127" t="str">
            <v>52</v>
          </cell>
          <cell r="C127" t="str">
            <v>P  52</v>
          </cell>
          <cell r="F127">
            <v>24</v>
          </cell>
          <cell r="G127">
            <v>4</v>
          </cell>
          <cell r="H127">
            <v>28</v>
          </cell>
          <cell r="I127">
            <v>20</v>
          </cell>
          <cell r="J127">
            <v>38</v>
          </cell>
          <cell r="K127">
            <v>58</v>
          </cell>
          <cell r="L127">
            <v>44</v>
          </cell>
          <cell r="M127">
            <v>42</v>
          </cell>
          <cell r="N127">
            <v>86</v>
          </cell>
        </row>
        <row r="128">
          <cell r="A128" t="str">
            <v>P</v>
          </cell>
          <cell r="B128" t="str">
            <v>53</v>
          </cell>
          <cell r="C128" t="str">
            <v>P  53</v>
          </cell>
          <cell r="F128">
            <v>22</v>
          </cell>
          <cell r="G128">
            <v>9</v>
          </cell>
          <cell r="H128">
            <v>31</v>
          </cell>
          <cell r="I128">
            <v>17</v>
          </cell>
          <cell r="J128">
            <v>18</v>
          </cell>
          <cell r="K128">
            <v>35</v>
          </cell>
          <cell r="L128">
            <v>39</v>
          </cell>
          <cell r="M128">
            <v>27</v>
          </cell>
          <cell r="N128">
            <v>66</v>
          </cell>
        </row>
        <row r="129">
          <cell r="A129" t="str">
            <v>P</v>
          </cell>
          <cell r="B129" t="str">
            <v>54</v>
          </cell>
          <cell r="C129" t="str">
            <v>P  54</v>
          </cell>
          <cell r="F129">
            <v>32</v>
          </cell>
          <cell r="G129">
            <v>9</v>
          </cell>
          <cell r="H129">
            <v>41</v>
          </cell>
          <cell r="I129">
            <v>15</v>
          </cell>
          <cell r="J129">
            <v>34</v>
          </cell>
          <cell r="K129">
            <v>49</v>
          </cell>
          <cell r="L129">
            <v>47</v>
          </cell>
          <cell r="M129">
            <v>43</v>
          </cell>
          <cell r="N129">
            <v>90</v>
          </cell>
        </row>
        <row r="130">
          <cell r="A130" t="str">
            <v>P</v>
          </cell>
          <cell r="B130" t="str">
            <v>55</v>
          </cell>
          <cell r="C130" t="str">
            <v>P  55</v>
          </cell>
          <cell r="F130">
            <v>21</v>
          </cell>
          <cell r="G130">
            <v>11</v>
          </cell>
          <cell r="H130">
            <v>32</v>
          </cell>
          <cell r="I130">
            <v>21</v>
          </cell>
          <cell r="J130">
            <v>31</v>
          </cell>
          <cell r="K130">
            <v>52</v>
          </cell>
          <cell r="L130">
            <v>42</v>
          </cell>
          <cell r="M130">
            <v>42</v>
          </cell>
          <cell r="N130">
            <v>84</v>
          </cell>
        </row>
        <row r="131">
          <cell r="A131" t="str">
            <v>P</v>
          </cell>
          <cell r="B131" t="str">
            <v>56</v>
          </cell>
          <cell r="C131" t="str">
            <v>P  56</v>
          </cell>
          <cell r="F131">
            <v>20</v>
          </cell>
          <cell r="G131">
            <v>10</v>
          </cell>
          <cell r="H131">
            <v>30</v>
          </cell>
          <cell r="I131">
            <v>16</v>
          </cell>
          <cell r="J131">
            <v>25</v>
          </cell>
          <cell r="K131">
            <v>41</v>
          </cell>
          <cell r="L131">
            <v>36</v>
          </cell>
          <cell r="M131">
            <v>35</v>
          </cell>
          <cell r="N131">
            <v>71</v>
          </cell>
        </row>
        <row r="132">
          <cell r="A132" t="str">
            <v>P</v>
          </cell>
          <cell r="B132" t="str">
            <v>57</v>
          </cell>
          <cell r="C132" t="str">
            <v>P  57</v>
          </cell>
          <cell r="F132">
            <v>30</v>
          </cell>
          <cell r="G132">
            <v>8</v>
          </cell>
          <cell r="H132">
            <v>38</v>
          </cell>
          <cell r="I132">
            <v>9</v>
          </cell>
          <cell r="J132">
            <v>20</v>
          </cell>
          <cell r="K132">
            <v>29</v>
          </cell>
          <cell r="L132">
            <v>39</v>
          </cell>
          <cell r="M132">
            <v>28</v>
          </cell>
          <cell r="N132">
            <v>67</v>
          </cell>
        </row>
        <row r="133">
          <cell r="A133" t="str">
            <v>P</v>
          </cell>
          <cell r="B133" t="str">
            <v>58</v>
          </cell>
          <cell r="C133" t="str">
            <v>P  58</v>
          </cell>
          <cell r="F133">
            <v>21</v>
          </cell>
          <cell r="G133">
            <v>7</v>
          </cell>
          <cell r="H133">
            <v>28</v>
          </cell>
          <cell r="I133">
            <v>11</v>
          </cell>
          <cell r="J133">
            <v>18</v>
          </cell>
          <cell r="K133">
            <v>29</v>
          </cell>
          <cell r="L133">
            <v>32</v>
          </cell>
          <cell r="M133">
            <v>25</v>
          </cell>
          <cell r="N133">
            <v>57</v>
          </cell>
        </row>
        <row r="134">
          <cell r="A134" t="str">
            <v>P</v>
          </cell>
          <cell r="B134" t="str">
            <v>59</v>
          </cell>
          <cell r="C134" t="str">
            <v>P  59</v>
          </cell>
          <cell r="F134">
            <v>17</v>
          </cell>
          <cell r="G134">
            <v>3</v>
          </cell>
          <cell r="H134">
            <v>20</v>
          </cell>
          <cell r="I134">
            <v>10</v>
          </cell>
          <cell r="J134">
            <v>14</v>
          </cell>
          <cell r="K134">
            <v>24</v>
          </cell>
          <cell r="L134">
            <v>27</v>
          </cell>
          <cell r="M134">
            <v>17</v>
          </cell>
          <cell r="N134">
            <v>44</v>
          </cell>
        </row>
        <row r="135">
          <cell r="A135" t="str">
            <v>P</v>
          </cell>
          <cell r="B135" t="str">
            <v>60</v>
          </cell>
          <cell r="C135" t="str">
            <v>P  60</v>
          </cell>
          <cell r="F135">
            <v>21</v>
          </cell>
          <cell r="G135">
            <v>7</v>
          </cell>
          <cell r="H135">
            <v>28</v>
          </cell>
          <cell r="I135">
            <v>5</v>
          </cell>
          <cell r="J135">
            <v>10</v>
          </cell>
          <cell r="K135">
            <v>15</v>
          </cell>
          <cell r="L135">
            <v>26</v>
          </cell>
          <cell r="M135">
            <v>17</v>
          </cell>
          <cell r="N135">
            <v>43</v>
          </cell>
        </row>
        <row r="136">
          <cell r="A136" t="str">
            <v>P</v>
          </cell>
          <cell r="B136" t="str">
            <v>61</v>
          </cell>
          <cell r="C136" t="str">
            <v>P  61</v>
          </cell>
          <cell r="F136">
            <v>19</v>
          </cell>
          <cell r="G136">
            <v>5</v>
          </cell>
          <cell r="H136">
            <v>24</v>
          </cell>
          <cell r="I136">
            <v>6</v>
          </cell>
          <cell r="J136">
            <v>6</v>
          </cell>
          <cell r="K136">
            <v>12</v>
          </cell>
          <cell r="L136">
            <v>25</v>
          </cell>
          <cell r="M136">
            <v>11</v>
          </cell>
          <cell r="N136">
            <v>36</v>
          </cell>
        </row>
        <row r="137">
          <cell r="A137" t="str">
            <v>P</v>
          </cell>
          <cell r="B137" t="str">
            <v>62</v>
          </cell>
          <cell r="C137" t="str">
            <v>P  62</v>
          </cell>
          <cell r="F137">
            <v>21</v>
          </cell>
          <cell r="G137">
            <v>4</v>
          </cell>
          <cell r="H137">
            <v>25</v>
          </cell>
          <cell r="I137">
            <v>3</v>
          </cell>
          <cell r="J137">
            <v>6</v>
          </cell>
          <cell r="K137">
            <v>9</v>
          </cell>
          <cell r="L137">
            <v>24</v>
          </cell>
          <cell r="M137">
            <v>10</v>
          </cell>
          <cell r="N137">
            <v>34</v>
          </cell>
        </row>
        <row r="138">
          <cell r="A138" t="str">
            <v>P</v>
          </cell>
          <cell r="B138" t="str">
            <v>63</v>
          </cell>
          <cell r="C138" t="str">
            <v>P  63</v>
          </cell>
          <cell r="F138">
            <v>15</v>
          </cell>
          <cell r="G138">
            <v>8</v>
          </cell>
          <cell r="H138">
            <v>23</v>
          </cell>
          <cell r="I138">
            <v>2</v>
          </cell>
          <cell r="J138">
            <v>10</v>
          </cell>
          <cell r="K138">
            <v>12</v>
          </cell>
          <cell r="L138">
            <v>17</v>
          </cell>
          <cell r="M138">
            <v>18</v>
          </cell>
          <cell r="N138">
            <v>35</v>
          </cell>
        </row>
        <row r="139">
          <cell r="A139" t="str">
            <v>P</v>
          </cell>
          <cell r="B139" t="str">
            <v>64</v>
          </cell>
          <cell r="C139" t="str">
            <v>P  64</v>
          </cell>
          <cell r="F139">
            <v>20</v>
          </cell>
          <cell r="G139">
            <v>5</v>
          </cell>
          <cell r="H139">
            <v>25</v>
          </cell>
          <cell r="I139">
            <v>2</v>
          </cell>
          <cell r="J139">
            <v>8</v>
          </cell>
          <cell r="K139">
            <v>10</v>
          </cell>
          <cell r="L139">
            <v>22</v>
          </cell>
          <cell r="M139">
            <v>13</v>
          </cell>
          <cell r="N139">
            <v>35</v>
          </cell>
        </row>
        <row r="140">
          <cell r="A140" t="str">
            <v>P</v>
          </cell>
          <cell r="B140" t="str">
            <v>65</v>
          </cell>
          <cell r="C140" t="str">
            <v>P  65</v>
          </cell>
          <cell r="F140">
            <v>10</v>
          </cell>
          <cell r="G140">
            <v>3</v>
          </cell>
          <cell r="H140">
            <v>13</v>
          </cell>
          <cell r="I140">
            <v>2</v>
          </cell>
          <cell r="J140">
            <v>3</v>
          </cell>
          <cell r="K140">
            <v>5</v>
          </cell>
          <cell r="L140">
            <v>12</v>
          </cell>
          <cell r="M140">
            <v>6</v>
          </cell>
          <cell r="N140">
            <v>18</v>
          </cell>
        </row>
        <row r="141">
          <cell r="A141" t="str">
            <v>P</v>
          </cell>
          <cell r="B141" t="str">
            <v>66</v>
          </cell>
          <cell r="C141" t="str">
            <v>P  66</v>
          </cell>
          <cell r="F141">
            <v>6</v>
          </cell>
          <cell r="G141">
            <v>0</v>
          </cell>
          <cell r="H141">
            <v>6</v>
          </cell>
          <cell r="I141">
            <v>0</v>
          </cell>
          <cell r="J141">
            <v>1</v>
          </cell>
          <cell r="K141">
            <v>1</v>
          </cell>
          <cell r="L141">
            <v>6</v>
          </cell>
          <cell r="M141">
            <v>1</v>
          </cell>
          <cell r="N141">
            <v>7</v>
          </cell>
        </row>
        <row r="152">
          <cell r="A152" t="str">
            <v>S</v>
          </cell>
          <cell r="B152" t="str">
            <v>27</v>
          </cell>
          <cell r="C152" t="str">
            <v>S  27</v>
          </cell>
          <cell r="F152">
            <v>0</v>
          </cell>
          <cell r="G152">
            <v>0</v>
          </cell>
          <cell r="H152">
            <v>0</v>
          </cell>
          <cell r="I152">
            <v>16</v>
          </cell>
          <cell r="J152">
            <v>10</v>
          </cell>
          <cell r="K152">
            <v>26</v>
          </cell>
          <cell r="L152">
            <v>16</v>
          </cell>
          <cell r="M152">
            <v>10</v>
          </cell>
          <cell r="N152">
            <v>26</v>
          </cell>
        </row>
        <row r="153">
          <cell r="A153" t="str">
            <v>S</v>
          </cell>
          <cell r="B153" t="str">
            <v>28</v>
          </cell>
          <cell r="C153" t="str">
            <v>S  28</v>
          </cell>
          <cell r="F153">
            <v>0</v>
          </cell>
          <cell r="G153">
            <v>0</v>
          </cell>
          <cell r="H153">
            <v>0</v>
          </cell>
          <cell r="I153">
            <v>63</v>
          </cell>
          <cell r="J153">
            <v>42</v>
          </cell>
          <cell r="K153">
            <v>105</v>
          </cell>
          <cell r="L153">
            <v>63</v>
          </cell>
          <cell r="M153">
            <v>42</v>
          </cell>
          <cell r="N153">
            <v>105</v>
          </cell>
        </row>
        <row r="154">
          <cell r="A154" t="str">
            <v>S</v>
          </cell>
          <cell r="B154" t="str">
            <v>29</v>
          </cell>
          <cell r="C154" t="str">
            <v>S  29</v>
          </cell>
          <cell r="F154">
            <v>0</v>
          </cell>
          <cell r="G154">
            <v>0</v>
          </cell>
          <cell r="H154">
            <v>0</v>
          </cell>
          <cell r="I154">
            <v>135</v>
          </cell>
          <cell r="J154">
            <v>98</v>
          </cell>
          <cell r="K154">
            <v>233</v>
          </cell>
          <cell r="L154">
            <v>135</v>
          </cell>
          <cell r="M154">
            <v>98</v>
          </cell>
          <cell r="N154">
            <v>233</v>
          </cell>
        </row>
        <row r="155">
          <cell r="A155" t="str">
            <v>S</v>
          </cell>
          <cell r="B155" t="str">
            <v>30</v>
          </cell>
          <cell r="C155" t="str">
            <v>S  30</v>
          </cell>
          <cell r="F155">
            <v>2</v>
          </cell>
          <cell r="G155">
            <v>0</v>
          </cell>
          <cell r="H155">
            <v>2</v>
          </cell>
          <cell r="I155">
            <v>270</v>
          </cell>
          <cell r="J155">
            <v>140</v>
          </cell>
          <cell r="K155">
            <v>410</v>
          </cell>
          <cell r="L155">
            <v>272</v>
          </cell>
          <cell r="M155">
            <v>140</v>
          </cell>
          <cell r="N155">
            <v>412</v>
          </cell>
        </row>
        <row r="156">
          <cell r="A156" t="str">
            <v>S</v>
          </cell>
          <cell r="B156" t="str">
            <v>31</v>
          </cell>
          <cell r="C156" t="str">
            <v>S  31</v>
          </cell>
          <cell r="F156">
            <v>0</v>
          </cell>
          <cell r="G156">
            <v>0</v>
          </cell>
          <cell r="H156">
            <v>0</v>
          </cell>
          <cell r="I156">
            <v>364</v>
          </cell>
          <cell r="J156">
            <v>182</v>
          </cell>
          <cell r="K156">
            <v>546</v>
          </cell>
          <cell r="L156">
            <v>364</v>
          </cell>
          <cell r="M156">
            <v>182</v>
          </cell>
          <cell r="N156">
            <v>546</v>
          </cell>
        </row>
        <row r="157">
          <cell r="A157" t="str">
            <v>S</v>
          </cell>
          <cell r="B157" t="str">
            <v>32</v>
          </cell>
          <cell r="C157" t="str">
            <v>S  32</v>
          </cell>
          <cell r="F157">
            <v>7</v>
          </cell>
          <cell r="G157">
            <v>1</v>
          </cell>
          <cell r="H157">
            <v>8</v>
          </cell>
          <cell r="I157">
            <v>484</v>
          </cell>
          <cell r="J157">
            <v>221</v>
          </cell>
          <cell r="K157">
            <v>705</v>
          </cell>
          <cell r="L157">
            <v>491</v>
          </cell>
          <cell r="M157">
            <v>222</v>
          </cell>
          <cell r="N157">
            <v>713</v>
          </cell>
        </row>
        <row r="158">
          <cell r="A158" t="str">
            <v>S</v>
          </cell>
          <cell r="B158" t="str">
            <v>33</v>
          </cell>
          <cell r="C158" t="str">
            <v>S  33</v>
          </cell>
          <cell r="F158">
            <v>18</v>
          </cell>
          <cell r="G158">
            <v>2</v>
          </cell>
          <cell r="H158">
            <v>20</v>
          </cell>
          <cell r="I158">
            <v>519</v>
          </cell>
          <cell r="J158">
            <v>258</v>
          </cell>
          <cell r="K158">
            <v>777</v>
          </cell>
          <cell r="L158">
            <v>537</v>
          </cell>
          <cell r="M158">
            <v>260</v>
          </cell>
          <cell r="N158">
            <v>797</v>
          </cell>
        </row>
        <row r="159">
          <cell r="A159" t="str">
            <v>S</v>
          </cell>
          <cell r="B159" t="str">
            <v>34</v>
          </cell>
          <cell r="C159" t="str">
            <v>S  34</v>
          </cell>
          <cell r="F159">
            <v>16</v>
          </cell>
          <cell r="G159">
            <v>1</v>
          </cell>
          <cell r="H159">
            <v>17</v>
          </cell>
          <cell r="I159">
            <v>518</v>
          </cell>
          <cell r="J159">
            <v>219</v>
          </cell>
          <cell r="K159">
            <v>737</v>
          </cell>
          <cell r="L159">
            <v>534</v>
          </cell>
          <cell r="M159">
            <v>220</v>
          </cell>
          <cell r="N159">
            <v>754</v>
          </cell>
        </row>
        <row r="160">
          <cell r="A160" t="str">
            <v>S</v>
          </cell>
          <cell r="B160" t="str">
            <v>35</v>
          </cell>
          <cell r="C160" t="str">
            <v>S  35</v>
          </cell>
          <cell r="F160">
            <v>22</v>
          </cell>
          <cell r="G160">
            <v>3</v>
          </cell>
          <cell r="H160">
            <v>25</v>
          </cell>
          <cell r="I160">
            <v>479</v>
          </cell>
          <cell r="J160">
            <v>218</v>
          </cell>
          <cell r="K160">
            <v>697</v>
          </cell>
          <cell r="L160">
            <v>501</v>
          </cell>
          <cell r="M160">
            <v>221</v>
          </cell>
          <cell r="N160">
            <v>722</v>
          </cell>
        </row>
        <row r="161">
          <cell r="A161" t="str">
            <v>S</v>
          </cell>
          <cell r="B161" t="str">
            <v>36</v>
          </cell>
          <cell r="C161" t="str">
            <v>S  36</v>
          </cell>
          <cell r="F161">
            <v>41</v>
          </cell>
          <cell r="G161">
            <v>2</v>
          </cell>
          <cell r="H161">
            <v>43</v>
          </cell>
          <cell r="I161">
            <v>397</v>
          </cell>
          <cell r="J161">
            <v>171</v>
          </cell>
          <cell r="K161">
            <v>568</v>
          </cell>
          <cell r="L161">
            <v>438</v>
          </cell>
          <cell r="M161">
            <v>173</v>
          </cell>
          <cell r="N161">
            <v>611</v>
          </cell>
        </row>
        <row r="162">
          <cell r="A162" t="str">
            <v>S</v>
          </cell>
          <cell r="B162" t="str">
            <v>37</v>
          </cell>
          <cell r="C162" t="str">
            <v>S  37</v>
          </cell>
          <cell r="F162">
            <v>69</v>
          </cell>
          <cell r="G162">
            <v>5</v>
          </cell>
          <cell r="H162">
            <v>74</v>
          </cell>
          <cell r="I162">
            <v>367</v>
          </cell>
          <cell r="J162">
            <v>174</v>
          </cell>
          <cell r="K162">
            <v>541</v>
          </cell>
          <cell r="L162">
            <v>436</v>
          </cell>
          <cell r="M162">
            <v>179</v>
          </cell>
          <cell r="N162">
            <v>615</v>
          </cell>
        </row>
        <row r="163">
          <cell r="A163" t="str">
            <v>S</v>
          </cell>
          <cell r="B163" t="str">
            <v>38</v>
          </cell>
          <cell r="C163" t="str">
            <v>S  38</v>
          </cell>
          <cell r="F163">
            <v>68</v>
          </cell>
          <cell r="G163">
            <v>8</v>
          </cell>
          <cell r="H163">
            <v>76</v>
          </cell>
          <cell r="I163">
            <v>333</v>
          </cell>
          <cell r="J163">
            <v>127</v>
          </cell>
          <cell r="K163">
            <v>460</v>
          </cell>
          <cell r="L163">
            <v>401</v>
          </cell>
          <cell r="M163">
            <v>135</v>
          </cell>
          <cell r="N163">
            <v>536</v>
          </cell>
        </row>
        <row r="164">
          <cell r="A164" t="str">
            <v>S</v>
          </cell>
          <cell r="B164" t="str">
            <v>39</v>
          </cell>
          <cell r="C164" t="str">
            <v>S  39</v>
          </cell>
          <cell r="F164">
            <v>81</v>
          </cell>
          <cell r="G164">
            <v>11</v>
          </cell>
          <cell r="H164">
            <v>92</v>
          </cell>
          <cell r="I164">
            <v>298</v>
          </cell>
          <cell r="J164">
            <v>117</v>
          </cell>
          <cell r="K164">
            <v>415</v>
          </cell>
          <cell r="L164">
            <v>379</v>
          </cell>
          <cell r="M164">
            <v>128</v>
          </cell>
          <cell r="N164">
            <v>507</v>
          </cell>
        </row>
        <row r="165">
          <cell r="A165" t="str">
            <v>S</v>
          </cell>
          <cell r="B165" t="str">
            <v>40</v>
          </cell>
          <cell r="C165" t="str">
            <v>S  40</v>
          </cell>
          <cell r="F165">
            <v>99</v>
          </cell>
          <cell r="G165">
            <v>19</v>
          </cell>
          <cell r="H165">
            <v>118</v>
          </cell>
          <cell r="I165">
            <v>244</v>
          </cell>
          <cell r="J165">
            <v>96</v>
          </cell>
          <cell r="K165">
            <v>340</v>
          </cell>
          <cell r="L165">
            <v>343</v>
          </cell>
          <cell r="M165">
            <v>115</v>
          </cell>
          <cell r="N165">
            <v>458</v>
          </cell>
        </row>
        <row r="166">
          <cell r="A166" t="str">
            <v>S</v>
          </cell>
          <cell r="B166" t="str">
            <v>41</v>
          </cell>
          <cell r="C166" t="str">
            <v>S  41</v>
          </cell>
          <cell r="F166">
            <v>121</v>
          </cell>
          <cell r="G166">
            <v>9</v>
          </cell>
          <cell r="H166">
            <v>130</v>
          </cell>
          <cell r="I166">
            <v>206</v>
          </cell>
          <cell r="J166">
            <v>79</v>
          </cell>
          <cell r="K166">
            <v>285</v>
          </cell>
          <cell r="L166">
            <v>327</v>
          </cell>
          <cell r="M166">
            <v>88</v>
          </cell>
          <cell r="N166">
            <v>415</v>
          </cell>
        </row>
        <row r="167">
          <cell r="A167" t="str">
            <v>S</v>
          </cell>
          <cell r="B167" t="str">
            <v>42</v>
          </cell>
          <cell r="C167" t="str">
            <v>S  42</v>
          </cell>
          <cell r="F167">
            <v>99</v>
          </cell>
          <cell r="G167">
            <v>14</v>
          </cell>
          <cell r="H167">
            <v>113</v>
          </cell>
          <cell r="I167">
            <v>225</v>
          </cell>
          <cell r="J167">
            <v>61</v>
          </cell>
          <cell r="K167">
            <v>286</v>
          </cell>
          <cell r="L167">
            <v>324</v>
          </cell>
          <cell r="M167">
            <v>75</v>
          </cell>
          <cell r="N167">
            <v>399</v>
          </cell>
        </row>
        <row r="168">
          <cell r="A168" t="str">
            <v>S</v>
          </cell>
          <cell r="B168" t="str">
            <v>43</v>
          </cell>
          <cell r="C168" t="str">
            <v>S  43</v>
          </cell>
          <cell r="F168">
            <v>96</v>
          </cell>
          <cell r="G168">
            <v>14</v>
          </cell>
          <cell r="H168">
            <v>110</v>
          </cell>
          <cell r="I168">
            <v>169</v>
          </cell>
          <cell r="J168">
            <v>61</v>
          </cell>
          <cell r="K168">
            <v>230</v>
          </cell>
          <cell r="L168">
            <v>265</v>
          </cell>
          <cell r="M168">
            <v>75</v>
          </cell>
          <cell r="N168">
            <v>340</v>
          </cell>
        </row>
        <row r="169">
          <cell r="A169" t="str">
            <v>S</v>
          </cell>
          <cell r="B169" t="str">
            <v>44</v>
          </cell>
          <cell r="C169" t="str">
            <v>S  44</v>
          </cell>
          <cell r="F169">
            <v>106</v>
          </cell>
          <cell r="G169">
            <v>11</v>
          </cell>
          <cell r="H169">
            <v>117</v>
          </cell>
          <cell r="I169">
            <v>150</v>
          </cell>
          <cell r="J169">
            <v>56</v>
          </cell>
          <cell r="K169">
            <v>206</v>
          </cell>
          <cell r="L169">
            <v>256</v>
          </cell>
          <cell r="M169">
            <v>67</v>
          </cell>
          <cell r="N169">
            <v>323</v>
          </cell>
        </row>
        <row r="170">
          <cell r="A170" t="str">
            <v>S</v>
          </cell>
          <cell r="B170" t="str">
            <v>45</v>
          </cell>
          <cell r="C170" t="str">
            <v>S  45</v>
          </cell>
          <cell r="F170">
            <v>129</v>
          </cell>
          <cell r="G170">
            <v>14</v>
          </cell>
          <cell r="H170">
            <v>143</v>
          </cell>
          <cell r="I170">
            <v>156</v>
          </cell>
          <cell r="J170">
            <v>47</v>
          </cell>
          <cell r="K170">
            <v>203</v>
          </cell>
          <cell r="L170">
            <v>285</v>
          </cell>
          <cell r="M170">
            <v>61</v>
          </cell>
          <cell r="N170">
            <v>346</v>
          </cell>
        </row>
        <row r="171">
          <cell r="A171" t="str">
            <v>S</v>
          </cell>
          <cell r="B171" t="str">
            <v>46</v>
          </cell>
          <cell r="C171" t="str">
            <v>S  46</v>
          </cell>
          <cell r="F171">
            <v>115</v>
          </cell>
          <cell r="G171">
            <v>19</v>
          </cell>
          <cell r="H171">
            <v>134</v>
          </cell>
          <cell r="I171">
            <v>142</v>
          </cell>
          <cell r="J171">
            <v>60</v>
          </cell>
          <cell r="K171">
            <v>202</v>
          </cell>
          <cell r="L171">
            <v>257</v>
          </cell>
          <cell r="M171">
            <v>79</v>
          </cell>
          <cell r="N171">
            <v>336</v>
          </cell>
        </row>
        <row r="172">
          <cell r="A172" t="str">
            <v>S</v>
          </cell>
          <cell r="B172" t="str">
            <v>47</v>
          </cell>
          <cell r="C172" t="str">
            <v>S  47</v>
          </cell>
          <cell r="F172">
            <v>120</v>
          </cell>
          <cell r="G172">
            <v>13</v>
          </cell>
          <cell r="H172">
            <v>133</v>
          </cell>
          <cell r="I172">
            <v>151</v>
          </cell>
          <cell r="J172">
            <v>48</v>
          </cell>
          <cell r="K172">
            <v>199</v>
          </cell>
          <cell r="L172">
            <v>271</v>
          </cell>
          <cell r="M172">
            <v>61</v>
          </cell>
          <cell r="N172">
            <v>332</v>
          </cell>
        </row>
        <row r="173">
          <cell r="A173" t="str">
            <v>S</v>
          </cell>
          <cell r="B173" t="str">
            <v>48</v>
          </cell>
          <cell r="C173" t="str">
            <v>S  48</v>
          </cell>
          <cell r="F173">
            <v>157</v>
          </cell>
          <cell r="G173">
            <v>22</v>
          </cell>
          <cell r="H173">
            <v>179</v>
          </cell>
          <cell r="I173">
            <v>204</v>
          </cell>
          <cell r="J173">
            <v>50</v>
          </cell>
          <cell r="K173">
            <v>254</v>
          </cell>
          <cell r="L173">
            <v>361</v>
          </cell>
          <cell r="M173">
            <v>72</v>
          </cell>
          <cell r="N173">
            <v>433</v>
          </cell>
        </row>
        <row r="174">
          <cell r="A174" t="str">
            <v>S</v>
          </cell>
          <cell r="B174" t="str">
            <v>49</v>
          </cell>
          <cell r="C174" t="str">
            <v>S  49</v>
          </cell>
          <cell r="F174">
            <v>221</v>
          </cell>
          <cell r="G174">
            <v>27</v>
          </cell>
          <cell r="H174">
            <v>248</v>
          </cell>
          <cell r="I174">
            <v>214</v>
          </cell>
          <cell r="J174">
            <v>76</v>
          </cell>
          <cell r="K174">
            <v>290</v>
          </cell>
          <cell r="L174">
            <v>435</v>
          </cell>
          <cell r="M174">
            <v>103</v>
          </cell>
          <cell r="N174">
            <v>538</v>
          </cell>
        </row>
        <row r="175">
          <cell r="A175" t="str">
            <v>S</v>
          </cell>
          <cell r="B175" t="str">
            <v>50</v>
          </cell>
          <cell r="C175" t="str">
            <v>S  50</v>
          </cell>
          <cell r="F175">
            <v>262</v>
          </cell>
          <cell r="G175">
            <v>35</v>
          </cell>
          <cell r="H175">
            <v>297</v>
          </cell>
          <cell r="I175">
            <v>268</v>
          </cell>
          <cell r="J175">
            <v>111</v>
          </cell>
          <cell r="K175">
            <v>379</v>
          </cell>
          <cell r="L175">
            <v>530</v>
          </cell>
          <cell r="M175">
            <v>146</v>
          </cell>
          <cell r="N175">
            <v>676</v>
          </cell>
        </row>
        <row r="176">
          <cell r="A176" t="str">
            <v>S</v>
          </cell>
          <cell r="B176" t="str">
            <v>51</v>
          </cell>
          <cell r="C176" t="str">
            <v>S  51</v>
          </cell>
          <cell r="F176">
            <v>388</v>
          </cell>
          <cell r="G176">
            <v>39</v>
          </cell>
          <cell r="H176">
            <v>427</v>
          </cell>
          <cell r="I176">
            <v>369</v>
          </cell>
          <cell r="J176">
            <v>139</v>
          </cell>
          <cell r="K176">
            <v>508</v>
          </cell>
          <cell r="L176">
            <v>757</v>
          </cell>
          <cell r="M176">
            <v>178</v>
          </cell>
          <cell r="N176">
            <v>935</v>
          </cell>
        </row>
        <row r="177">
          <cell r="A177" t="str">
            <v>S</v>
          </cell>
          <cell r="B177" t="str">
            <v>52</v>
          </cell>
          <cell r="C177" t="str">
            <v>S  52</v>
          </cell>
          <cell r="F177">
            <v>454</v>
          </cell>
          <cell r="G177">
            <v>51</v>
          </cell>
          <cell r="H177">
            <v>505</v>
          </cell>
          <cell r="I177">
            <v>419</v>
          </cell>
          <cell r="J177">
            <v>149</v>
          </cell>
          <cell r="K177">
            <v>568</v>
          </cell>
          <cell r="L177">
            <v>873</v>
          </cell>
          <cell r="M177">
            <v>200</v>
          </cell>
          <cell r="N177">
            <v>1073</v>
          </cell>
        </row>
        <row r="178">
          <cell r="A178" t="str">
            <v>S</v>
          </cell>
          <cell r="B178" t="str">
            <v>53</v>
          </cell>
          <cell r="C178" t="str">
            <v>S  53</v>
          </cell>
          <cell r="F178">
            <v>360</v>
          </cell>
          <cell r="G178">
            <v>46</v>
          </cell>
          <cell r="H178">
            <v>406</v>
          </cell>
          <cell r="I178">
            <v>338</v>
          </cell>
          <cell r="J178">
            <v>128</v>
          </cell>
          <cell r="K178">
            <v>466</v>
          </cell>
          <cell r="L178">
            <v>698</v>
          </cell>
          <cell r="M178">
            <v>174</v>
          </cell>
          <cell r="N178">
            <v>872</v>
          </cell>
        </row>
        <row r="179">
          <cell r="A179" t="str">
            <v>S</v>
          </cell>
          <cell r="B179" t="str">
            <v>54</v>
          </cell>
          <cell r="C179" t="str">
            <v>S  54</v>
          </cell>
          <cell r="F179">
            <v>390</v>
          </cell>
          <cell r="G179">
            <v>39</v>
          </cell>
          <cell r="H179">
            <v>429</v>
          </cell>
          <cell r="I179">
            <v>385</v>
          </cell>
          <cell r="J179">
            <v>163</v>
          </cell>
          <cell r="K179">
            <v>548</v>
          </cell>
          <cell r="L179">
            <v>775</v>
          </cell>
          <cell r="M179">
            <v>202</v>
          </cell>
          <cell r="N179">
            <v>977</v>
          </cell>
        </row>
        <row r="180">
          <cell r="A180" t="str">
            <v>S</v>
          </cell>
          <cell r="B180" t="str">
            <v>55</v>
          </cell>
          <cell r="C180" t="str">
            <v>S  55</v>
          </cell>
          <cell r="F180">
            <v>365</v>
          </cell>
          <cell r="G180">
            <v>45</v>
          </cell>
          <cell r="H180">
            <v>410</v>
          </cell>
          <cell r="I180">
            <v>369</v>
          </cell>
          <cell r="J180">
            <v>155</v>
          </cell>
          <cell r="K180">
            <v>524</v>
          </cell>
          <cell r="L180">
            <v>734</v>
          </cell>
          <cell r="M180">
            <v>200</v>
          </cell>
          <cell r="N180">
            <v>934</v>
          </cell>
        </row>
        <row r="181">
          <cell r="A181" t="str">
            <v>S</v>
          </cell>
          <cell r="B181" t="str">
            <v>56</v>
          </cell>
          <cell r="C181" t="str">
            <v>S  56</v>
          </cell>
          <cell r="F181">
            <v>368</v>
          </cell>
          <cell r="G181">
            <v>27</v>
          </cell>
          <cell r="H181">
            <v>395</v>
          </cell>
          <cell r="I181">
            <v>341</v>
          </cell>
          <cell r="J181">
            <v>110</v>
          </cell>
          <cell r="K181">
            <v>451</v>
          </cell>
          <cell r="L181">
            <v>709</v>
          </cell>
          <cell r="M181">
            <v>137</v>
          </cell>
          <cell r="N181">
            <v>846</v>
          </cell>
        </row>
        <row r="182">
          <cell r="A182" t="str">
            <v>S</v>
          </cell>
          <cell r="B182" t="str">
            <v>57</v>
          </cell>
          <cell r="C182" t="str">
            <v>S  57</v>
          </cell>
          <cell r="F182">
            <v>303</v>
          </cell>
          <cell r="G182">
            <v>38</v>
          </cell>
          <cell r="H182">
            <v>341</v>
          </cell>
          <cell r="I182">
            <v>321</v>
          </cell>
          <cell r="J182">
            <v>96</v>
          </cell>
          <cell r="K182">
            <v>417</v>
          </cell>
          <cell r="L182">
            <v>624</v>
          </cell>
          <cell r="M182">
            <v>134</v>
          </cell>
          <cell r="N182">
            <v>758</v>
          </cell>
        </row>
        <row r="183">
          <cell r="A183" t="str">
            <v>S</v>
          </cell>
          <cell r="B183" t="str">
            <v>58</v>
          </cell>
          <cell r="C183" t="str">
            <v>S  58</v>
          </cell>
          <cell r="F183">
            <v>352</v>
          </cell>
          <cell r="G183">
            <v>30</v>
          </cell>
          <cell r="H183">
            <v>382</v>
          </cell>
          <cell r="I183">
            <v>249</v>
          </cell>
          <cell r="J183">
            <v>109</v>
          </cell>
          <cell r="K183">
            <v>358</v>
          </cell>
          <cell r="L183">
            <v>601</v>
          </cell>
          <cell r="M183">
            <v>139</v>
          </cell>
          <cell r="N183">
            <v>740</v>
          </cell>
        </row>
        <row r="184">
          <cell r="A184" t="str">
            <v>S</v>
          </cell>
          <cell r="B184" t="str">
            <v>59</v>
          </cell>
          <cell r="C184" t="str">
            <v>S  59</v>
          </cell>
          <cell r="F184">
            <v>311</v>
          </cell>
          <cell r="G184">
            <v>27</v>
          </cell>
          <cell r="H184">
            <v>338</v>
          </cell>
          <cell r="I184">
            <v>282</v>
          </cell>
          <cell r="J184">
            <v>101</v>
          </cell>
          <cell r="K184">
            <v>383</v>
          </cell>
          <cell r="L184">
            <v>593</v>
          </cell>
          <cell r="M184">
            <v>128</v>
          </cell>
          <cell r="N184">
            <v>721</v>
          </cell>
        </row>
        <row r="185">
          <cell r="A185" t="str">
            <v>S</v>
          </cell>
          <cell r="B185" t="str">
            <v>60</v>
          </cell>
          <cell r="C185" t="str">
            <v>S  60</v>
          </cell>
          <cell r="F185">
            <v>312</v>
          </cell>
          <cell r="G185">
            <v>21</v>
          </cell>
          <cell r="H185">
            <v>333</v>
          </cell>
          <cell r="I185">
            <v>261</v>
          </cell>
          <cell r="J185">
            <v>111</v>
          </cell>
          <cell r="K185">
            <v>372</v>
          </cell>
          <cell r="L185">
            <v>573</v>
          </cell>
          <cell r="M185">
            <v>132</v>
          </cell>
          <cell r="N185">
            <v>705</v>
          </cell>
        </row>
        <row r="186">
          <cell r="A186" t="str">
            <v>S</v>
          </cell>
          <cell r="B186" t="str">
            <v>61</v>
          </cell>
          <cell r="C186" t="str">
            <v>S  61</v>
          </cell>
          <cell r="F186">
            <v>250</v>
          </cell>
          <cell r="G186">
            <v>19</v>
          </cell>
          <cell r="H186">
            <v>269</v>
          </cell>
          <cell r="I186">
            <v>197</v>
          </cell>
          <cell r="J186">
            <v>62</v>
          </cell>
          <cell r="K186">
            <v>259</v>
          </cell>
          <cell r="L186">
            <v>447</v>
          </cell>
          <cell r="M186">
            <v>81</v>
          </cell>
          <cell r="N186">
            <v>528</v>
          </cell>
        </row>
        <row r="187">
          <cell r="A187" t="str">
            <v>S</v>
          </cell>
          <cell r="B187" t="str">
            <v>62</v>
          </cell>
          <cell r="C187" t="str">
            <v>S  62</v>
          </cell>
          <cell r="F187">
            <v>163</v>
          </cell>
          <cell r="G187">
            <v>11</v>
          </cell>
          <cell r="H187">
            <v>174</v>
          </cell>
          <cell r="I187">
            <v>111</v>
          </cell>
          <cell r="J187">
            <v>37</v>
          </cell>
          <cell r="K187">
            <v>148</v>
          </cell>
          <cell r="L187">
            <v>274</v>
          </cell>
          <cell r="M187">
            <v>48</v>
          </cell>
          <cell r="N187">
            <v>322</v>
          </cell>
        </row>
        <row r="188">
          <cell r="A188" t="str">
            <v>S</v>
          </cell>
          <cell r="B188" t="str">
            <v>63</v>
          </cell>
          <cell r="C188" t="str">
            <v>S  63</v>
          </cell>
          <cell r="F188">
            <v>99</v>
          </cell>
          <cell r="G188">
            <v>13</v>
          </cell>
          <cell r="H188">
            <v>112</v>
          </cell>
          <cell r="I188">
            <v>75</v>
          </cell>
          <cell r="J188">
            <v>24</v>
          </cell>
          <cell r="K188">
            <v>99</v>
          </cell>
          <cell r="L188">
            <v>174</v>
          </cell>
          <cell r="M188">
            <v>37</v>
          </cell>
          <cell r="N188">
            <v>211</v>
          </cell>
        </row>
        <row r="189">
          <cell r="A189" t="str">
            <v>S</v>
          </cell>
          <cell r="B189" t="str">
            <v>64</v>
          </cell>
          <cell r="C189" t="str">
            <v>S  64</v>
          </cell>
          <cell r="F189">
            <v>82</v>
          </cell>
          <cell r="G189">
            <v>4</v>
          </cell>
          <cell r="H189">
            <v>86</v>
          </cell>
          <cell r="I189">
            <v>44</v>
          </cell>
          <cell r="J189">
            <v>17</v>
          </cell>
          <cell r="K189">
            <v>61</v>
          </cell>
          <cell r="L189">
            <v>126</v>
          </cell>
          <cell r="M189">
            <v>21</v>
          </cell>
          <cell r="N189">
            <v>147</v>
          </cell>
        </row>
        <row r="190">
          <cell r="A190" t="str">
            <v>S</v>
          </cell>
          <cell r="B190" t="str">
            <v>65</v>
          </cell>
          <cell r="C190" t="str">
            <v>S  65</v>
          </cell>
          <cell r="F190">
            <v>53</v>
          </cell>
          <cell r="G190">
            <v>3</v>
          </cell>
          <cell r="H190">
            <v>56</v>
          </cell>
          <cell r="I190">
            <v>22</v>
          </cell>
          <cell r="J190">
            <v>13</v>
          </cell>
          <cell r="K190">
            <v>35</v>
          </cell>
          <cell r="L190">
            <v>75</v>
          </cell>
          <cell r="M190">
            <v>16</v>
          </cell>
          <cell r="N190">
            <v>91</v>
          </cell>
        </row>
        <row r="191">
          <cell r="A191" t="str">
            <v>S</v>
          </cell>
          <cell r="B191" t="str">
            <v>66</v>
          </cell>
          <cell r="C191" t="str">
            <v>S  66</v>
          </cell>
          <cell r="F191">
            <v>6</v>
          </cell>
          <cell r="G191">
            <v>0</v>
          </cell>
          <cell r="H191">
            <v>6</v>
          </cell>
          <cell r="I191">
            <v>3</v>
          </cell>
          <cell r="J191">
            <v>2</v>
          </cell>
          <cell r="K191">
            <v>5</v>
          </cell>
          <cell r="L191">
            <v>9</v>
          </cell>
          <cell r="M191">
            <v>2</v>
          </cell>
          <cell r="N191">
            <v>11</v>
          </cell>
        </row>
      </sheetData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_T"/>
      <sheetName val="H1_T_A"/>
      <sheetName val="H1_0,8"/>
      <sheetName val="H1_1,2"/>
      <sheetName val="H2_T"/>
      <sheetName val="Synthese1"/>
      <sheetName val="SyntheseEuro"/>
      <sheetName val="GraphPmoy"/>
      <sheetName val="Compare"/>
      <sheetName val="EnvoiEffCot"/>
      <sheetName val="PourGlobal"/>
      <sheetName val="H0_T"/>
      <sheetName val="H0_0,9"/>
      <sheetName val="Synthèse0"/>
      <sheetName val="Synthèse2"/>
      <sheetName val="Compar"/>
    </sheetNames>
    <sheetDataSet>
      <sheetData sheetId="0" refreshError="1">
        <row r="1">
          <cell r="B1" t="str">
            <v>CNAV</v>
          </cell>
          <cell r="F1" t="str">
            <v>Prix_2001</v>
          </cell>
          <cell r="G1" t="str">
            <v>Tcot</v>
          </cell>
        </row>
        <row r="2">
          <cell r="F2">
            <v>1.012</v>
          </cell>
          <cell r="G2">
            <v>0.16580249999999999</v>
          </cell>
        </row>
        <row r="3">
          <cell r="C3">
            <v>1998</v>
          </cell>
          <cell r="D3">
            <v>1999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P3">
            <v>2011</v>
          </cell>
          <cell r="Q3">
            <v>2012</v>
          </cell>
          <cell r="R3">
            <v>2013</v>
          </cell>
          <cell r="S3">
            <v>2014</v>
          </cell>
          <cell r="U3">
            <v>2016</v>
          </cell>
          <cell r="V3">
            <v>2017</v>
          </cell>
          <cell r="W3">
            <v>2018</v>
          </cell>
          <cell r="X3">
            <v>2019</v>
          </cell>
          <cell r="Z3">
            <v>2021</v>
          </cell>
          <cell r="AA3">
            <v>2022</v>
          </cell>
          <cell r="AB3">
            <v>2023</v>
          </cell>
          <cell r="AC3">
            <v>2024</v>
          </cell>
          <cell r="AE3">
            <v>2026</v>
          </cell>
          <cell r="AF3">
            <v>2027</v>
          </cell>
          <cell r="AG3">
            <v>2028</v>
          </cell>
          <cell r="AH3">
            <v>2029</v>
          </cell>
          <cell r="AJ3">
            <v>2031</v>
          </cell>
          <cell r="AK3">
            <v>2032</v>
          </cell>
          <cell r="AL3">
            <v>2033</v>
          </cell>
          <cell r="AM3">
            <v>2034</v>
          </cell>
          <cell r="AO3">
            <v>2036</v>
          </cell>
          <cell r="AP3">
            <v>2037</v>
          </cell>
          <cell r="AQ3">
            <v>2038</v>
          </cell>
          <cell r="AR3">
            <v>2039</v>
          </cell>
        </row>
        <row r="4">
          <cell r="D4">
            <v>14809648.754999999</v>
          </cell>
          <cell r="F4">
            <v>15528094.435402561</v>
          </cell>
          <cell r="G4">
            <v>15823128.229675207</v>
          </cell>
          <cell r="H4">
            <v>16155413.922498384</v>
          </cell>
          <cell r="I4">
            <v>16478522.200948352</v>
          </cell>
          <cell r="K4">
            <v>17110638.31257673</v>
          </cell>
          <cell r="L4">
            <v>17401519.163890533</v>
          </cell>
          <cell r="M4">
            <v>17679943.470512781</v>
          </cell>
          <cell r="N4">
            <v>17909782.735629447</v>
          </cell>
          <cell r="P4">
            <v>18035007.936516967</v>
          </cell>
          <cell r="Q4">
            <v>18016972.928580448</v>
          </cell>
          <cell r="R4">
            <v>17998955.955651868</v>
          </cell>
          <cell r="S4">
            <v>17980956.999696217</v>
          </cell>
          <cell r="U4">
            <v>17945013.066653825</v>
          </cell>
          <cell r="V4">
            <v>17927068.053587172</v>
          </cell>
          <cell r="W4">
            <v>17891213.917479999</v>
          </cell>
          <cell r="X4">
            <v>17855431.489645038</v>
          </cell>
          <cell r="Z4">
            <v>17766261.464785751</v>
          </cell>
          <cell r="AA4">
            <v>17712962.680391394</v>
          </cell>
          <cell r="AB4">
            <v>17659823.792350218</v>
          </cell>
          <cell r="AC4">
            <v>17589184.497180816</v>
          </cell>
          <cell r="AE4">
            <v>17448752.448155325</v>
          </cell>
          <cell r="AF4">
            <v>17378957.438362703</v>
          </cell>
          <cell r="AG4">
            <v>17309441.608609252</v>
          </cell>
          <cell r="AH4">
            <v>17240203.842174813</v>
          </cell>
          <cell r="AJ4">
            <v>17085386.81167208</v>
          </cell>
          <cell r="AK4">
            <v>16999959.87761372</v>
          </cell>
          <cell r="AL4">
            <v>16914960.07822565</v>
          </cell>
          <cell r="AM4">
            <v>16847300.237912748</v>
          </cell>
          <cell r="AO4">
            <v>16796792.031799484</v>
          </cell>
          <cell r="AP4">
            <v>16779995.239767686</v>
          </cell>
          <cell r="AQ4">
            <v>16763215.244527917</v>
          </cell>
          <cell r="AR4">
            <v>16746452.029283389</v>
          </cell>
        </row>
        <row r="7">
          <cell r="C7">
            <v>295640.2814798418</v>
          </cell>
          <cell r="D7">
            <v>307624.36156620545</v>
          </cell>
          <cell r="F7">
            <v>331400.79051383398</v>
          </cell>
          <cell r="G7">
            <v>344113.65623873513</v>
          </cell>
          <cell r="H7">
            <v>357664.16379410401</v>
          </cell>
          <cell r="I7">
            <v>371019.34367017588</v>
          </cell>
          <cell r="K7">
            <v>397678.32277684903</v>
          </cell>
          <cell r="L7">
            <v>410909.87593228032</v>
          </cell>
          <cell r="M7">
            <v>424164.18489035196</v>
          </cell>
          <cell r="N7">
            <v>436553.17240262928</v>
          </cell>
          <cell r="P7">
            <v>453785.46887531783</v>
          </cell>
          <cell r="Q7">
            <v>460584.9903409456</v>
          </cell>
          <cell r="R7">
            <v>467486.3958362143</v>
          </cell>
          <cell r="S7">
            <v>474491.21199142426</v>
          </cell>
          <cell r="U7">
            <v>488817.29752076941</v>
          </cell>
          <cell r="V7">
            <v>496141.73590682057</v>
          </cell>
          <cell r="W7">
            <v>503071.843673967</v>
          </cell>
          <cell r="X7">
            <v>510098.75118640502</v>
          </cell>
          <cell r="Z7">
            <v>523922.8933371295</v>
          </cell>
          <cell r="AA7">
            <v>530708.74265163194</v>
          </cell>
          <cell r="AB7">
            <v>537582.48228645581</v>
          </cell>
          <cell r="AC7">
            <v>543999.066795027</v>
          </cell>
          <cell r="AE7">
            <v>557062.91502883006</v>
          </cell>
          <cell r="AF7">
            <v>563712.01798261411</v>
          </cell>
          <cell r="AG7">
            <v>570440.48462925456</v>
          </cell>
          <cell r="AH7">
            <v>577249.26225378935</v>
          </cell>
          <cell r="AJ7">
            <v>590518.1107072233</v>
          </cell>
          <cell r="AK7">
            <v>596966.56847614632</v>
          </cell>
          <cell r="AL7">
            <v>603485.44340390584</v>
          </cell>
          <cell r="AM7">
            <v>610075.50444587634</v>
          </cell>
          <cell r="AO7">
            <v>625980.61335057835</v>
          </cell>
          <cell r="AP7">
            <v>635360.3068610233</v>
          </cell>
          <cell r="AQ7">
            <v>644880.54569902888</v>
          </cell>
          <cell r="AR7">
            <v>654543.43579578307</v>
          </cell>
        </row>
        <row r="8">
          <cell r="C8">
            <v>13298.584721739126</v>
          </cell>
          <cell r="D8">
            <v>13787.160227272723</v>
          </cell>
          <cell r="F8">
            <v>14476.284584980236</v>
          </cell>
          <cell r="G8">
            <v>14885.831078460358</v>
          </cell>
          <cell r="H8">
            <v>15309.191370798266</v>
          </cell>
          <cell r="I8">
            <v>15753.258744200983</v>
          </cell>
          <cell r="K8">
            <v>16808.032973168123</v>
          </cell>
          <cell r="L8">
            <v>17415.877567625113</v>
          </cell>
          <cell r="M8">
            <v>18036.986895246409</v>
          </cell>
          <cell r="N8">
            <v>18658.290364068769</v>
          </cell>
          <cell r="P8">
            <v>19896.867337003452</v>
          </cell>
          <cell r="Q8">
            <v>20513.929462794364</v>
          </cell>
          <cell r="R8">
            <v>21111.307239679856</v>
          </cell>
          <cell r="S8">
            <v>21710.235491784319</v>
          </cell>
          <cell r="U8">
            <v>22823.459435151548</v>
          </cell>
          <cell r="V8">
            <v>23337.008391364176</v>
          </cell>
          <cell r="W8">
            <v>23840.873673384558</v>
          </cell>
          <cell r="X8">
            <v>24336.087024839002</v>
          </cell>
          <cell r="Z8">
            <v>25301.031497836779</v>
          </cell>
          <cell r="AA8">
            <v>25754.384372517503</v>
          </cell>
          <cell r="AB8">
            <v>26171.882296079493</v>
          </cell>
          <cell r="AC8">
            <v>26586.778734083928</v>
          </cell>
          <cell r="AE8">
            <v>27314.708364194936</v>
          </cell>
          <cell r="AF8">
            <v>27617.503038353425</v>
          </cell>
          <cell r="AG8">
            <v>27893.742825002282</v>
          </cell>
          <cell r="AH8">
            <v>28158.315247862283</v>
          </cell>
          <cell r="AJ8">
            <v>28625.447984751096</v>
          </cell>
          <cell r="AK8">
            <v>29233.49383601702</v>
          </cell>
          <cell r="AL8">
            <v>29830.919581691396</v>
          </cell>
          <cell r="AM8">
            <v>30422.057817159293</v>
          </cell>
          <cell r="AO8">
            <v>31582.758349773438</v>
          </cell>
          <cell r="AP8">
            <v>32138.223356713919</v>
          </cell>
          <cell r="AQ8">
            <v>32687.839849963486</v>
          </cell>
          <cell r="AR8">
            <v>33251.398060539745</v>
          </cell>
        </row>
        <row r="9">
          <cell r="C9">
            <v>36725.291514649201</v>
          </cell>
          <cell r="D9">
            <v>41705.905686758881</v>
          </cell>
          <cell r="F9">
            <v>34278.656126482216</v>
          </cell>
          <cell r="G9">
            <v>33988.949768723585</v>
          </cell>
          <cell r="H9">
            <v>33221.318936405383</v>
          </cell>
          <cell r="I9">
            <v>32305.261183449617</v>
          </cell>
          <cell r="K9">
            <v>29767.191519005301</v>
          </cell>
          <cell r="L9">
            <v>27586.945869910593</v>
          </cell>
          <cell r="M9">
            <v>25287.788496788085</v>
          </cell>
          <cell r="N9">
            <v>23329.874205818378</v>
          </cell>
          <cell r="P9">
            <v>22601.748578727762</v>
          </cell>
          <cell r="Q9">
            <v>22963.376555987412</v>
          </cell>
          <cell r="R9">
            <v>23285.837227162818</v>
          </cell>
          <cell r="S9">
            <v>23658.41062279743</v>
          </cell>
          <cell r="U9">
            <v>24327.244669839252</v>
          </cell>
          <cell r="V9">
            <v>24716.480584556681</v>
          </cell>
          <cell r="W9">
            <v>25063.277715239223</v>
          </cell>
          <cell r="X9">
            <v>25414.844935073957</v>
          </cell>
          <cell r="Z9">
            <v>26132.545915816041</v>
          </cell>
          <cell r="AA9">
            <v>26446.953108865702</v>
          </cell>
          <cell r="AB9">
            <v>26817.417879473029</v>
          </cell>
          <cell r="AC9">
            <v>27192.967102743922</v>
          </cell>
          <cell r="AE9">
            <v>27849.079012998925</v>
          </cell>
          <cell r="AF9">
            <v>28238.524070307689</v>
          </cell>
          <cell r="AG9">
            <v>28576.263555013396</v>
          </cell>
          <cell r="AH9">
            <v>28975.532706480652</v>
          </cell>
          <cell r="AJ9">
            <v>29730.706484524129</v>
          </cell>
          <cell r="AK9">
            <v>30084.842867599338</v>
          </cell>
          <cell r="AL9">
            <v>30442.700554072926</v>
          </cell>
          <cell r="AM9">
            <v>30867.04586483883</v>
          </cell>
          <cell r="AO9">
            <v>31733.170152774361</v>
          </cell>
          <cell r="AP9">
            <v>32240.900875218755</v>
          </cell>
          <cell r="AQ9">
            <v>32689.904768223834</v>
          </cell>
          <cell r="AR9">
            <v>33212.943244515416</v>
          </cell>
        </row>
        <row r="10">
          <cell r="C10">
            <v>345664.15771623014</v>
          </cell>
          <cell r="D10">
            <v>363117.42748023703</v>
          </cell>
          <cell r="F10">
            <v>380155.73122529645</v>
          </cell>
          <cell r="G10">
            <v>392988.43708591908</v>
          </cell>
          <cell r="H10">
            <v>406194.67410130764</v>
          </cell>
          <cell r="I10">
            <v>419077.86359782645</v>
          </cell>
          <cell r="K10">
            <v>444253.54726902244</v>
          </cell>
          <cell r="L10">
            <v>455912.69936981605</v>
          </cell>
          <cell r="M10">
            <v>467488.96028238646</v>
          </cell>
          <cell r="N10">
            <v>478541.33697251644</v>
          </cell>
          <cell r="P10">
            <v>496284.08479104907</v>
          </cell>
          <cell r="Q10">
            <v>504062.29635972739</v>
          </cell>
          <cell r="R10">
            <v>511883.54030305694</v>
          </cell>
          <cell r="S10">
            <v>519859.85810600605</v>
          </cell>
          <cell r="U10">
            <v>535968.00162576023</v>
          </cell>
          <cell r="V10">
            <v>544195.22488274146</v>
          </cell>
          <cell r="W10">
            <v>551975.99506259081</v>
          </cell>
          <cell r="X10">
            <v>559849.68314631796</v>
          </cell>
          <cell r="Z10">
            <v>575356.47075078241</v>
          </cell>
          <cell r="AA10">
            <v>582910.08013301506</v>
          </cell>
          <cell r="AB10">
            <v>590571.78246200841</v>
          </cell>
          <cell r="AC10">
            <v>597778.81263185479</v>
          </cell>
          <cell r="AE10">
            <v>612226.70240602398</v>
          </cell>
          <cell r="AF10">
            <v>619568.04509127524</v>
          </cell>
          <cell r="AG10">
            <v>626910.49100927019</v>
          </cell>
          <cell r="AH10">
            <v>634383.1102081323</v>
          </cell>
          <cell r="AJ10">
            <v>648874.26517649856</v>
          </cell>
          <cell r="AK10">
            <v>656284.90517976263</v>
          </cell>
          <cell r="AL10">
            <v>663759.0635396702</v>
          </cell>
          <cell r="AM10">
            <v>671364.60812787456</v>
          </cell>
          <cell r="AO10">
            <v>689296.54185312614</v>
          </cell>
          <cell r="AP10">
            <v>699739.43109295599</v>
          </cell>
          <cell r="AQ10">
            <v>710258.29031721619</v>
          </cell>
          <cell r="AR10">
            <v>721007.77710083826</v>
          </cell>
        </row>
        <row r="11">
          <cell r="C11">
            <v>8621647.0222801249</v>
          </cell>
          <cell r="D11">
            <v>8818252.0323799513</v>
          </cell>
          <cell r="F11">
            <v>9148103.5540896971</v>
          </cell>
          <cell r="G11">
            <v>9320433.6133867316</v>
          </cell>
          <cell r="H11">
            <v>9498103.0862309448</v>
          </cell>
          <cell r="I11">
            <v>9685585.291005468</v>
          </cell>
          <cell r="K11">
            <v>10130648.502579015</v>
          </cell>
          <cell r="L11">
            <v>10424778.837112706</v>
          </cell>
          <cell r="M11">
            <v>10728904.742648073</v>
          </cell>
          <cell r="N11">
            <v>11031600.108475558</v>
          </cell>
          <cell r="P11">
            <v>11628696.908060387</v>
          </cell>
          <cell r="Q11">
            <v>11926082.394544723</v>
          </cell>
          <cell r="R11">
            <v>12210015.152270645</v>
          </cell>
          <cell r="S11">
            <v>12487021.348241802</v>
          </cell>
          <cell r="U11">
            <v>13013850.959120616</v>
          </cell>
          <cell r="V11">
            <v>13272916.708735824</v>
          </cell>
          <cell r="W11">
            <v>13525836.305657487</v>
          </cell>
          <cell r="X11">
            <v>13780256.159490995</v>
          </cell>
          <cell r="Z11">
            <v>14286963.501561988</v>
          </cell>
          <cell r="AA11">
            <v>14533258.412285477</v>
          </cell>
          <cell r="AB11">
            <v>14768839.519277155</v>
          </cell>
          <cell r="AC11">
            <v>15009572.104830058</v>
          </cell>
          <cell r="AE11">
            <v>15467705.081366912</v>
          </cell>
          <cell r="AF11">
            <v>15678097.295158489</v>
          </cell>
          <cell r="AG11">
            <v>15876869.019066462</v>
          </cell>
          <cell r="AH11">
            <v>16067616.988859821</v>
          </cell>
          <cell r="AJ11">
            <v>16471503.127269147</v>
          </cell>
          <cell r="AK11">
            <v>16642937.783426948</v>
          </cell>
          <cell r="AL11">
            <v>16805982.910933089</v>
          </cell>
          <cell r="AM11">
            <v>16959995.493361302</v>
          </cell>
          <cell r="AO11">
            <v>17222342.053803287</v>
          </cell>
          <cell r="AP11">
            <v>17323925.764042899</v>
          </cell>
          <cell r="AQ11">
            <v>17418950.463262983</v>
          </cell>
          <cell r="AR11">
            <v>17503817.476185553</v>
          </cell>
        </row>
        <row r="12"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C13">
            <v>1718502.6549444064</v>
          </cell>
          <cell r="D13">
            <v>1706180.2136112654</v>
          </cell>
          <cell r="F13">
            <v>1653273.1464829741</v>
          </cell>
          <cell r="G13">
            <v>1644599.3066956322</v>
          </cell>
          <cell r="H13">
            <v>1645014.3492643945</v>
          </cell>
          <cell r="I13">
            <v>1652929.6369869304</v>
          </cell>
          <cell r="K13">
            <v>1819950.7247360761</v>
          </cell>
          <cell r="L13">
            <v>1954964.2614607504</v>
          </cell>
          <cell r="M13">
            <v>2078396.1405275455</v>
          </cell>
          <cell r="N13">
            <v>2199697.571448653</v>
          </cell>
          <cell r="P13">
            <v>2316673.6242590924</v>
          </cell>
          <cell r="Q13">
            <v>2288694.9508448802</v>
          </cell>
          <cell r="R13">
            <v>2247996.2030095002</v>
          </cell>
          <cell r="S13">
            <v>2213457.7404317958</v>
          </cell>
          <cell r="U13">
            <v>2161465.6813518573</v>
          </cell>
          <cell r="V13">
            <v>2147396.0939214122</v>
          </cell>
          <cell r="W13">
            <v>2148230.4579050504</v>
          </cell>
          <cell r="X13">
            <v>2148524.2810779558</v>
          </cell>
          <cell r="Z13">
            <v>2164011.4600482984</v>
          </cell>
          <cell r="AA13">
            <v>2170273.0800195714</v>
          </cell>
          <cell r="AB13">
            <v>2173629.2619403377</v>
          </cell>
          <cell r="AC13">
            <v>2174594.7453809455</v>
          </cell>
          <cell r="AE13">
            <v>2167082.9209689377</v>
          </cell>
          <cell r="AF13">
            <v>2156597.8934721225</v>
          </cell>
          <cell r="AG13">
            <v>2119537.384193731</v>
          </cell>
          <cell r="AH13">
            <v>2071893.8652672425</v>
          </cell>
          <cell r="AJ13">
            <v>2035026.5738084479</v>
          </cell>
          <cell r="AK13">
            <v>2014181.9941830435</v>
          </cell>
          <cell r="AL13">
            <v>1989160.5034511234</v>
          </cell>
          <cell r="AM13">
            <v>1952720.8054275047</v>
          </cell>
          <cell r="AO13">
            <v>1825265.336875445</v>
          </cell>
          <cell r="AP13">
            <v>1738218.7935351455</v>
          </cell>
          <cell r="AQ13">
            <v>1668873.5224998891</v>
          </cell>
          <cell r="AR13">
            <v>1637450.664976707</v>
          </cell>
        </row>
        <row r="14">
          <cell r="C14">
            <v>6903144.3673357181</v>
          </cell>
          <cell r="D14">
            <v>7112071.8187686857</v>
          </cell>
          <cell r="F14">
            <v>7494830.4076067228</v>
          </cell>
          <cell r="G14">
            <v>7675834.306691099</v>
          </cell>
          <cell r="H14">
            <v>7853088.7369665504</v>
          </cell>
          <cell r="I14">
            <v>8032655.6540185371</v>
          </cell>
          <cell r="K14">
            <v>8310697.777842938</v>
          </cell>
          <cell r="L14">
            <v>8469814.5756519549</v>
          </cell>
          <cell r="M14">
            <v>8650508.6021205261</v>
          </cell>
          <cell r="N14">
            <v>8831902.5370269064</v>
          </cell>
          <cell r="P14">
            <v>9312023.2838012949</v>
          </cell>
          <cell r="Q14">
            <v>9637387.4436998423</v>
          </cell>
          <cell r="R14">
            <v>9962018.9492611438</v>
          </cell>
          <cell r="S14">
            <v>10273563.607810006</v>
          </cell>
          <cell r="U14">
            <v>10852385.277768759</v>
          </cell>
          <cell r="V14">
            <v>11125520.614814412</v>
          </cell>
          <cell r="W14">
            <v>11377605.847752437</v>
          </cell>
          <cell r="X14">
            <v>11631731.87841304</v>
          </cell>
          <cell r="Z14">
            <v>12122952.041513689</v>
          </cell>
          <cell r="AA14">
            <v>12362985.332265906</v>
          </cell>
          <cell r="AB14">
            <v>12595210.257336818</v>
          </cell>
          <cell r="AC14">
            <v>12834977.359449113</v>
          </cell>
          <cell r="AE14">
            <v>13300622.160397973</v>
          </cell>
          <cell r="AF14">
            <v>13521499.401686367</v>
          </cell>
          <cell r="AG14">
            <v>13757331.634872731</v>
          </cell>
          <cell r="AH14">
            <v>13995723.123592578</v>
          </cell>
          <cell r="AJ14">
            <v>14436476.553460699</v>
          </cell>
          <cell r="AK14">
            <v>14628755.789243905</v>
          </cell>
          <cell r="AL14">
            <v>14816822.407481965</v>
          </cell>
          <cell r="AM14">
            <v>15007274.687933795</v>
          </cell>
          <cell r="AO14">
            <v>15397076.716927843</v>
          </cell>
          <cell r="AP14">
            <v>15585706.970507752</v>
          </cell>
          <cell r="AQ14">
            <v>15750076.940763094</v>
          </cell>
          <cell r="AR14">
            <v>15866366.811208844</v>
          </cell>
        </row>
        <row r="16">
          <cell r="C16">
            <v>347681.38882837497</v>
          </cell>
          <cell r="D16">
            <v>358951.10005999991</v>
          </cell>
          <cell r="F16">
            <v>370173.71200126043</v>
          </cell>
          <cell r="G16">
            <v>378403.08790063672</v>
          </cell>
          <cell r="H16">
            <v>387146.83830373752</v>
          </cell>
          <cell r="I16">
            <v>396677.23985665798</v>
          </cell>
          <cell r="K16">
            <v>420311.75197420514</v>
          </cell>
          <cell r="L16">
            <v>435659.5547988881</v>
          </cell>
          <cell r="M16">
            <v>451361.8089479449</v>
          </cell>
          <cell r="N16">
            <v>467092.94720600382</v>
          </cell>
          <cell r="P16">
            <v>498522.56738600536</v>
          </cell>
          <cell r="Q16">
            <v>514203.90584195993</v>
          </cell>
          <cell r="R16">
            <v>529405.10014060501</v>
          </cell>
          <cell r="S16">
            <v>544658.26339770807</v>
          </cell>
          <cell r="U16">
            <v>575057.8091755166</v>
          </cell>
          <cell r="V16">
            <v>590675.06945527496</v>
          </cell>
          <cell r="W16">
            <v>606454.45426483336</v>
          </cell>
          <cell r="X16">
            <v>622719.21883448458</v>
          </cell>
          <cell r="Z16">
            <v>656493.45497308427</v>
          </cell>
          <cell r="AA16">
            <v>673662.22639439045</v>
          </cell>
          <cell r="AB16">
            <v>690638.93543452141</v>
          </cell>
          <cell r="AC16">
            <v>708340.68795914738</v>
          </cell>
          <cell r="AE16">
            <v>743777.37606924248</v>
          </cell>
          <cell r="AF16">
            <v>761318.86239081202</v>
          </cell>
          <cell r="AG16">
            <v>778942.88190295198</v>
          </cell>
          <cell r="AH16">
            <v>797492.08282806166</v>
          </cell>
          <cell r="AJ16">
            <v>836347.79715144646</v>
          </cell>
          <cell r="AK16">
            <v>854329.30882972979</v>
          </cell>
          <cell r="AL16">
            <v>872230.41743767948</v>
          </cell>
          <cell r="AM16">
            <v>889965.75804998213</v>
          </cell>
          <cell r="AO16">
            <v>924624.0307528195</v>
          </cell>
          <cell r="AP16">
            <v>941363.61065728322</v>
          </cell>
          <cell r="AQ16">
            <v>957948.81667328125</v>
          </cell>
          <cell r="AR16">
            <v>974711.99339024536</v>
          </cell>
        </row>
        <row r="17">
          <cell r="C17">
            <v>331616.11442504992</v>
          </cell>
          <cell r="D17">
            <v>342920.51181499992</v>
          </cell>
          <cell r="F17">
            <v>354740.6670835797</v>
          </cell>
          <cell r="G17">
            <v>363220.76632804814</v>
          </cell>
          <cell r="H17">
            <v>372127.08646929229</v>
          </cell>
          <cell r="I17">
            <v>381814.06324572326</v>
          </cell>
          <cell r="K17">
            <v>405320.66229221359</v>
          </cell>
          <cell r="L17">
            <v>420432.54478240834</v>
          </cell>
          <cell r="M17">
            <v>435935.94157763536</v>
          </cell>
          <cell r="N17">
            <v>451485.98297151853</v>
          </cell>
          <cell r="P17">
            <v>482727.7573735278</v>
          </cell>
          <cell r="Q17">
            <v>498418.73049986595</v>
          </cell>
          <cell r="R17">
            <v>513682.14522050222</v>
          </cell>
          <cell r="S17">
            <v>528959.09824929282</v>
          </cell>
          <cell r="U17">
            <v>559364.81527747959</v>
          </cell>
          <cell r="V17">
            <v>574979.83562671707</v>
          </cell>
          <cell r="W17">
            <v>590756.23769462795</v>
          </cell>
          <cell r="X17">
            <v>606975.23283670645</v>
          </cell>
          <cell r="Z17">
            <v>640667.90076903719</v>
          </cell>
          <cell r="AA17">
            <v>657786.80075870641</v>
          </cell>
          <cell r="AB17">
            <v>674707.08109993301</v>
          </cell>
          <cell r="AC17">
            <v>692347.02729260572</v>
          </cell>
          <cell r="AE17">
            <v>727649.45031719597</v>
          </cell>
          <cell r="AF17">
            <v>745119.24127337104</v>
          </cell>
          <cell r="AG17">
            <v>762666.15104058606</v>
          </cell>
          <cell r="AH17">
            <v>781132.36825005955</v>
          </cell>
          <cell r="AJ17">
            <v>819803.88719812105</v>
          </cell>
          <cell r="AK17">
            <v>837675.50611875579</v>
          </cell>
          <cell r="AL17">
            <v>855463.53905247245</v>
          </cell>
          <cell r="AM17">
            <v>873085.63312412158</v>
          </cell>
          <cell r="AO17">
            <v>907515.61570915196</v>
          </cell>
          <cell r="AP17">
            <v>924132.18312809989</v>
          </cell>
          <cell r="AQ17">
            <v>940589.76967933809</v>
          </cell>
          <cell r="AR17">
            <v>957218.49786640517</v>
          </cell>
        </row>
        <row r="18">
          <cell r="C18">
            <v>16065.27440332502</v>
          </cell>
          <cell r="D18">
            <v>16030.58824499999</v>
          </cell>
          <cell r="F18">
            <v>15433.044917680716</v>
          </cell>
          <cell r="G18">
            <v>15182.321572588562</v>
          </cell>
          <cell r="H18">
            <v>15019.751834445216</v>
          </cell>
          <cell r="I18">
            <v>14863.176610934777</v>
          </cell>
          <cell r="K18">
            <v>14991.0896819915</v>
          </cell>
          <cell r="L18">
            <v>15227.010016479757</v>
          </cell>
          <cell r="M18">
            <v>15425.867370309525</v>
          </cell>
          <cell r="N18">
            <v>15606.964234485285</v>
          </cell>
          <cell r="P18">
            <v>15794.810012477596</v>
          </cell>
          <cell r="Q18">
            <v>15785.175342093957</v>
          </cell>
          <cell r="R18">
            <v>15722.954920102724</v>
          </cell>
          <cell r="S18">
            <v>15699.16514841525</v>
          </cell>
          <cell r="U18">
            <v>15692.993898037012</v>
          </cell>
          <cell r="V18">
            <v>15695.233828557821</v>
          </cell>
          <cell r="W18">
            <v>15698.216570205484</v>
          </cell>
          <cell r="X18">
            <v>15743.985997778218</v>
          </cell>
          <cell r="Z18">
            <v>15825.554204047023</v>
          </cell>
          <cell r="AA18">
            <v>15875.425635684056</v>
          </cell>
          <cell r="AB18">
            <v>15931.854334588514</v>
          </cell>
          <cell r="AC18">
            <v>15993.660666541547</v>
          </cell>
          <cell r="AE18">
            <v>16127.925752046376</v>
          </cell>
          <cell r="AF18">
            <v>16199.621117440933</v>
          </cell>
          <cell r="AG18">
            <v>16276.730862366003</v>
          </cell>
          <cell r="AH18">
            <v>16359.714578002064</v>
          </cell>
          <cell r="AJ18">
            <v>16543.909953325419</v>
          </cell>
          <cell r="AK18">
            <v>16653.802710974021</v>
          </cell>
          <cell r="AL18">
            <v>16766.878385206957</v>
          </cell>
          <cell r="AM18">
            <v>16880.124925860702</v>
          </cell>
          <cell r="AO18">
            <v>17108.41504366741</v>
          </cell>
          <cell r="AP18">
            <v>17231.427529183227</v>
          </cell>
          <cell r="AQ18">
            <v>17359.046993943335</v>
          </cell>
          <cell r="AR18">
            <v>17493.4955238402</v>
          </cell>
        </row>
        <row r="19">
          <cell r="C19">
            <v>-2017.2311121448292</v>
          </cell>
          <cell r="D19">
            <v>4166.3274202371249</v>
          </cell>
          <cell r="F19">
            <v>9982.0192240360193</v>
          </cell>
          <cell r="G19">
            <v>14585.349185282364</v>
          </cell>
          <cell r="H19">
            <v>19047.835797570122</v>
          </cell>
          <cell r="I19">
            <v>22400.623741168471</v>
          </cell>
          <cell r="K19">
            <v>23941.795294817304</v>
          </cell>
          <cell r="L19">
            <v>20253.144570927951</v>
          </cell>
          <cell r="M19">
            <v>16127.151334441558</v>
          </cell>
          <cell r="N19">
            <v>11448.389766512613</v>
          </cell>
          <cell r="P19">
            <v>-2238.4825949562946</v>
          </cell>
          <cell r="Q19">
            <v>-10141.609482232539</v>
          </cell>
          <cell r="R19">
            <v>-17521.559837548062</v>
          </cell>
          <cell r="S19">
            <v>-24798.405291702016</v>
          </cell>
          <cell r="U19">
            <v>-39089.80754975637</v>
          </cell>
          <cell r="V19">
            <v>-46479.844572533504</v>
          </cell>
          <cell r="W19">
            <v>-54478.45920224255</v>
          </cell>
          <cell r="X19">
            <v>-62869.535688166623</v>
          </cell>
          <cell r="Z19">
            <v>-81136.984222301864</v>
          </cell>
          <cell r="AA19">
            <v>-90752.146261375397</v>
          </cell>
          <cell r="AB19">
            <v>-100067.15297251299</v>
          </cell>
          <cell r="AC19">
            <v>-110561.8753272926</v>
          </cell>
          <cell r="AE19">
            <v>-131550.67366321851</v>
          </cell>
          <cell r="AF19">
            <v>-141750.81729953678</v>
          </cell>
          <cell r="AG19">
            <v>-152032.39089368179</v>
          </cell>
          <cell r="AH19">
            <v>-163108.97261992935</v>
          </cell>
          <cell r="AJ19">
            <v>-187473.53197494789</v>
          </cell>
          <cell r="AK19">
            <v>-198044.40364996716</v>
          </cell>
          <cell r="AL19">
            <v>-208471.35389800929</v>
          </cell>
          <cell r="AM19">
            <v>-218601.14992210758</v>
          </cell>
          <cell r="AO19">
            <v>-235327.48889969336</v>
          </cell>
          <cell r="AP19">
            <v>-241624.17956432723</v>
          </cell>
          <cell r="AQ19">
            <v>-247690.52635606506</v>
          </cell>
          <cell r="AR19">
            <v>-253704.21628940711</v>
          </cell>
        </row>
        <row r="20">
          <cell r="C20">
            <v>0</v>
          </cell>
          <cell r="D20">
            <v>0</v>
          </cell>
          <cell r="F20">
            <v>0.4994088971225541</v>
          </cell>
          <cell r="G20">
            <v>0.7027588705585297</v>
          </cell>
          <cell r="H20">
            <v>0.88300187080645398</v>
          </cell>
          <cell r="I20">
            <v>1.0010481602559382</v>
          </cell>
          <cell r="K20">
            <v>0.99819687984656591</v>
          </cell>
          <cell r="L20">
            <v>0.81721682001813689</v>
          </cell>
          <cell r="M20">
            <v>0.63039836682263894</v>
          </cell>
          <cell r="N20">
            <v>0.43480914683738969</v>
          </cell>
          <cell r="P20">
            <v>-8.1788934489628304E-2</v>
          </cell>
          <cell r="Q20">
            <v>-0.36508039832860806</v>
          </cell>
          <cell r="R20">
            <v>-0.62143427406418328</v>
          </cell>
          <cell r="S20">
            <v>-0.86653676519890321</v>
          </cell>
          <cell r="U20">
            <v>-1.3258927012261223</v>
          </cell>
          <cell r="V20">
            <v>-1.5532820324003203</v>
          </cell>
          <cell r="W20">
            <v>-1.7955033438942551</v>
          </cell>
          <cell r="X20">
            <v>-2.0435130050887746</v>
          </cell>
          <cell r="Z20">
            <v>-2.5676918278885084</v>
          </cell>
          <cell r="AA20">
            <v>-2.8352546801083593</v>
          </cell>
          <cell r="AB20">
            <v>-3.0862979384597904</v>
          </cell>
          <cell r="AC20">
            <v>-3.3697575505800597</v>
          </cell>
          <cell r="AE20">
            <v>-3.9154370161221586</v>
          </cell>
          <cell r="AF20">
            <v>-4.1692668352658604</v>
          </cell>
          <cell r="AG20">
            <v>-4.4189307783229594</v>
          </cell>
          <cell r="AH20">
            <v>-4.6849599106383009</v>
          </cell>
          <cell r="AJ20">
            <v>-5.2637851337622266</v>
          </cell>
          <cell r="AK20">
            <v>-5.5005229061649619</v>
          </cell>
          <cell r="AL20">
            <v>-5.7275778538765012</v>
          </cell>
          <cell r="AM20">
            <v>-5.9410097862640612</v>
          </cell>
          <cell r="AO20">
            <v>-6.2330870272085797</v>
          </cell>
          <cell r="AP20">
            <v>-6.305386697752227</v>
          </cell>
          <cell r="AQ20">
            <v>-6.3682709602205358</v>
          </cell>
          <cell r="AR20">
            <v>-6.4265904785064984</v>
          </cell>
        </row>
        <row r="22">
          <cell r="C22">
            <v>21269</v>
          </cell>
          <cell r="D22">
            <v>21619</v>
          </cell>
          <cell r="F22">
            <v>22114.624505928852</v>
          </cell>
          <cell r="G22">
            <v>22464.549191260085</v>
          </cell>
          <cell r="H22">
            <v>22801.72634729552</v>
          </cell>
          <cell r="I22">
            <v>23112.165946422636</v>
          </cell>
          <cell r="K22">
            <v>23691.615813219592</v>
          </cell>
          <cell r="L22">
            <v>23977.41961456243</v>
          </cell>
          <cell r="M22">
            <v>24266.279621824433</v>
          </cell>
          <cell r="N22">
            <v>24558.220071668624</v>
          </cell>
          <cell r="P22">
            <v>25151.89758863064</v>
          </cell>
          <cell r="Q22">
            <v>25453.69782338386</v>
          </cell>
          <cell r="R22">
            <v>25758.690392039469</v>
          </cell>
          <cell r="S22">
            <v>26066.899761082674</v>
          </cell>
          <cell r="U22">
            <v>26742.229627077661</v>
          </cell>
          <cell r="V22">
            <v>27110.984725464736</v>
          </cell>
          <cell r="W22">
            <v>27484.678274052887</v>
          </cell>
          <cell r="X22">
            <v>27863.373647640899</v>
          </cell>
          <cell r="Z22">
            <v>28666.690764994917</v>
          </cell>
          <cell r="AA22">
            <v>29092.432236707369</v>
          </cell>
          <cell r="AB22">
            <v>29524.449788473765</v>
          </cell>
          <cell r="AC22">
            <v>29962.835119684049</v>
          </cell>
          <cell r="AE22">
            <v>30846.261763755985</v>
          </cell>
          <cell r="AF22">
            <v>31291.079603813123</v>
          </cell>
          <cell r="AG22">
            <v>31742.221884661973</v>
          </cell>
          <cell r="AH22">
            <v>32199.776903081438</v>
          </cell>
          <cell r="AJ22">
            <v>33101.025397339319</v>
          </cell>
          <cell r="AK22">
            <v>33543.822223597497</v>
          </cell>
          <cell r="AL22">
            <v>33992.291729631608</v>
          </cell>
          <cell r="AM22">
            <v>34446.501713429672</v>
          </cell>
          <cell r="AO22">
            <v>35354.636941559351</v>
          </cell>
          <cell r="AP22">
            <v>35808.127781352981</v>
          </cell>
          <cell r="AQ22">
            <v>36267.050001789925</v>
          </cell>
          <cell r="AR22">
            <v>36731.460835013757</v>
          </cell>
        </row>
        <row r="23">
          <cell r="F23">
            <v>8490</v>
          </cell>
          <cell r="G23">
            <v>8490</v>
          </cell>
          <cell r="H23">
            <v>8490</v>
          </cell>
          <cell r="I23">
            <v>8490</v>
          </cell>
          <cell r="K23">
            <v>8490</v>
          </cell>
          <cell r="L23">
            <v>8490</v>
          </cell>
          <cell r="M23">
            <v>8490</v>
          </cell>
          <cell r="N23">
            <v>8490</v>
          </cell>
          <cell r="P23">
            <v>8490</v>
          </cell>
          <cell r="Q23">
            <v>8490</v>
          </cell>
          <cell r="R23">
            <v>8490</v>
          </cell>
          <cell r="S23">
            <v>8490</v>
          </cell>
          <cell r="U23">
            <v>8490</v>
          </cell>
          <cell r="V23">
            <v>8490</v>
          </cell>
          <cell r="W23">
            <v>8490</v>
          </cell>
          <cell r="X23">
            <v>8490</v>
          </cell>
          <cell r="Z23">
            <v>8490</v>
          </cell>
          <cell r="AA23">
            <v>8490</v>
          </cell>
          <cell r="AB23">
            <v>8490</v>
          </cell>
          <cell r="AC23">
            <v>8490</v>
          </cell>
          <cell r="AE23">
            <v>8490</v>
          </cell>
          <cell r="AF23">
            <v>8490</v>
          </cell>
          <cell r="AG23">
            <v>8490</v>
          </cell>
          <cell r="AH23">
            <v>8490</v>
          </cell>
          <cell r="AJ23">
            <v>8490</v>
          </cell>
          <cell r="AK23">
            <v>8490</v>
          </cell>
          <cell r="AL23">
            <v>8490</v>
          </cell>
          <cell r="AM23">
            <v>8490</v>
          </cell>
          <cell r="AO23">
            <v>8490</v>
          </cell>
          <cell r="AP23">
            <v>8490</v>
          </cell>
          <cell r="AQ23">
            <v>8490</v>
          </cell>
          <cell r="AR23">
            <v>8490</v>
          </cell>
        </row>
        <row r="24">
          <cell r="F24">
            <v>3436.8055369649919</v>
          </cell>
          <cell r="G24">
            <v>3568.6448341685059</v>
          </cell>
          <cell r="H24">
            <v>3709.1709304483929</v>
          </cell>
          <cell r="I24">
            <v>3847.6713729913363</v>
          </cell>
          <cell r="K24">
            <v>4124.1394129787777</v>
          </cell>
          <cell r="L24">
            <v>4261.3577795274068</v>
          </cell>
          <cell r="M24">
            <v>4398.8121360638434</v>
          </cell>
          <cell r="N24">
            <v>4527.2926409339952</v>
          </cell>
          <cell r="P24">
            <v>4706.0008807065442</v>
          </cell>
          <cell r="Q24">
            <v>4776.5155979030515</v>
          </cell>
          <cell r="R24">
            <v>4848.0869076220306</v>
          </cell>
          <cell r="S24">
            <v>4920.7306418458402</v>
          </cell>
          <cell r="U24">
            <v>5069.2999014240904</v>
          </cell>
          <cell r="V24">
            <v>5145.258291147029</v>
          </cell>
          <cell r="W24">
            <v>5217.1272589577702</v>
          </cell>
          <cell r="X24">
            <v>5290.0000925108925</v>
          </cell>
          <cell r="Z24">
            <v>5433.3639276234635</v>
          </cell>
          <cell r="AA24">
            <v>5503.7368572140422</v>
          </cell>
          <cell r="AB24">
            <v>5575.021256988678</v>
          </cell>
          <cell r="AC24">
            <v>5641.5647107120958</v>
          </cell>
          <cell r="AE24">
            <v>5777.0438864690123</v>
          </cell>
          <cell r="AF24">
            <v>5845.9986822979063</v>
          </cell>
          <cell r="AG24">
            <v>5915.7765225698131</v>
          </cell>
          <cell r="AH24">
            <v>5986.387231143206</v>
          </cell>
          <cell r="AJ24">
            <v>6123.9923701146763</v>
          </cell>
          <cell r="AK24">
            <v>6190.8663667963301</v>
          </cell>
          <cell r="AL24">
            <v>6258.4706275217459</v>
          </cell>
          <cell r="AM24">
            <v>6326.813126774282</v>
          </cell>
          <cell r="AO24">
            <v>6491.7577132520537</v>
          </cell>
          <cell r="AP24">
            <v>6589.0302108274209</v>
          </cell>
          <cell r="AQ24">
            <v>6687.7602395064587</v>
          </cell>
          <cell r="AR24">
            <v>6787.969638935223</v>
          </cell>
        </row>
        <row r="35">
          <cell r="C35">
            <v>1998</v>
          </cell>
          <cell r="D35">
            <v>1999</v>
          </cell>
          <cell r="F35">
            <v>2001</v>
          </cell>
          <cell r="G35">
            <v>2002</v>
          </cell>
          <cell r="H35">
            <v>2003</v>
          </cell>
          <cell r="I35">
            <v>2004</v>
          </cell>
          <cell r="K35">
            <v>2006</v>
          </cell>
          <cell r="L35">
            <v>2007</v>
          </cell>
          <cell r="M35">
            <v>2008</v>
          </cell>
          <cell r="N35">
            <v>2009</v>
          </cell>
          <cell r="P35">
            <v>2011</v>
          </cell>
          <cell r="Q35">
            <v>2012</v>
          </cell>
          <cell r="R35">
            <v>2013</v>
          </cell>
          <cell r="S35">
            <v>2014</v>
          </cell>
          <cell r="U35">
            <v>2016</v>
          </cell>
          <cell r="V35">
            <v>2017</v>
          </cell>
          <cell r="W35">
            <v>2018</v>
          </cell>
          <cell r="X35">
            <v>2019</v>
          </cell>
          <cell r="Z35">
            <v>2021</v>
          </cell>
          <cell r="AA35">
            <v>2022</v>
          </cell>
          <cell r="AB35">
            <v>2023</v>
          </cell>
          <cell r="AC35">
            <v>2024</v>
          </cell>
          <cell r="AE35">
            <v>2026</v>
          </cell>
          <cell r="AF35">
            <v>2027</v>
          </cell>
          <cell r="AG35">
            <v>2028</v>
          </cell>
          <cell r="AH35">
            <v>2029</v>
          </cell>
          <cell r="AJ35">
            <v>2031</v>
          </cell>
          <cell r="AK35">
            <v>2032</v>
          </cell>
          <cell r="AL35">
            <v>2033</v>
          </cell>
          <cell r="AM35">
            <v>2034</v>
          </cell>
          <cell r="AO35">
            <v>2036</v>
          </cell>
          <cell r="AP35">
            <v>2037</v>
          </cell>
          <cell r="AQ35">
            <v>2038</v>
          </cell>
          <cell r="AR35">
            <v>2039</v>
          </cell>
        </row>
        <row r="36">
          <cell r="C36">
            <v>347.68138882837496</v>
          </cell>
          <cell r="D36">
            <v>358.95110005999993</v>
          </cell>
          <cell r="F36">
            <v>374.61579654527554</v>
          </cell>
          <cell r="G36">
            <v>382.94392495544434</v>
          </cell>
          <cell r="H36">
            <v>391.79260036338235</v>
          </cell>
          <cell r="I36">
            <v>401.43736673493788</v>
          </cell>
          <cell r="K36">
            <v>425.35549299789557</v>
          </cell>
          <cell r="L36">
            <v>440.88746945647478</v>
          </cell>
          <cell r="M36">
            <v>456.77815065532025</v>
          </cell>
          <cell r="N36">
            <v>472.69806257247586</v>
          </cell>
          <cell r="P36">
            <v>504.50483819463744</v>
          </cell>
          <cell r="Q36">
            <v>520.37435271206346</v>
          </cell>
          <cell r="R36">
            <v>535.75796134229222</v>
          </cell>
          <cell r="S36">
            <v>551.19416255848057</v>
          </cell>
          <cell r="U36">
            <v>581.95850288562281</v>
          </cell>
          <cell r="V36">
            <v>597.76317028873825</v>
          </cell>
          <cell r="W36">
            <v>613.73190771601139</v>
          </cell>
          <cell r="X36">
            <v>630.19184946049847</v>
          </cell>
          <cell r="Z36">
            <v>664.37137643276128</v>
          </cell>
          <cell r="AA36">
            <v>681.7461731111232</v>
          </cell>
          <cell r="AB36">
            <v>698.92660265973575</v>
          </cell>
          <cell r="AC36">
            <v>716.84077621465713</v>
          </cell>
          <cell r="AE36">
            <v>752.70270458207335</v>
          </cell>
          <cell r="AF36">
            <v>770.45468873950176</v>
          </cell>
          <cell r="AG36">
            <v>788.29019648578742</v>
          </cell>
          <cell r="AH36">
            <v>807.0619878219984</v>
          </cell>
          <cell r="AJ36">
            <v>846.38397071726388</v>
          </cell>
          <cell r="AK36">
            <v>864.58126053568651</v>
          </cell>
          <cell r="AL36">
            <v>882.69718244693161</v>
          </cell>
          <cell r="AM36">
            <v>900.64534714658203</v>
          </cell>
          <cell r="AO36">
            <v>935.7195191218533</v>
          </cell>
          <cell r="AP36">
            <v>952.65997398517061</v>
          </cell>
          <cell r="AQ36">
            <v>969.44420247336075</v>
          </cell>
          <cell r="AR36">
            <v>986.4085373109283</v>
          </cell>
        </row>
        <row r="37">
          <cell r="C37">
            <v>331.61611442504994</v>
          </cell>
          <cell r="D37">
            <v>342.92051181499994</v>
          </cell>
          <cell r="F37">
            <v>358.99755508858266</v>
          </cell>
          <cell r="G37">
            <v>367.57941552398472</v>
          </cell>
          <cell r="H37">
            <v>376.59261150692379</v>
          </cell>
          <cell r="I37">
            <v>386.39583200467189</v>
          </cell>
          <cell r="K37">
            <v>410.18451023972017</v>
          </cell>
          <cell r="L37">
            <v>425.47773531979726</v>
          </cell>
          <cell r="M37">
            <v>441.16717287656701</v>
          </cell>
          <cell r="N37">
            <v>456.90381476717675</v>
          </cell>
          <cell r="P37">
            <v>488.52049046201012</v>
          </cell>
          <cell r="Q37">
            <v>504.39975526586437</v>
          </cell>
          <cell r="R37">
            <v>519.84633096314826</v>
          </cell>
          <cell r="S37">
            <v>535.30660742828434</v>
          </cell>
          <cell r="U37">
            <v>566.07719306080935</v>
          </cell>
          <cell r="V37">
            <v>581.87959365423774</v>
          </cell>
          <cell r="W37">
            <v>597.84531254696344</v>
          </cell>
          <cell r="X37">
            <v>614.25893563074692</v>
          </cell>
          <cell r="Z37">
            <v>648.35591557826569</v>
          </cell>
          <cell r="AA37">
            <v>665.68024236781093</v>
          </cell>
          <cell r="AB37">
            <v>682.80356607313217</v>
          </cell>
          <cell r="AC37">
            <v>700.65519162011708</v>
          </cell>
          <cell r="AE37">
            <v>736.38124372100242</v>
          </cell>
          <cell r="AF37">
            <v>754.06067216865154</v>
          </cell>
          <cell r="AG37">
            <v>771.81814485307302</v>
          </cell>
          <cell r="AH37">
            <v>790.50595666906031</v>
          </cell>
          <cell r="AJ37">
            <v>829.64153384449855</v>
          </cell>
          <cell r="AK37">
            <v>847.7276121921808</v>
          </cell>
          <cell r="AL37">
            <v>865.72910152110217</v>
          </cell>
          <cell r="AM37">
            <v>883.562660721611</v>
          </cell>
          <cell r="AO37">
            <v>918.40580309766187</v>
          </cell>
          <cell r="AP37">
            <v>935.22176932563718</v>
          </cell>
          <cell r="AQ37">
            <v>951.87684691549009</v>
          </cell>
          <cell r="AR37">
            <v>968.70511984080201</v>
          </cell>
        </row>
        <row r="38">
          <cell r="C38">
            <v>16.06527440332502</v>
          </cell>
          <cell r="D38">
            <v>16.03058824499999</v>
          </cell>
          <cell r="F38">
            <v>15.618241456692886</v>
          </cell>
          <cell r="G38">
            <v>15.364509431459624</v>
          </cell>
          <cell r="H38">
            <v>15.19998885645856</v>
          </cell>
          <cell r="I38">
            <v>15.041534730265994</v>
          </cell>
          <cell r="K38">
            <v>15.170982758175398</v>
          </cell>
          <cell r="L38">
            <v>15.409734136677514</v>
          </cell>
          <cell r="M38">
            <v>15.610977778753238</v>
          </cell>
          <cell r="N38">
            <v>15.794247805299108</v>
          </cell>
          <cell r="P38">
            <v>15.984347732627327</v>
          </cell>
          <cell r="Q38">
            <v>15.974597446199084</v>
          </cell>
          <cell r="R38">
            <v>15.911630379143958</v>
          </cell>
          <cell r="S38">
            <v>15.887555130196233</v>
          </cell>
          <cell r="U38">
            <v>15.881309824813457</v>
          </cell>
          <cell r="V38">
            <v>15.883576634500514</v>
          </cell>
          <cell r="W38">
            <v>15.886595169047951</v>
          </cell>
          <cell r="X38">
            <v>15.932913829751556</v>
          </cell>
          <cell r="Z38">
            <v>16.015460854495586</v>
          </cell>
          <cell r="AA38">
            <v>16.065930743312265</v>
          </cell>
          <cell r="AB38">
            <v>16.123036586603575</v>
          </cell>
          <cell r="AC38">
            <v>16.185584594540046</v>
          </cell>
          <cell r="AE38">
            <v>16.321460861070932</v>
          </cell>
          <cell r="AF38">
            <v>16.394016570850226</v>
          </cell>
          <cell r="AG38">
            <v>16.472051632714397</v>
          </cell>
          <cell r="AH38">
            <v>16.55603115293809</v>
          </cell>
          <cell r="AJ38">
            <v>16.742436872765325</v>
          </cell>
          <cell r="AK38">
            <v>16.853648343505711</v>
          </cell>
          <cell r="AL38">
            <v>16.96808092582944</v>
          </cell>
          <cell r="AM38">
            <v>17.08268642497103</v>
          </cell>
          <cell r="AO38">
            <v>17.313716024191422</v>
          </cell>
          <cell r="AP38">
            <v>17.438204659533426</v>
          </cell>
          <cell r="AQ38">
            <v>17.567355557870656</v>
          </cell>
          <cell r="AR38">
            <v>17.703417470126283</v>
          </cell>
        </row>
        <row r="40">
          <cell r="C40">
            <v>299.18796485759992</v>
          </cell>
          <cell r="D40">
            <v>311.31585390499993</v>
          </cell>
          <cell r="F40">
            <v>335.37759999999997</v>
          </cell>
          <cell r="G40">
            <v>348.24302011359993</v>
          </cell>
          <cell r="H40">
            <v>361.9561337596333</v>
          </cell>
          <cell r="I40">
            <v>375.47157579421798</v>
          </cell>
          <cell r="K40">
            <v>402.45046265017123</v>
          </cell>
          <cell r="L40">
            <v>415.8407944434677</v>
          </cell>
          <cell r="M40">
            <v>429.25415510903616</v>
          </cell>
          <cell r="N40">
            <v>441.79181047146085</v>
          </cell>
          <cell r="P40">
            <v>459.23089450182164</v>
          </cell>
          <cell r="Q40">
            <v>466.11201022503695</v>
          </cell>
          <cell r="R40">
            <v>473.0962325862489</v>
          </cell>
          <cell r="S40">
            <v>480.18510653532132</v>
          </cell>
          <cell r="U40">
            <v>494.68310509101866</v>
          </cell>
          <cell r="V40">
            <v>502.09543673770241</v>
          </cell>
          <cell r="W40">
            <v>509.10870579805464</v>
          </cell>
          <cell r="X40">
            <v>516.21993620064188</v>
          </cell>
          <cell r="Z40">
            <v>530.20996805717505</v>
          </cell>
          <cell r="AA40">
            <v>537.07724756345158</v>
          </cell>
          <cell r="AB40">
            <v>544.03347207389334</v>
          </cell>
          <cell r="AC40">
            <v>550.52705559656738</v>
          </cell>
          <cell r="AE40">
            <v>563.74767000917598</v>
          </cell>
          <cell r="AF40">
            <v>570.47656219840553</v>
          </cell>
          <cell r="AG40">
            <v>577.28577044480562</v>
          </cell>
          <cell r="AH40">
            <v>584.17625340083487</v>
          </cell>
          <cell r="AJ40">
            <v>597.60432803571007</v>
          </cell>
          <cell r="AK40">
            <v>604.13016729786</v>
          </cell>
          <cell r="AL40">
            <v>610.72726872475266</v>
          </cell>
          <cell r="AM40">
            <v>617.39641049922693</v>
          </cell>
          <cell r="AO40">
            <v>633.49238071078526</v>
          </cell>
          <cell r="AP40">
            <v>642.98463054335559</v>
          </cell>
          <cell r="AQ40">
            <v>652.61911224741721</v>
          </cell>
          <cell r="AR40">
            <v>662.39795702533252</v>
          </cell>
        </row>
        <row r="41">
          <cell r="C41">
            <v>13.458167738399997</v>
          </cell>
          <cell r="D41">
            <v>13.952606149999996</v>
          </cell>
          <cell r="F41">
            <v>14.65</v>
          </cell>
          <cell r="G41">
            <v>15.064461051401882</v>
          </cell>
          <cell r="H41">
            <v>15.492901667247844</v>
          </cell>
          <cell r="I41">
            <v>15.942297849131394</v>
          </cell>
          <cell r="K41">
            <v>17.009729368846141</v>
          </cell>
          <cell r="L41">
            <v>17.624868098436615</v>
          </cell>
          <cell r="M41">
            <v>18.253430737989365</v>
          </cell>
          <cell r="N41">
            <v>18.882189848437598</v>
          </cell>
          <cell r="P41">
            <v>20.135629745047492</v>
          </cell>
          <cell r="Q41">
            <v>20.760096616347894</v>
          </cell>
          <cell r="R41">
            <v>21.364642926556016</v>
          </cell>
          <cell r="S41">
            <v>21.970758317685728</v>
          </cell>
          <cell r="U41">
            <v>23.097340948373368</v>
          </cell>
          <cell r="V41">
            <v>23.617052492060544</v>
          </cell>
          <cell r="W41">
            <v>24.126964157465171</v>
          </cell>
          <cell r="X41">
            <v>24.628120069137069</v>
          </cell>
          <cell r="Z41">
            <v>25.604643875810819</v>
          </cell>
          <cell r="AA41">
            <v>26.063436984987714</v>
          </cell>
          <cell r="AB41">
            <v>26.485944883632449</v>
          </cell>
          <cell r="AC41">
            <v>26.905820078892937</v>
          </cell>
          <cell r="AE41">
            <v>27.642484864565276</v>
          </cell>
          <cell r="AF41">
            <v>27.948913074813667</v>
          </cell>
          <cell r="AG41">
            <v>28.22846773890231</v>
          </cell>
          <cell r="AH41">
            <v>28.496215030836634</v>
          </cell>
          <cell r="AJ41">
            <v>28.968953360568111</v>
          </cell>
          <cell r="AK41">
            <v>29.584295762049223</v>
          </cell>
          <cell r="AL41">
            <v>30.188890616671692</v>
          </cell>
          <cell r="AM41">
            <v>30.787122510965204</v>
          </cell>
          <cell r="AO41">
            <v>31.961751449970716</v>
          </cell>
          <cell r="AP41">
            <v>32.523882036994486</v>
          </cell>
          <cell r="AQ41">
            <v>33.080093928163052</v>
          </cell>
          <cell r="AR41">
            <v>33.650414837266226</v>
          </cell>
        </row>
        <row r="42">
          <cell r="C42">
            <v>37.165995012824993</v>
          </cell>
          <cell r="D42">
            <v>42.206376554999991</v>
          </cell>
          <cell r="F42">
            <v>34.69</v>
          </cell>
          <cell r="G42">
            <v>34.396817165948271</v>
          </cell>
          <cell r="H42">
            <v>33.619974763642247</v>
          </cell>
          <cell r="I42">
            <v>32.692924317651013</v>
          </cell>
          <cell r="K42">
            <v>30.124397817233362</v>
          </cell>
          <cell r="L42">
            <v>27.917989220349519</v>
          </cell>
          <cell r="M42">
            <v>25.591241958749542</v>
          </cell>
          <cell r="N42">
            <v>23.609832696288198</v>
          </cell>
          <cell r="P42">
            <v>22.872969561672498</v>
          </cell>
          <cell r="Q42">
            <v>23.238937074659262</v>
          </cell>
          <cell r="R42">
            <v>23.565267273888772</v>
          </cell>
          <cell r="S42">
            <v>23.942311550271</v>
          </cell>
          <cell r="U42">
            <v>24.619171605877323</v>
          </cell>
          <cell r="V42">
            <v>25.013078351571362</v>
          </cell>
          <cell r="W42">
            <v>25.364037047822094</v>
          </cell>
          <cell r="X42">
            <v>25.719823074294844</v>
          </cell>
          <cell r="Z42">
            <v>26.446136466805832</v>
          </cell>
          <cell r="AA42">
            <v>26.76431654617209</v>
          </cell>
          <cell r="AB42">
            <v>27.139226894026706</v>
          </cell>
          <cell r="AC42">
            <v>27.519282707976849</v>
          </cell>
          <cell r="AE42">
            <v>28.183267961154915</v>
          </cell>
          <cell r="AF42">
            <v>28.577386359151379</v>
          </cell>
          <cell r="AG42">
            <v>28.919178717673557</v>
          </cell>
          <cell r="AH42">
            <v>29.323239098958421</v>
          </cell>
          <cell r="AJ42">
            <v>30.087474962338419</v>
          </cell>
          <cell r="AK42">
            <v>30.445860982010529</v>
          </cell>
          <cell r="AL42">
            <v>30.808012960721801</v>
          </cell>
          <cell r="AM42">
            <v>31.237450415216895</v>
          </cell>
          <cell r="AO42">
            <v>32.113968194607651</v>
          </cell>
          <cell r="AP42">
            <v>32.627791685721377</v>
          </cell>
          <cell r="AQ42">
            <v>33.082183625442525</v>
          </cell>
          <cell r="AR42">
            <v>33.611498563449601</v>
          </cell>
        </row>
        <row r="44">
          <cell r="C44">
            <v>-2.1307387804499172</v>
          </cell>
          <cell r="D44">
            <v>-8.5237365499999669</v>
          </cell>
          <cell r="F44">
            <v>-10.101803454724404</v>
          </cell>
          <cell r="G44">
            <v>-14.760373375505765</v>
          </cell>
          <cell r="H44">
            <v>-19.276409827141038</v>
          </cell>
          <cell r="I44">
            <v>-22.669431226062557</v>
          </cell>
          <cell r="K44">
            <v>-24.22909683835519</v>
          </cell>
          <cell r="L44">
            <v>-20.49618230577903</v>
          </cell>
          <cell r="M44">
            <v>-16.320677150454856</v>
          </cell>
          <cell r="N44">
            <v>-11.585770443710771</v>
          </cell>
          <cell r="P44">
            <v>2.2653443860958191</v>
          </cell>
          <cell r="Q44">
            <v>10.263308796019373</v>
          </cell>
          <cell r="R44">
            <v>17.731818555598466</v>
          </cell>
          <cell r="S44">
            <v>25.095986155202468</v>
          </cell>
          <cell r="U44">
            <v>39.558885240353447</v>
          </cell>
          <cell r="V44">
            <v>47.037602707403948</v>
          </cell>
          <cell r="W44">
            <v>55.132200712669487</v>
          </cell>
          <cell r="X44">
            <v>63.623970116424744</v>
          </cell>
          <cell r="Z44">
            <v>82.110628032969657</v>
          </cell>
          <cell r="AA44">
            <v>91.841172016511905</v>
          </cell>
          <cell r="AB44">
            <v>101.26795880818327</v>
          </cell>
          <cell r="AC44">
            <v>111.88861783122002</v>
          </cell>
          <cell r="AE44">
            <v>133.12928174717717</v>
          </cell>
          <cell r="AF44">
            <v>143.45182710713118</v>
          </cell>
          <cell r="AG44">
            <v>153.85677958440601</v>
          </cell>
          <cell r="AH44">
            <v>165.06628029136846</v>
          </cell>
          <cell r="AJ44">
            <v>189.72321435864728</v>
          </cell>
          <cell r="AK44">
            <v>200.4209364937667</v>
          </cell>
          <cell r="AL44">
            <v>210.97301014478546</v>
          </cell>
          <cell r="AM44">
            <v>221.22436372117295</v>
          </cell>
          <cell r="AO44">
            <v>238.15141876648966</v>
          </cell>
          <cell r="AP44">
            <v>244.52366971909919</v>
          </cell>
          <cell r="AQ44">
            <v>250.66281267233796</v>
          </cell>
          <cell r="AR44">
            <v>256.74866688487998</v>
          </cell>
        </row>
        <row r="45">
          <cell r="C45">
            <v>-4147.9698925947469</v>
          </cell>
          <cell r="D45">
            <v>-4357.409129762842</v>
          </cell>
          <cell r="F45">
            <v>4.7293724492192268E-11</v>
          </cell>
          <cell r="G45">
            <v>0</v>
          </cell>
          <cell r="H45">
            <v>-7.2759576141834259E-11</v>
          </cell>
          <cell r="I45">
            <v>-6.184563972055912E-11</v>
          </cell>
          <cell r="K45">
            <v>-7.6397554948925972E-11</v>
          </cell>
          <cell r="L45">
            <v>5.4569682106375694E-11</v>
          </cell>
          <cell r="M45">
            <v>0</v>
          </cell>
          <cell r="N45">
            <v>0</v>
          </cell>
          <cell r="P45">
            <v>4.9112713895738125E-11</v>
          </cell>
          <cell r="Q45">
            <v>4.3655745685100555E-11</v>
          </cell>
          <cell r="R45">
            <v>-1.7098500393331051E-10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1.2369127944111824E-10</v>
          </cell>
          <cell r="Z45">
            <v>1.7462298274040222E-10</v>
          </cell>
          <cell r="AA45">
            <v>0</v>
          </cell>
          <cell r="AB45">
            <v>1.1641532182693481E-10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8">
          <cell r="C48">
            <v>1</v>
          </cell>
          <cell r="D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Z48">
            <v>1</v>
          </cell>
          <cell r="AA48">
            <v>1</v>
          </cell>
          <cell r="AB48">
            <v>1</v>
          </cell>
          <cell r="AC48">
            <v>1</v>
          </cell>
          <cell r="AE48">
            <v>0.9998975465929818</v>
          </cell>
          <cell r="AF48">
            <v>0.9997950931859636</v>
          </cell>
          <cell r="AG48">
            <v>0.9996926397789454</v>
          </cell>
          <cell r="AH48">
            <v>0.9995901863719272</v>
          </cell>
          <cell r="AJ48">
            <v>0.999743572309439</v>
          </cell>
          <cell r="AK48">
            <v>0.99999941165396888</v>
          </cell>
          <cell r="AL48">
            <v>1.0002552509984988</v>
          </cell>
          <cell r="AM48">
            <v>1.0005110903430285</v>
          </cell>
          <cell r="AO48">
            <v>1.0021825297023372</v>
          </cell>
          <cell r="AP48">
            <v>1.0035981297171159</v>
          </cell>
          <cell r="AQ48">
            <v>1.0050137297318946</v>
          </cell>
          <cell r="AR48">
            <v>1.0064293297466733</v>
          </cell>
        </row>
        <row r="49">
          <cell r="C49">
            <v>1</v>
          </cell>
          <cell r="D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Z49">
            <v>1</v>
          </cell>
          <cell r="AA49">
            <v>1</v>
          </cell>
          <cell r="AB49">
            <v>1</v>
          </cell>
          <cell r="AC49">
            <v>1</v>
          </cell>
          <cell r="AE49">
            <v>0.99990089556568085</v>
          </cell>
          <cell r="AF49">
            <v>0.99980179113136169</v>
          </cell>
          <cell r="AG49">
            <v>0.99970268669704254</v>
          </cell>
          <cell r="AH49">
            <v>0.99960358226272339</v>
          </cell>
          <cell r="AJ49">
            <v>0.99980197117038538</v>
          </cell>
          <cell r="AK49">
            <v>1.0000994645123664</v>
          </cell>
          <cell r="AL49">
            <v>1.0003969578543475</v>
          </cell>
          <cell r="AM49">
            <v>1.0006944511963285</v>
          </cell>
          <cell r="AO49">
            <v>1.0024490550429856</v>
          </cell>
          <cell r="AP49">
            <v>1.0039061655476615</v>
          </cell>
          <cell r="AQ49">
            <v>1.0053632760523374</v>
          </cell>
          <cell r="AR49">
            <v>1.0068203865570133</v>
          </cell>
        </row>
        <row r="50">
          <cell r="C50">
            <v>1</v>
          </cell>
          <cell r="D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Z50">
            <v>1</v>
          </cell>
          <cell r="AA50">
            <v>1</v>
          </cell>
          <cell r="AB50">
            <v>1</v>
          </cell>
          <cell r="AC50">
            <v>1</v>
          </cell>
          <cell r="AE50">
            <v>0.99999692118226602</v>
          </cell>
          <cell r="AF50">
            <v>0.99999384236453204</v>
          </cell>
          <cell r="AG50">
            <v>0.99999076354679806</v>
          </cell>
          <cell r="AH50">
            <v>0.99998768472906407</v>
          </cell>
          <cell r="AJ50">
            <v>0.99999640832202119</v>
          </cell>
          <cell r="AK50">
            <v>1.0000082107327124</v>
          </cell>
          <cell r="AL50">
            <v>1.0000200131434036</v>
          </cell>
          <cell r="AM50">
            <v>1.0000318155540948</v>
          </cell>
          <cell r="AO50">
            <v>1.0001106038098213</v>
          </cell>
          <cell r="AP50">
            <v>1.0001775896548568</v>
          </cell>
          <cell r="AQ50">
            <v>1.0002445754998923</v>
          </cell>
          <cell r="AR50">
            <v>1.0003115613449278</v>
          </cell>
        </row>
        <row r="51">
          <cell r="C51">
            <v>0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-1.9075536417275925E-3</v>
          </cell>
          <cell r="AF51">
            <v>-3.8608550593015713E-3</v>
          </cell>
          <cell r="AG51">
            <v>-5.8599145649590335E-3</v>
          </cell>
          <cell r="AH51">
            <v>-7.906351077940783E-3</v>
          </cell>
          <cell r="AJ51">
            <v>-2.3585139781614468E-3</v>
          </cell>
          <cell r="AK51">
            <v>5.4532428988886767E-3</v>
          </cell>
          <cell r="AL51">
            <v>1.3443312187952548E-2</v>
          </cell>
          <cell r="AM51">
            <v>2.1616155051324307E-2</v>
          </cell>
          <cell r="AO51">
            <v>7.7153689509115747E-2</v>
          </cell>
          <cell r="AP51">
            <v>0.12575768186619105</v>
          </cell>
          <cell r="AQ51">
            <v>0.17579631772388085</v>
          </cell>
          <cell r="AR51">
            <v>0.22733381056980162</v>
          </cell>
        </row>
        <row r="54">
          <cell r="C54">
            <v>1</v>
          </cell>
          <cell r="D54">
            <v>1</v>
          </cell>
          <cell r="F54">
            <v>1.0014935538798346</v>
          </cell>
          <cell r="G54">
            <v>1.0029871077596693</v>
          </cell>
          <cell r="H54">
            <v>1.0044806616395039</v>
          </cell>
          <cell r="I54">
            <v>1.0059742155193385</v>
          </cell>
          <cell r="K54">
            <v>1.009732983592305</v>
          </cell>
          <cell r="L54">
            <v>1.0119981977854371</v>
          </cell>
          <cell r="M54">
            <v>1.0142634119785692</v>
          </cell>
          <cell r="N54">
            <v>1.0165286261717013</v>
          </cell>
          <cell r="P54">
            <v>1.0216138571225444</v>
          </cell>
          <cell r="Q54">
            <v>1.0244338738802552</v>
          </cell>
          <cell r="R54">
            <v>1.027253890637966</v>
          </cell>
          <cell r="S54">
            <v>1.0300739073956768</v>
          </cell>
          <cell r="U54">
            <v>1.0353794984357438</v>
          </cell>
          <cell r="V54">
            <v>1.0378650727181005</v>
          </cell>
          <cell r="W54">
            <v>1.0403506470004571</v>
          </cell>
          <cell r="X54">
            <v>1.0428362212828137</v>
          </cell>
          <cell r="Z54">
            <v>1.047700547454395</v>
          </cell>
          <cell r="AA54">
            <v>1.0500792993436197</v>
          </cell>
          <cell r="AB54">
            <v>1.0524580512328443</v>
          </cell>
          <cell r="AC54">
            <v>1.054836803122069</v>
          </cell>
          <cell r="AE54">
            <v>1.0580057986941365</v>
          </cell>
          <cell r="AF54">
            <v>1.0587960423769796</v>
          </cell>
          <cell r="AG54">
            <v>1.0595862860598226</v>
          </cell>
          <cell r="AH54">
            <v>1.0603765297426657</v>
          </cell>
          <cell r="AJ54">
            <v>1.0621535323235067</v>
          </cell>
          <cell r="AK54">
            <v>1.0631402912215049</v>
          </cell>
          <cell r="AL54">
            <v>1.064127050119503</v>
          </cell>
          <cell r="AM54">
            <v>1.0651138090175012</v>
          </cell>
          <cell r="AO54">
            <v>1.0664720241436443</v>
          </cell>
          <cell r="AP54">
            <v>1.0668434803717892</v>
          </cell>
          <cell r="AQ54">
            <v>1.0672149365999342</v>
          </cell>
          <cell r="AR54">
            <v>1.0675863928280791</v>
          </cell>
        </row>
        <row r="56">
          <cell r="C56" t="str">
            <v>Droits directs &gt;=65 ans</v>
          </cell>
          <cell r="D56" t="str">
            <v>Salaires plafonnés</v>
          </cell>
        </row>
        <row r="57">
          <cell r="C57">
            <v>7041719</v>
          </cell>
          <cell r="D57">
            <v>1782898000000</v>
          </cell>
        </row>
        <row r="58">
          <cell r="C58">
            <v>1998</v>
          </cell>
          <cell r="D58">
            <v>1999</v>
          </cell>
          <cell r="F58">
            <v>2001</v>
          </cell>
          <cell r="G58">
            <v>2002</v>
          </cell>
          <cell r="H58">
            <v>2003</v>
          </cell>
          <cell r="I58">
            <v>2004</v>
          </cell>
          <cell r="K58">
            <v>2006</v>
          </cell>
          <cell r="L58">
            <v>2007</v>
          </cell>
          <cell r="M58">
            <v>2008</v>
          </cell>
          <cell r="N58">
            <v>2009</v>
          </cell>
          <cell r="P58">
            <v>2011</v>
          </cell>
          <cell r="Q58">
            <v>2012</v>
          </cell>
          <cell r="R58">
            <v>2013</v>
          </cell>
          <cell r="S58">
            <v>2014</v>
          </cell>
          <cell r="U58">
            <v>2016</v>
          </cell>
          <cell r="V58">
            <v>2017</v>
          </cell>
          <cell r="W58">
            <v>2018</v>
          </cell>
          <cell r="X58">
            <v>2019</v>
          </cell>
          <cell r="Z58">
            <v>2021</v>
          </cell>
          <cell r="AA58">
            <v>2022</v>
          </cell>
          <cell r="AB58">
            <v>2023</v>
          </cell>
          <cell r="AC58">
            <v>2024</v>
          </cell>
          <cell r="AE58">
            <v>2026</v>
          </cell>
          <cell r="AF58">
            <v>2027</v>
          </cell>
          <cell r="AG58">
            <v>2028</v>
          </cell>
          <cell r="AH58">
            <v>2029</v>
          </cell>
          <cell r="AJ58">
            <v>2031</v>
          </cell>
          <cell r="AK58">
            <v>2032</v>
          </cell>
          <cell r="AL58">
            <v>2033</v>
          </cell>
          <cell r="AM58">
            <v>2034</v>
          </cell>
          <cell r="AO58">
            <v>2036</v>
          </cell>
          <cell r="AP58">
            <v>2037</v>
          </cell>
          <cell r="AQ58">
            <v>2038</v>
          </cell>
          <cell r="AR58">
            <v>2039</v>
          </cell>
        </row>
        <row r="59">
          <cell r="D59">
            <v>14940070</v>
          </cell>
          <cell r="F59">
            <v>15664842.675840003</v>
          </cell>
          <cell r="G59">
            <v>15962474.686680961</v>
          </cell>
          <cell r="H59">
            <v>16297686.65510126</v>
          </cell>
          <cell r="I59">
            <v>16623640.388203286</v>
          </cell>
          <cell r="K59">
            <v>17261323.233494762</v>
          </cell>
          <cell r="L59">
            <v>17554765.728464171</v>
          </cell>
          <cell r="M59">
            <v>17835641.980119597</v>
          </cell>
          <cell r="N59">
            <v>18067505.325861152</v>
          </cell>
          <cell r="P59">
            <v>18193833.323099572</v>
          </cell>
          <cell r="Q59">
            <v>18175639.489776473</v>
          </cell>
          <cell r="R59">
            <v>18157463.8502867</v>
          </cell>
          <cell r="S59">
            <v>18139306.386436414</v>
          </cell>
          <cell r="U59">
            <v>18103045.912969928</v>
          </cell>
          <cell r="V59">
            <v>18084942.867056958</v>
          </cell>
          <cell r="W59">
            <v>18048772.981322847</v>
          </cell>
          <cell r="X59">
            <v>18012675.435360201</v>
          </cell>
          <cell r="Z59">
            <v>17922720.134236012</v>
          </cell>
          <cell r="AA59">
            <v>17868951.9738333</v>
          </cell>
          <cell r="AB59">
            <v>17815345.117911797</v>
          </cell>
          <cell r="AC59">
            <v>17744083.73744015</v>
          </cell>
          <cell r="AE59">
            <v>17602414.972880431</v>
          </cell>
          <cell r="AF59">
            <v>17532005.312988907</v>
          </cell>
          <cell r="AG59">
            <v>17461877.291736949</v>
          </cell>
          <cell r="AH59">
            <v>17392029.782570001</v>
          </cell>
          <cell r="AJ59">
            <v>17235849.355122518</v>
          </cell>
          <cell r="AK59">
            <v>17149670.108346906</v>
          </cell>
          <cell r="AL59">
            <v>17063921.757805172</v>
          </cell>
          <cell r="AM59">
            <v>16995666.070773955</v>
          </cell>
          <cell r="AO59">
            <v>16944713.06389378</v>
          </cell>
          <cell r="AP59">
            <v>16927768.350829888</v>
          </cell>
          <cell r="AQ59">
            <v>16910840.58247906</v>
          </cell>
          <cell r="AR59">
            <v>16893929.741896581</v>
          </cell>
        </row>
        <row r="60">
          <cell r="D60">
            <v>7041719</v>
          </cell>
          <cell r="F60">
            <v>7494830.4076067228</v>
          </cell>
          <cell r="G60">
            <v>7675834.306691099</v>
          </cell>
          <cell r="H60">
            <v>7853088.7369665504</v>
          </cell>
          <cell r="I60">
            <v>8032655.6540185371</v>
          </cell>
          <cell r="K60">
            <v>8310697.777842938</v>
          </cell>
          <cell r="L60">
            <v>8469814.5756519549</v>
          </cell>
          <cell r="M60">
            <v>8650508.6021205261</v>
          </cell>
          <cell r="N60">
            <v>8831902.5370269064</v>
          </cell>
          <cell r="P60">
            <v>9312023.2838012949</v>
          </cell>
          <cell r="Q60">
            <v>9637387.4436998423</v>
          </cell>
          <cell r="R60">
            <v>9962018.9492611438</v>
          </cell>
          <cell r="S60">
            <v>10273563.607810006</v>
          </cell>
          <cell r="U60">
            <v>10852385.277768759</v>
          </cell>
          <cell r="V60">
            <v>11125520.614814412</v>
          </cell>
          <cell r="W60">
            <v>11377605.847752437</v>
          </cell>
          <cell r="X60">
            <v>11631731.87841304</v>
          </cell>
          <cell r="Z60">
            <v>12122952.041513689</v>
          </cell>
          <cell r="AA60">
            <v>12362985.332265906</v>
          </cell>
          <cell r="AB60">
            <v>12595210.257336818</v>
          </cell>
          <cell r="AC60">
            <v>12834977.359449113</v>
          </cell>
          <cell r="AE60">
            <v>13300622.160397973</v>
          </cell>
          <cell r="AF60">
            <v>13521499.401686367</v>
          </cell>
          <cell r="AG60">
            <v>13757331.634872731</v>
          </cell>
          <cell r="AH60">
            <v>13995723.123592578</v>
          </cell>
          <cell r="AJ60">
            <v>14436476.553460699</v>
          </cell>
          <cell r="AK60">
            <v>14628755.789243905</v>
          </cell>
          <cell r="AL60">
            <v>14816822.407481965</v>
          </cell>
          <cell r="AM60">
            <v>15007274.687933795</v>
          </cell>
          <cell r="AO60">
            <v>15397076.716927843</v>
          </cell>
          <cell r="AP60">
            <v>15585706.970507752</v>
          </cell>
          <cell r="AQ60">
            <v>15750076.940763094</v>
          </cell>
          <cell r="AR60">
            <v>15866366.811208844</v>
          </cell>
        </row>
        <row r="61">
          <cell r="D61">
            <v>1807858572000</v>
          </cell>
          <cell r="F61">
            <v>1947588795788.7559</v>
          </cell>
          <cell r="G61">
            <v>2022300249584.0083</v>
          </cell>
          <cell r="H61">
            <v>2101934388812.1277</v>
          </cell>
          <cell r="I61">
            <v>2180420618890.3723</v>
          </cell>
          <cell r="K61">
            <v>2337091123311.3804</v>
          </cell>
          <cell r="L61">
            <v>2414850819166.1963</v>
          </cell>
          <cell r="M61">
            <v>2492744247189.2212</v>
          </cell>
          <cell r="N61">
            <v>2565552321161.1235</v>
          </cell>
          <cell r="P61">
            <v>2666823737816.1094</v>
          </cell>
          <cell r="Q61">
            <v>2706783424703.5464</v>
          </cell>
          <cell r="R61">
            <v>2747341867539.3042</v>
          </cell>
          <cell r="S61">
            <v>2788508038082.5137</v>
          </cell>
          <cell r="U61">
            <v>2872700123506.3398</v>
          </cell>
          <cell r="V61">
            <v>2915744662156.958</v>
          </cell>
          <cell r="W61">
            <v>2956471783597.9663</v>
          </cell>
          <cell r="X61">
            <v>2997767781471.2627</v>
          </cell>
          <cell r="Z61">
            <v>3079010026917.9229</v>
          </cell>
          <cell r="AA61">
            <v>3118889364786.564</v>
          </cell>
          <cell r="AB61">
            <v>3159285219839.2788</v>
          </cell>
          <cell r="AC61">
            <v>3196994448223.2808</v>
          </cell>
          <cell r="AE61">
            <v>3273768569403.228</v>
          </cell>
          <cell r="AF61">
            <v>3312844271047.625</v>
          </cell>
          <cell r="AG61">
            <v>3352386380266.8491</v>
          </cell>
          <cell r="AH61">
            <v>3392400464101.7148</v>
          </cell>
          <cell r="AJ61">
            <v>3470379338385.2041</v>
          </cell>
          <cell r="AK61">
            <v>3508275880760.3701</v>
          </cell>
          <cell r="AL61">
            <v>3546586253378.2739</v>
          </cell>
          <cell r="AM61">
            <v>3585314975265.1646</v>
          </cell>
          <cell r="AO61">
            <v>3678786725439.835</v>
          </cell>
          <cell r="AP61">
            <v>3733909665733.8247</v>
          </cell>
          <cell r="AQ61">
            <v>3789858568165.1802</v>
          </cell>
          <cell r="AR61">
            <v>3846645808950.5669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E1" t="str">
            <v>Cnavts</v>
          </cell>
        </row>
        <row r="4">
          <cell r="E4">
            <v>15283557.51516</v>
          </cell>
          <cell r="F4">
            <v>15283557.51516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  <sheetName val="CONC_ENT"/>
    </sheetNames>
    <sheetDataSet>
      <sheetData sheetId="0" refreshError="1"/>
      <sheetData sheetId="1">
        <row r="1">
          <cell r="A1" t="str">
            <v>trch</v>
          </cell>
          <cell r="B1" t="str">
            <v>_FREQ_</v>
          </cell>
          <cell r="C1" t="str">
            <v>dird</v>
          </cell>
          <cell r="D1" t="str">
            <v>comptage</v>
          </cell>
          <cell r="E1" t="str">
            <v>chercheur</v>
          </cell>
          <cell r="F1" t="str">
            <v>financ_pub</v>
          </cell>
        </row>
        <row r="2">
          <cell r="A2" t="str">
            <v>inf à 5</v>
          </cell>
          <cell r="B2">
            <v>1912</v>
          </cell>
          <cell r="C2">
            <v>1384949.2770000007</v>
          </cell>
          <cell r="D2">
            <v>4191.8700000001254</v>
          </cell>
          <cell r="E2">
            <v>8884.4423999999744</v>
          </cell>
          <cell r="F2">
            <v>130485.25</v>
          </cell>
        </row>
        <row r="3">
          <cell r="A3" t="str">
            <v>de 5 à 10</v>
          </cell>
          <cell r="B3">
            <v>805</v>
          </cell>
          <cell r="C3">
            <v>1156223.56</v>
          </cell>
          <cell r="D3">
            <v>1173.8699999999926</v>
          </cell>
          <cell r="E3">
            <v>7673.9803000000102</v>
          </cell>
          <cell r="F3">
            <v>84153.88</v>
          </cell>
        </row>
        <row r="4">
          <cell r="A4" t="str">
            <v>10 à 20</v>
          </cell>
          <cell r="B4">
            <v>479</v>
          </cell>
          <cell r="C4">
            <v>1290709.1599999999</v>
          </cell>
          <cell r="D4">
            <v>586.39</v>
          </cell>
          <cell r="E4">
            <v>8059.6082000000033</v>
          </cell>
          <cell r="F4">
            <v>65610.17</v>
          </cell>
        </row>
        <row r="5">
          <cell r="A5" t="str">
            <v>20 à 50</v>
          </cell>
          <cell r="B5">
            <v>351</v>
          </cell>
          <cell r="C5">
            <v>2500433.7869999995</v>
          </cell>
          <cell r="D5">
            <v>393.77</v>
          </cell>
          <cell r="E5">
            <v>11972.026600000008</v>
          </cell>
          <cell r="F5">
            <v>118106.22</v>
          </cell>
        </row>
        <row r="6">
          <cell r="A6" t="str">
            <v>50 à 100</v>
          </cell>
          <cell r="B6">
            <v>126</v>
          </cell>
          <cell r="C6">
            <v>1862564.8</v>
          </cell>
          <cell r="D6">
            <v>126.15</v>
          </cell>
          <cell r="E6">
            <v>8697.16</v>
          </cell>
          <cell r="F6">
            <v>179445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_insc"/>
      <sheetName val="graph2_insc"/>
      <sheetName val="graph1_dip"/>
      <sheetName val="graph2_dip"/>
      <sheetName val="format_suivi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s moyensvierge"/>
      <sheetName val="ages moyens tot (2)"/>
      <sheetName val="ages moyens tot"/>
      <sheetName val="DONNEES pour pyr gd"/>
      <sheetName val="agesgdtot"/>
      <sheetName val="ages moyens dr"/>
      <sheetName val="ages moyens total lettres"/>
      <sheetName val="ages moyens sciences"/>
      <sheetName val="ages moyens pharma"/>
      <sheetName val="ages moyens med"/>
      <sheetName val="odondto"/>
      <sheetName val="ages moyens grp01"/>
      <sheetName val="ages moyens grp02"/>
      <sheetName val="ages moyens 3a"/>
      <sheetName val="ages moyens 3b"/>
      <sheetName val="ages moyens 4a"/>
      <sheetName val="ages moyens 4b"/>
      <sheetName val="ages moyens 14a"/>
      <sheetName val="ages moyens 14b"/>
      <sheetName val="ages moyens grp20"/>
      <sheetName val="ages moyens grp5a"/>
      <sheetName val="ages moyens grp5b"/>
      <sheetName val="ages moyens grp6"/>
      <sheetName val="ages moyens grp7"/>
      <sheetName val="ages moyens grp8"/>
      <sheetName val="ages moyens grp9"/>
      <sheetName val="ages moyens grp10"/>
      <sheetName val="DONNEES pour pyr"/>
      <sheetName val="agesgrps"/>
      <sheetName val="agesgrpd"/>
      <sheetName val="Graph1"/>
      <sheetName val="DONNEES pour pyrt tot"/>
      <sheetName val="agestot2"/>
      <sheetName val="Intercalaire 1"/>
      <sheetName val="Intercalaire 2"/>
      <sheetName val="Intercalaire 3"/>
      <sheetName val="Intercalaire 4"/>
      <sheetName val="Table des matières"/>
      <sheetName val="Tab commun sexe 97-2001"/>
      <sheetName val="Tab commun académies 1"/>
      <sheetName val="Tab commun académies 2"/>
      <sheetName val="Tab commun IUFM"/>
      <sheetName val="Tab commun retraites"/>
      <sheetName val="Tab commun recrut"/>
      <sheetName val="1er Degré démog inst-pe 2002"/>
      <sheetName val="1er Degré démog inst-pe2- 2002"/>
      <sheetName val="1er Degré dept 2002"/>
      <sheetName val="1er degré affectations"/>
      <sheetName val="1er Degré accès au PE 2002"/>
      <sheetName val="modalité service 1er degré"/>
      <sheetName val="fonctions 1er degré"/>
      <sheetName val="2nd Degré démog 1"/>
      <sheetName val="2nd degré démog 2"/>
      <sheetName val="2nd Degré type ens sexe"/>
      <sheetName val="2nd Degré discipline"/>
      <sheetName val="2nd Degré position"/>
      <sheetName val="2nd Degré Acad et corps"/>
      <sheetName val="2nd Degré Acad Tranch âge"/>
      <sheetName val="2nd degré - Flux entrée"/>
      <sheetName val="2nd Degré Acad  sorties def"/>
      <sheetName val="EnSup démog"/>
      <sheetName val="EnSup discipline"/>
      <sheetName val="EnSup Typetab"/>
      <sheetName val="EnSup non permanents"/>
      <sheetName val="Ensup recrut 2000"/>
      <sheetName val="Ensup recrut&amp;qualif sect"/>
    </sheetNames>
    <sheetDataSet>
      <sheetData sheetId="0">
        <row r="9">
          <cell r="A9" t="str">
            <v>Données globales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>
        <row r="9">
          <cell r="A9" t="str">
            <v>Données globales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2"/>
      <sheetName val="candidatures"/>
      <sheetName val="examinésqualifiés avecHS"/>
      <sheetName val="examinésqualifiéssansHS"/>
      <sheetName val="hors_section"/>
      <sheetName val="qualifsectsexe"/>
      <sheetName val="tableau qualifications"/>
      <sheetName val="age des qualifiés"/>
      <sheetName val="Qualif PR"/>
      <sheetName val="Qualif MCF"/>
      <sheetName val="historique MCF 2005-2011"/>
      <sheetName val="historique PR 2005-2012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qualif 2008"/>
      <sheetName val="intercalaire 4"/>
      <sheetName val="Nomenclature CNU"/>
      <sheetName val="fiche techniqu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C32">
            <v>6774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B3" t="str">
            <v>Campagne de qualification pour l'année 2013</v>
          </cell>
        </row>
      </sheetData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2_branchesprincipales"/>
      <sheetName val="Feuil1"/>
      <sheetName val="FEM"/>
    </sheetNames>
    <sheetDataSet>
      <sheetData sheetId="0" refreshError="1"/>
      <sheetData sheetId="1" refreshError="1"/>
      <sheetData sheetId="2">
        <row r="1">
          <cell r="A1" t="str">
            <v>CODE_PUB</v>
          </cell>
          <cell r="B1" t="str">
            <v>fem</v>
          </cell>
          <cell r="C1" t="str">
            <v>hom</v>
          </cell>
          <cell r="D1" t="str">
            <v>tot</v>
          </cell>
          <cell r="E1" t="str">
            <v>part_fem</v>
          </cell>
        </row>
        <row r="2">
          <cell r="A2" t="str">
            <v>P00</v>
          </cell>
          <cell r="B2">
            <v>26098.5</v>
          </cell>
          <cell r="C2">
            <v>101600.74</v>
          </cell>
          <cell r="D2">
            <v>127699.24</v>
          </cell>
          <cell r="E2">
            <v>20.437474804078711</v>
          </cell>
        </row>
        <row r="3">
          <cell r="A3" t="str">
            <v>P01</v>
          </cell>
          <cell r="B3">
            <v>466.85</v>
          </cell>
          <cell r="C3">
            <v>912.59</v>
          </cell>
          <cell r="D3">
            <v>1379.44</v>
          </cell>
          <cell r="E3">
            <v>33.843443716290665</v>
          </cell>
        </row>
        <row r="4">
          <cell r="A4" t="str">
            <v>P02</v>
          </cell>
          <cell r="B4">
            <v>1190.3</v>
          </cell>
          <cell r="C4">
            <v>1368.99</v>
          </cell>
          <cell r="D4">
            <v>2559.29</v>
          </cell>
          <cell r="E4">
            <v>46.508992728452014</v>
          </cell>
        </row>
        <row r="5">
          <cell r="A5" t="str">
            <v>P03</v>
          </cell>
          <cell r="B5">
            <v>1018.61</v>
          </cell>
          <cell r="C5">
            <v>2739.58</v>
          </cell>
          <cell r="D5">
            <v>3758.19</v>
          </cell>
          <cell r="E5">
            <v>27.103738767864318</v>
          </cell>
        </row>
        <row r="6">
          <cell r="A6" t="str">
            <v>P04</v>
          </cell>
          <cell r="B6">
            <v>209.53</v>
          </cell>
          <cell r="C6">
            <v>833.85</v>
          </cell>
          <cell r="D6">
            <v>1043.3800000000001</v>
          </cell>
          <cell r="E6">
            <v>20.081849374149403</v>
          </cell>
        </row>
        <row r="7">
          <cell r="A7" t="str">
            <v>P05</v>
          </cell>
          <cell r="B7">
            <v>143.91</v>
          </cell>
          <cell r="C7">
            <v>417.41</v>
          </cell>
          <cell r="D7">
            <v>561.32000000000005</v>
          </cell>
          <cell r="E7">
            <v>25.637782370127553</v>
          </cell>
        </row>
        <row r="8">
          <cell r="A8" t="str">
            <v>P06</v>
          </cell>
          <cell r="B8">
            <v>192.67</v>
          </cell>
          <cell r="C8">
            <v>528.09</v>
          </cell>
          <cell r="D8">
            <v>720.76</v>
          </cell>
          <cell r="E8">
            <v>26.731505632942998</v>
          </cell>
        </row>
        <row r="9">
          <cell r="A9" t="str">
            <v>P07</v>
          </cell>
          <cell r="B9">
            <v>179.94</v>
          </cell>
          <cell r="C9">
            <v>938.59</v>
          </cell>
          <cell r="D9">
            <v>1118.53</v>
          </cell>
          <cell r="E9">
            <v>16.087185860012692</v>
          </cell>
        </row>
        <row r="10">
          <cell r="A10" t="str">
            <v>P08</v>
          </cell>
          <cell r="B10">
            <v>2228.06</v>
          </cell>
          <cell r="C10">
            <v>2713.42</v>
          </cell>
          <cell r="D10">
            <v>4941.4799999999996</v>
          </cell>
          <cell r="E10">
            <v>45.088920728202908</v>
          </cell>
        </row>
        <row r="11">
          <cell r="A11" t="str">
            <v>P09</v>
          </cell>
          <cell r="B11">
            <v>6115.46</v>
          </cell>
          <cell r="C11">
            <v>4935.63</v>
          </cell>
          <cell r="D11">
            <v>11051.09</v>
          </cell>
          <cell r="E11">
            <v>55.33807072424532</v>
          </cell>
        </row>
        <row r="12">
          <cell r="A12" t="str">
            <v>P10</v>
          </cell>
          <cell r="B12">
            <v>457.98</v>
          </cell>
          <cell r="C12">
            <v>2723.21</v>
          </cell>
          <cell r="D12">
            <v>3181.19</v>
          </cell>
          <cell r="E12">
            <v>14.396499423171834</v>
          </cell>
        </row>
        <row r="13">
          <cell r="A13" t="str">
            <v>P11</v>
          </cell>
          <cell r="B13">
            <v>108.25</v>
          </cell>
          <cell r="C13">
            <v>379.68</v>
          </cell>
          <cell r="D13">
            <v>487.93</v>
          </cell>
          <cell r="E13">
            <v>22.185559404012871</v>
          </cell>
        </row>
        <row r="14">
          <cell r="A14" t="str">
            <v>P12</v>
          </cell>
          <cell r="B14">
            <v>155.93</v>
          </cell>
          <cell r="C14">
            <v>392.56</v>
          </cell>
          <cell r="D14">
            <v>548.49</v>
          </cell>
          <cell r="E14">
            <v>28.428959507010156</v>
          </cell>
        </row>
        <row r="15">
          <cell r="A15" t="str">
            <v>P13</v>
          </cell>
          <cell r="B15">
            <v>192.63</v>
          </cell>
          <cell r="C15">
            <v>1208.77</v>
          </cell>
          <cell r="D15">
            <v>1401.4</v>
          </cell>
          <cell r="E15">
            <v>13.7455401741116</v>
          </cell>
        </row>
        <row r="16">
          <cell r="A16" t="str">
            <v>P14</v>
          </cell>
          <cell r="B16">
            <v>572.26</v>
          </cell>
          <cell r="C16">
            <v>5663.98</v>
          </cell>
          <cell r="D16">
            <v>6236.24</v>
          </cell>
          <cell r="E16">
            <v>9.1763626800764513</v>
          </cell>
        </row>
        <row r="17">
          <cell r="A17" t="str">
            <v>P15</v>
          </cell>
          <cell r="B17">
            <v>81.09</v>
          </cell>
          <cell r="C17">
            <v>697.22</v>
          </cell>
          <cell r="D17">
            <v>778.31</v>
          </cell>
          <cell r="E17">
            <v>10.418727756292478</v>
          </cell>
        </row>
        <row r="18">
          <cell r="A18" t="str">
            <v>P16</v>
          </cell>
          <cell r="B18">
            <v>555.36</v>
          </cell>
          <cell r="C18">
            <v>4505.3900000000003</v>
          </cell>
          <cell r="D18">
            <v>5060.75</v>
          </cell>
          <cell r="E18">
            <v>10.97386750975646</v>
          </cell>
        </row>
        <row r="19">
          <cell r="A19" t="str">
            <v>P17</v>
          </cell>
          <cell r="B19">
            <v>2702.71</v>
          </cell>
          <cell r="C19">
            <v>14931.26</v>
          </cell>
          <cell r="D19">
            <v>17633.97</v>
          </cell>
          <cell r="E19">
            <v>15.326724498227</v>
          </cell>
        </row>
        <row r="20">
          <cell r="A20" t="str">
            <v>P18</v>
          </cell>
          <cell r="B20">
            <v>1520.88</v>
          </cell>
          <cell r="C20">
            <v>10347.459999999999</v>
          </cell>
          <cell r="D20">
            <v>11868.34</v>
          </cell>
          <cell r="E20">
            <v>12.814597492151393</v>
          </cell>
        </row>
        <row r="21">
          <cell r="A21" t="str">
            <v>P19</v>
          </cell>
          <cell r="B21">
            <v>1802.64</v>
          </cell>
          <cell r="C21">
            <v>12922.6</v>
          </cell>
          <cell r="D21">
            <v>14725.24</v>
          </cell>
          <cell r="E21">
            <v>12.241837824035466</v>
          </cell>
        </row>
        <row r="22">
          <cell r="A22" t="str">
            <v>P20</v>
          </cell>
          <cell r="B22">
            <v>123</v>
          </cell>
          <cell r="C22">
            <v>1020.27</v>
          </cell>
          <cell r="D22">
            <v>1143.27</v>
          </cell>
          <cell r="E22">
            <v>10.758613450890866</v>
          </cell>
        </row>
        <row r="23">
          <cell r="A23" t="str">
            <v>P21</v>
          </cell>
          <cell r="B23">
            <v>1934.04</v>
          </cell>
          <cell r="C23">
            <v>9917.4599999999991</v>
          </cell>
          <cell r="D23">
            <v>11851.5</v>
          </cell>
          <cell r="E23">
            <v>16.318946968738135</v>
          </cell>
        </row>
        <row r="24">
          <cell r="A24" t="str">
            <v>P22</v>
          </cell>
          <cell r="B24">
            <v>141.26</v>
          </cell>
          <cell r="C24">
            <v>1136.72</v>
          </cell>
          <cell r="D24">
            <v>1277.98</v>
          </cell>
          <cell r="E24">
            <v>11.05338111707538</v>
          </cell>
        </row>
        <row r="25">
          <cell r="A25" t="str">
            <v>P23</v>
          </cell>
          <cell r="B25">
            <v>1084.08</v>
          </cell>
          <cell r="C25">
            <v>3648.79</v>
          </cell>
          <cell r="D25">
            <v>4732.87</v>
          </cell>
          <cell r="E25">
            <v>22.905340734057773</v>
          </cell>
        </row>
        <row r="26">
          <cell r="A26" t="str">
            <v>P24</v>
          </cell>
          <cell r="B26">
            <v>2164.2199999999998</v>
          </cell>
          <cell r="C26">
            <v>12994.77</v>
          </cell>
          <cell r="D26">
            <v>15158.99</v>
          </cell>
          <cell r="E26">
            <v>14.276808679206214</v>
          </cell>
        </row>
        <row r="27">
          <cell r="A27" t="str">
            <v>P25</v>
          </cell>
          <cell r="B27">
            <v>756.84</v>
          </cell>
          <cell r="C27">
            <v>3722.45</v>
          </cell>
          <cell r="D27">
            <v>4479.29</v>
          </cell>
          <cell r="E27">
            <v>16.896427782081524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diffusion CC"/>
      <sheetName val="données source stock"/>
      <sheetName val="flux détaillé "/>
      <sheetName val="flux diffusion CC"/>
      <sheetName val="données source flux"/>
      <sheetName val="flux gendarmes - militai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98"/>
    </sheetNames>
    <sheetDataSet>
      <sheetData sheetId="0">
        <row r="11">
          <cell r="A11" t="str">
            <v>D  27</v>
          </cell>
          <cell r="C11" t="str">
            <v>27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  <cell r="I11">
            <v>2</v>
          </cell>
          <cell r="J11">
            <v>0</v>
          </cell>
          <cell r="K11">
            <v>2</v>
          </cell>
          <cell r="L11">
            <v>2</v>
          </cell>
          <cell r="N11">
            <v>0</v>
          </cell>
          <cell r="O11">
            <v>54</v>
          </cell>
          <cell r="P11">
            <v>54</v>
          </cell>
          <cell r="Q11">
            <v>125</v>
          </cell>
          <cell r="R11">
            <v>40</v>
          </cell>
          <cell r="S11">
            <v>0</v>
          </cell>
          <cell r="T11">
            <v>0</v>
          </cell>
          <cell r="U11">
            <v>0</v>
          </cell>
          <cell r="V11">
            <v>2</v>
          </cell>
          <cell r="W11">
            <v>6.3151247237132932E-4</v>
          </cell>
          <cell r="X11">
            <v>0</v>
          </cell>
          <cell r="Y11">
            <v>2</v>
          </cell>
          <cell r="Z11">
            <v>3.992015968063872E-4</v>
          </cell>
          <cell r="AA11">
            <v>0</v>
          </cell>
        </row>
        <row r="12">
          <cell r="A12" t="str">
            <v>D  28</v>
          </cell>
          <cell r="C12" t="str">
            <v>28</v>
          </cell>
          <cell r="D12">
            <v>0</v>
          </cell>
          <cell r="E12">
            <v>0</v>
          </cell>
          <cell r="F12">
            <v>0</v>
          </cell>
          <cell r="G12">
            <v>8</v>
          </cell>
          <cell r="H12">
            <v>8</v>
          </cell>
          <cell r="I12">
            <v>16</v>
          </cell>
          <cell r="J12">
            <v>8</v>
          </cell>
          <cell r="K12">
            <v>8</v>
          </cell>
          <cell r="L12">
            <v>16</v>
          </cell>
          <cell r="N12">
            <v>0</v>
          </cell>
          <cell r="O12">
            <v>448</v>
          </cell>
          <cell r="P12">
            <v>448</v>
          </cell>
          <cell r="Q12">
            <v>125</v>
          </cell>
          <cell r="R12">
            <v>39</v>
          </cell>
          <cell r="S12">
            <v>0</v>
          </cell>
          <cell r="T12">
            <v>0</v>
          </cell>
          <cell r="U12">
            <v>0</v>
          </cell>
          <cell r="V12">
            <v>18</v>
          </cell>
          <cell r="W12">
            <v>5.6836122513419639E-3</v>
          </cell>
          <cell r="X12">
            <v>0</v>
          </cell>
          <cell r="Y12">
            <v>18</v>
          </cell>
          <cell r="Z12">
            <v>3.592814371257485E-3</v>
          </cell>
          <cell r="AA12">
            <v>0</v>
          </cell>
        </row>
        <row r="13">
          <cell r="A13" t="str">
            <v>D  29</v>
          </cell>
          <cell r="C13" t="str">
            <v>29</v>
          </cell>
          <cell r="D13">
            <v>4</v>
          </cell>
          <cell r="E13">
            <v>2</v>
          </cell>
          <cell r="F13">
            <v>6</v>
          </cell>
          <cell r="G13">
            <v>13</v>
          </cell>
          <cell r="H13">
            <v>25</v>
          </cell>
          <cell r="I13">
            <v>38</v>
          </cell>
          <cell r="J13">
            <v>17</v>
          </cell>
          <cell r="K13">
            <v>27</v>
          </cell>
          <cell r="L13">
            <v>44</v>
          </cell>
          <cell r="N13">
            <v>174</v>
          </cell>
          <cell r="O13">
            <v>1102</v>
          </cell>
          <cell r="P13">
            <v>1276</v>
          </cell>
          <cell r="Q13">
            <v>125</v>
          </cell>
          <cell r="R13">
            <v>38</v>
          </cell>
          <cell r="S13">
            <v>6</v>
          </cell>
          <cell r="T13">
            <v>3.2555615843733042E-3</v>
          </cell>
          <cell r="U13">
            <v>0</v>
          </cell>
          <cell r="V13">
            <v>56</v>
          </cell>
          <cell r="W13">
            <v>1.768234922639722E-2</v>
          </cell>
          <cell r="X13">
            <v>0</v>
          </cell>
          <cell r="Y13">
            <v>62</v>
          </cell>
          <cell r="Z13">
            <v>1.2375249500998003E-2</v>
          </cell>
          <cell r="AA13">
            <v>0</v>
          </cell>
        </row>
        <row r="14">
          <cell r="A14" t="str">
            <v>D  30</v>
          </cell>
          <cell r="C14" t="str">
            <v>30</v>
          </cell>
          <cell r="D14">
            <v>3</v>
          </cell>
          <cell r="E14">
            <v>0</v>
          </cell>
          <cell r="F14">
            <v>3</v>
          </cell>
          <cell r="G14">
            <v>44</v>
          </cell>
          <cell r="H14">
            <v>37</v>
          </cell>
          <cell r="I14">
            <v>81</v>
          </cell>
          <cell r="J14">
            <v>47</v>
          </cell>
          <cell r="K14">
            <v>37</v>
          </cell>
          <cell r="L14">
            <v>84</v>
          </cell>
          <cell r="N14">
            <v>90</v>
          </cell>
          <cell r="O14">
            <v>2430</v>
          </cell>
          <cell r="P14">
            <v>2520</v>
          </cell>
          <cell r="Q14">
            <v>125</v>
          </cell>
          <cell r="R14">
            <v>37</v>
          </cell>
          <cell r="S14">
            <v>9</v>
          </cell>
          <cell r="T14">
            <v>4.8833423765599565E-3</v>
          </cell>
          <cell r="U14">
            <v>0</v>
          </cell>
          <cell r="V14">
            <v>137</v>
          </cell>
          <cell r="W14">
            <v>4.3258604357436059E-2</v>
          </cell>
          <cell r="X14">
            <v>0</v>
          </cell>
          <cell r="Y14">
            <v>146</v>
          </cell>
          <cell r="Z14">
            <v>2.9141716566866267E-2</v>
          </cell>
          <cell r="AA14">
            <v>0</v>
          </cell>
        </row>
        <row r="15">
          <cell r="A15" t="str">
            <v>D  31</v>
          </cell>
          <cell r="C15" t="str">
            <v>31</v>
          </cell>
          <cell r="D15">
            <v>11</v>
          </cell>
          <cell r="E15">
            <v>4</v>
          </cell>
          <cell r="F15">
            <v>15</v>
          </cell>
          <cell r="G15">
            <v>67</v>
          </cell>
          <cell r="H15">
            <v>83</v>
          </cell>
          <cell r="I15">
            <v>150</v>
          </cell>
          <cell r="J15">
            <v>78</v>
          </cell>
          <cell r="K15">
            <v>87</v>
          </cell>
          <cell r="L15">
            <v>165</v>
          </cell>
          <cell r="N15">
            <v>465</v>
          </cell>
          <cell r="O15">
            <v>4650</v>
          </cell>
          <cell r="P15">
            <v>5115</v>
          </cell>
          <cell r="Q15">
            <v>125</v>
          </cell>
          <cell r="R15">
            <v>36</v>
          </cell>
          <cell r="S15">
            <v>24</v>
          </cell>
          <cell r="T15">
            <v>1.3022246337493219E-2</v>
          </cell>
          <cell r="U15">
            <v>0</v>
          </cell>
          <cell r="V15">
            <v>287</v>
          </cell>
          <cell r="W15">
            <v>9.0622039785285768E-2</v>
          </cell>
          <cell r="X15">
            <v>0</v>
          </cell>
          <cell r="Y15">
            <v>311</v>
          </cell>
          <cell r="Z15">
            <v>6.2075848303393216E-2</v>
          </cell>
          <cell r="AA15">
            <v>0</v>
          </cell>
        </row>
        <row r="16">
          <cell r="A16" t="str">
            <v>D  32</v>
          </cell>
          <cell r="C16" t="str">
            <v>32</v>
          </cell>
          <cell r="D16">
            <v>12</v>
          </cell>
          <cell r="E16">
            <v>11</v>
          </cell>
          <cell r="F16">
            <v>23</v>
          </cell>
          <cell r="G16">
            <v>89</v>
          </cell>
          <cell r="H16">
            <v>69</v>
          </cell>
          <cell r="I16">
            <v>158</v>
          </cell>
          <cell r="J16">
            <v>101</v>
          </cell>
          <cell r="K16">
            <v>80</v>
          </cell>
          <cell r="L16">
            <v>181</v>
          </cell>
          <cell r="N16">
            <v>736</v>
          </cell>
          <cell r="O16">
            <v>5056</v>
          </cell>
          <cell r="P16">
            <v>5792</v>
          </cell>
          <cell r="Q16">
            <v>125</v>
          </cell>
          <cell r="R16">
            <v>35</v>
          </cell>
          <cell r="S16">
            <v>47</v>
          </cell>
          <cell r="T16">
            <v>2.5501899077590887E-2</v>
          </cell>
          <cell r="U16">
            <v>0</v>
          </cell>
          <cell r="V16">
            <v>445</v>
          </cell>
          <cell r="W16">
            <v>0.14051152510262077</v>
          </cell>
          <cell r="X16">
            <v>0</v>
          </cell>
          <cell r="Y16">
            <v>492</v>
          </cell>
          <cell r="Z16">
            <v>9.8203592814371257E-2</v>
          </cell>
          <cell r="AA16">
            <v>0</v>
          </cell>
        </row>
        <row r="17">
          <cell r="A17" t="str">
            <v>D  33</v>
          </cell>
          <cell r="C17" t="str">
            <v>33</v>
          </cell>
          <cell r="D17">
            <v>19</v>
          </cell>
          <cell r="E17">
            <v>4</v>
          </cell>
          <cell r="F17">
            <v>23</v>
          </cell>
          <cell r="G17">
            <v>88</v>
          </cell>
          <cell r="H17">
            <v>76</v>
          </cell>
          <cell r="I17">
            <v>164</v>
          </cell>
          <cell r="J17">
            <v>107</v>
          </cell>
          <cell r="K17">
            <v>80</v>
          </cell>
          <cell r="L17">
            <v>187</v>
          </cell>
          <cell r="N17">
            <v>759</v>
          </cell>
          <cell r="O17">
            <v>5412</v>
          </cell>
          <cell r="P17">
            <v>6171</v>
          </cell>
          <cell r="Q17">
            <v>125</v>
          </cell>
          <cell r="R17">
            <v>34</v>
          </cell>
          <cell r="S17">
            <v>70</v>
          </cell>
          <cell r="T17">
            <v>3.7981551817688551E-2</v>
          </cell>
          <cell r="U17">
            <v>0</v>
          </cell>
          <cell r="V17">
            <v>609</v>
          </cell>
          <cell r="W17">
            <v>0.19229554783706979</v>
          </cell>
          <cell r="X17">
            <v>0</v>
          </cell>
          <cell r="Y17">
            <v>679</v>
          </cell>
          <cell r="Z17">
            <v>0.13552894211576846</v>
          </cell>
          <cell r="AA17">
            <v>0</v>
          </cell>
        </row>
        <row r="18">
          <cell r="A18" t="str">
            <v>D  34</v>
          </cell>
          <cell r="C18" t="str">
            <v>34</v>
          </cell>
          <cell r="D18">
            <v>20</v>
          </cell>
          <cell r="E18">
            <v>3</v>
          </cell>
          <cell r="F18">
            <v>23</v>
          </cell>
          <cell r="G18">
            <v>84</v>
          </cell>
          <cell r="H18">
            <v>64</v>
          </cell>
          <cell r="I18">
            <v>148</v>
          </cell>
          <cell r="J18">
            <v>104</v>
          </cell>
          <cell r="K18">
            <v>67</v>
          </cell>
          <cell r="L18">
            <v>171</v>
          </cell>
          <cell r="N18">
            <v>782</v>
          </cell>
          <cell r="O18">
            <v>5032</v>
          </cell>
          <cell r="P18">
            <v>5814</v>
          </cell>
          <cell r="Q18">
            <v>125</v>
          </cell>
          <cell r="R18">
            <v>33</v>
          </cell>
          <cell r="S18">
            <v>93</v>
          </cell>
          <cell r="T18">
            <v>5.0461204557786216E-2</v>
          </cell>
          <cell r="U18">
            <v>0</v>
          </cell>
          <cell r="V18">
            <v>757</v>
          </cell>
          <cell r="W18">
            <v>0.23902747079254816</v>
          </cell>
          <cell r="X18">
            <v>0</v>
          </cell>
          <cell r="Y18">
            <v>850</v>
          </cell>
          <cell r="Z18">
            <v>0.16966067864271456</v>
          </cell>
          <cell r="AA18">
            <v>0</v>
          </cell>
        </row>
        <row r="19">
          <cell r="A19" t="str">
            <v>D  35</v>
          </cell>
          <cell r="C19" t="str">
            <v>35</v>
          </cell>
          <cell r="D19">
            <v>16</v>
          </cell>
          <cell r="E19">
            <v>4</v>
          </cell>
          <cell r="F19">
            <v>20</v>
          </cell>
          <cell r="G19">
            <v>80</v>
          </cell>
          <cell r="H19">
            <v>65</v>
          </cell>
          <cell r="I19">
            <v>145</v>
          </cell>
          <cell r="J19">
            <v>96</v>
          </cell>
          <cell r="K19">
            <v>69</v>
          </cell>
          <cell r="L19">
            <v>165</v>
          </cell>
          <cell r="N19">
            <v>700</v>
          </cell>
          <cell r="O19">
            <v>5075</v>
          </cell>
          <cell r="P19">
            <v>5775</v>
          </cell>
          <cell r="Q19">
            <v>125</v>
          </cell>
          <cell r="R19">
            <v>32</v>
          </cell>
          <cell r="S19">
            <v>113</v>
          </cell>
          <cell r="T19">
            <v>6.1313076505697228E-2</v>
          </cell>
          <cell r="U19">
            <v>0</v>
          </cell>
          <cell r="V19">
            <v>902</v>
          </cell>
          <cell r="W19">
            <v>0.28481212503946951</v>
          </cell>
          <cell r="X19">
            <v>0</v>
          </cell>
          <cell r="Y19">
            <v>1015</v>
          </cell>
          <cell r="Z19">
            <v>0.20259481037924151</v>
          </cell>
          <cell r="AA19">
            <v>0</v>
          </cell>
        </row>
        <row r="20">
          <cell r="A20" t="str">
            <v>D  36</v>
          </cell>
          <cell r="C20" t="str">
            <v>36</v>
          </cell>
          <cell r="D20">
            <v>27</v>
          </cell>
          <cell r="E20">
            <v>8</v>
          </cell>
          <cell r="F20">
            <v>35</v>
          </cell>
          <cell r="G20">
            <v>71</v>
          </cell>
          <cell r="H20">
            <v>49</v>
          </cell>
          <cell r="I20">
            <v>120</v>
          </cell>
          <cell r="J20">
            <v>98</v>
          </cell>
          <cell r="K20">
            <v>57</v>
          </cell>
          <cell r="L20">
            <v>155</v>
          </cell>
          <cell r="N20">
            <v>1260</v>
          </cell>
          <cell r="O20">
            <v>4320</v>
          </cell>
          <cell r="P20">
            <v>5580</v>
          </cell>
          <cell r="Q20">
            <v>125</v>
          </cell>
          <cell r="R20">
            <v>31</v>
          </cell>
          <cell r="S20">
            <v>148</v>
          </cell>
          <cell r="T20">
            <v>8.0303852414541507E-2</v>
          </cell>
          <cell r="U20">
            <v>0</v>
          </cell>
          <cell r="V20">
            <v>1022</v>
          </cell>
          <cell r="W20">
            <v>0.3227028733817493</v>
          </cell>
          <cell r="X20">
            <v>0</v>
          </cell>
          <cell r="Y20">
            <v>1170</v>
          </cell>
          <cell r="Z20">
            <v>0.23353293413173654</v>
          </cell>
          <cell r="AA20">
            <v>0</v>
          </cell>
        </row>
        <row r="21">
          <cell r="A21" t="str">
            <v>D  37</v>
          </cell>
          <cell r="C21" t="str">
            <v>37</v>
          </cell>
          <cell r="D21">
            <v>27</v>
          </cell>
          <cell r="E21">
            <v>9</v>
          </cell>
          <cell r="F21">
            <v>36</v>
          </cell>
          <cell r="G21">
            <v>68</v>
          </cell>
          <cell r="H21">
            <v>68</v>
          </cell>
          <cell r="I21">
            <v>136</v>
          </cell>
          <cell r="J21">
            <v>95</v>
          </cell>
          <cell r="K21">
            <v>77</v>
          </cell>
          <cell r="L21">
            <v>172</v>
          </cell>
          <cell r="N21">
            <v>1332</v>
          </cell>
          <cell r="O21">
            <v>5032</v>
          </cell>
          <cell r="P21">
            <v>6364</v>
          </cell>
          <cell r="Q21">
            <v>125</v>
          </cell>
          <cell r="R21">
            <v>30</v>
          </cell>
          <cell r="S21">
            <v>184</v>
          </cell>
          <cell r="T21">
            <v>9.983722192078133E-2</v>
          </cell>
          <cell r="U21">
            <v>0</v>
          </cell>
          <cell r="V21">
            <v>1158</v>
          </cell>
          <cell r="W21">
            <v>0.36564572150299968</v>
          </cell>
          <cell r="X21">
            <v>0</v>
          </cell>
          <cell r="Y21">
            <v>1342</v>
          </cell>
          <cell r="Z21">
            <v>0.26786427145708586</v>
          </cell>
          <cell r="AA21">
            <v>0</v>
          </cell>
        </row>
        <row r="22">
          <cell r="A22" t="str">
            <v>D  38</v>
          </cell>
          <cell r="C22" t="str">
            <v>38</v>
          </cell>
          <cell r="D22">
            <v>24</v>
          </cell>
          <cell r="E22">
            <v>8</v>
          </cell>
          <cell r="F22">
            <v>32</v>
          </cell>
          <cell r="G22">
            <v>47</v>
          </cell>
          <cell r="H22">
            <v>36</v>
          </cell>
          <cell r="I22">
            <v>83</v>
          </cell>
          <cell r="J22">
            <v>71</v>
          </cell>
          <cell r="K22">
            <v>44</v>
          </cell>
          <cell r="L22">
            <v>115</v>
          </cell>
          <cell r="N22">
            <v>1216</v>
          </cell>
          <cell r="O22">
            <v>3154</v>
          </cell>
          <cell r="P22">
            <v>4370</v>
          </cell>
          <cell r="Q22">
            <v>125</v>
          </cell>
          <cell r="R22">
            <v>29</v>
          </cell>
          <cell r="S22">
            <v>216</v>
          </cell>
          <cell r="T22">
            <v>0.11720021703743895</v>
          </cell>
          <cell r="U22">
            <v>0</v>
          </cell>
          <cell r="V22">
            <v>1241</v>
          </cell>
          <cell r="W22">
            <v>0.39185348910640982</v>
          </cell>
          <cell r="X22">
            <v>0</v>
          </cell>
          <cell r="Y22">
            <v>1457</v>
          </cell>
          <cell r="Z22">
            <v>0.29081836327345312</v>
          </cell>
          <cell r="AA22">
            <v>0</v>
          </cell>
        </row>
        <row r="23">
          <cell r="A23" t="str">
            <v>D  39</v>
          </cell>
          <cell r="C23" t="str">
            <v>39</v>
          </cell>
          <cell r="D23">
            <v>17</v>
          </cell>
          <cell r="E23">
            <v>10</v>
          </cell>
          <cell r="F23">
            <v>27</v>
          </cell>
          <cell r="G23">
            <v>58</v>
          </cell>
          <cell r="H23">
            <v>39</v>
          </cell>
          <cell r="I23">
            <v>97</v>
          </cell>
          <cell r="J23">
            <v>75</v>
          </cell>
          <cell r="K23">
            <v>49</v>
          </cell>
          <cell r="L23">
            <v>124</v>
          </cell>
          <cell r="N23">
            <v>1053</v>
          </cell>
          <cell r="O23">
            <v>3783</v>
          </cell>
          <cell r="P23">
            <v>4836</v>
          </cell>
          <cell r="Q23">
            <v>125</v>
          </cell>
          <cell r="R23">
            <v>28</v>
          </cell>
          <cell r="S23">
            <v>243</v>
          </cell>
          <cell r="T23">
            <v>0.13185024416711882</v>
          </cell>
          <cell r="U23">
            <v>0</v>
          </cell>
          <cell r="V23">
            <v>1338</v>
          </cell>
          <cell r="W23">
            <v>0.42248184401641931</v>
          </cell>
          <cell r="X23">
            <v>0</v>
          </cell>
          <cell r="Y23">
            <v>1581</v>
          </cell>
          <cell r="Z23">
            <v>0.31556886227544911</v>
          </cell>
          <cell r="AA23">
            <v>0</v>
          </cell>
        </row>
        <row r="24">
          <cell r="A24" t="str">
            <v>D  40</v>
          </cell>
          <cell r="C24" t="str">
            <v>40</v>
          </cell>
          <cell r="D24">
            <v>17</v>
          </cell>
          <cell r="E24">
            <v>9</v>
          </cell>
          <cell r="F24">
            <v>26</v>
          </cell>
          <cell r="G24">
            <v>67</v>
          </cell>
          <cell r="H24">
            <v>35</v>
          </cell>
          <cell r="I24">
            <v>102</v>
          </cell>
          <cell r="J24">
            <v>84</v>
          </cell>
          <cell r="K24">
            <v>44</v>
          </cell>
          <cell r="L24">
            <v>128</v>
          </cell>
          <cell r="N24">
            <v>1040</v>
          </cell>
          <cell r="O24">
            <v>4080</v>
          </cell>
          <cell r="P24">
            <v>5120</v>
          </cell>
          <cell r="Q24">
            <v>125</v>
          </cell>
          <cell r="R24">
            <v>27</v>
          </cell>
          <cell r="S24">
            <v>269</v>
          </cell>
          <cell r="T24">
            <v>0.14595767769940315</v>
          </cell>
          <cell r="U24">
            <v>0</v>
          </cell>
          <cell r="V24">
            <v>1440</v>
          </cell>
          <cell r="W24">
            <v>0.45468898010735709</v>
          </cell>
          <cell r="X24">
            <v>0</v>
          </cell>
          <cell r="Y24">
            <v>1709</v>
          </cell>
          <cell r="Z24">
            <v>0.3411177644710579</v>
          </cell>
          <cell r="AA24">
            <v>0</v>
          </cell>
        </row>
        <row r="25">
          <cell r="A25" t="str">
            <v>D  41</v>
          </cell>
          <cell r="C25" t="str">
            <v>41</v>
          </cell>
          <cell r="D25">
            <v>24</v>
          </cell>
          <cell r="E25">
            <v>6</v>
          </cell>
          <cell r="F25">
            <v>30</v>
          </cell>
          <cell r="G25">
            <v>41</v>
          </cell>
          <cell r="H25">
            <v>30</v>
          </cell>
          <cell r="I25">
            <v>71</v>
          </cell>
          <cell r="J25">
            <v>65</v>
          </cell>
          <cell r="K25">
            <v>36</v>
          </cell>
          <cell r="L25">
            <v>101</v>
          </cell>
          <cell r="N25">
            <v>1230</v>
          </cell>
          <cell r="O25">
            <v>2911</v>
          </cell>
          <cell r="P25">
            <v>4141</v>
          </cell>
          <cell r="Q25">
            <v>125</v>
          </cell>
          <cell r="R25">
            <v>26</v>
          </cell>
          <cell r="S25">
            <v>299</v>
          </cell>
          <cell r="T25">
            <v>0.16223548562126969</v>
          </cell>
          <cell r="U25">
            <v>0</v>
          </cell>
          <cell r="V25">
            <v>1511</v>
          </cell>
          <cell r="W25">
            <v>0.47710767287653927</v>
          </cell>
          <cell r="X25">
            <v>0</v>
          </cell>
          <cell r="Y25">
            <v>1810</v>
          </cell>
          <cell r="Z25">
            <v>0.36127744510978044</v>
          </cell>
          <cell r="AA25">
            <v>0</v>
          </cell>
        </row>
        <row r="26">
          <cell r="A26" t="str">
            <v>D  42</v>
          </cell>
          <cell r="C26" t="str">
            <v>42</v>
          </cell>
          <cell r="D26">
            <v>31</v>
          </cell>
          <cell r="E26">
            <v>6</v>
          </cell>
          <cell r="F26">
            <v>37</v>
          </cell>
          <cell r="G26">
            <v>58</v>
          </cell>
          <cell r="H26">
            <v>19</v>
          </cell>
          <cell r="I26">
            <v>77</v>
          </cell>
          <cell r="J26">
            <v>89</v>
          </cell>
          <cell r="K26">
            <v>25</v>
          </cell>
          <cell r="L26">
            <v>114</v>
          </cell>
          <cell r="N26">
            <v>1554</v>
          </cell>
          <cell r="O26">
            <v>3234</v>
          </cell>
          <cell r="P26">
            <v>4788</v>
          </cell>
          <cell r="Q26">
            <v>125</v>
          </cell>
          <cell r="R26">
            <v>25</v>
          </cell>
          <cell r="S26">
            <v>336</v>
          </cell>
          <cell r="T26">
            <v>0.18231144872490507</v>
          </cell>
          <cell r="U26">
            <v>0</v>
          </cell>
          <cell r="V26">
            <v>1588</v>
          </cell>
          <cell r="W26">
            <v>0.50142090306283549</v>
          </cell>
          <cell r="X26" t="e">
            <v>#VALUE!</v>
          </cell>
          <cell r="Y26">
            <v>1924</v>
          </cell>
          <cell r="Z26">
            <v>0.3840319361277445</v>
          </cell>
          <cell r="AA26">
            <v>0</v>
          </cell>
        </row>
        <row r="27">
          <cell r="A27" t="str">
            <v>D  43</v>
          </cell>
          <cell r="C27" t="str">
            <v>43</v>
          </cell>
          <cell r="D27">
            <v>28</v>
          </cell>
          <cell r="E27">
            <v>4</v>
          </cell>
          <cell r="F27">
            <v>32</v>
          </cell>
          <cell r="G27">
            <v>46</v>
          </cell>
          <cell r="H27">
            <v>28</v>
          </cell>
          <cell r="I27">
            <v>74</v>
          </cell>
          <cell r="J27">
            <v>74</v>
          </cell>
          <cell r="K27">
            <v>32</v>
          </cell>
          <cell r="L27">
            <v>106</v>
          </cell>
          <cell r="N27">
            <v>1376</v>
          </cell>
          <cell r="O27">
            <v>3182</v>
          </cell>
          <cell r="P27">
            <v>4558</v>
          </cell>
          <cell r="Q27">
            <v>125</v>
          </cell>
          <cell r="R27">
            <v>24</v>
          </cell>
          <cell r="S27">
            <v>368</v>
          </cell>
          <cell r="T27">
            <v>0.19967444384156269</v>
          </cell>
          <cell r="U27">
            <v>0</v>
          </cell>
          <cell r="V27">
            <v>1662</v>
          </cell>
          <cell r="W27">
            <v>0.52478686454057466</v>
          </cell>
          <cell r="X27">
            <v>0</v>
          </cell>
          <cell r="Y27">
            <v>2030</v>
          </cell>
          <cell r="Z27">
            <v>0.40518962075848303</v>
          </cell>
          <cell r="AA27">
            <v>0</v>
          </cell>
        </row>
        <row r="28">
          <cell r="A28" t="str">
            <v>D  44</v>
          </cell>
          <cell r="C28" t="str">
            <v>44</v>
          </cell>
          <cell r="D28">
            <v>36</v>
          </cell>
          <cell r="E28">
            <v>8</v>
          </cell>
          <cell r="F28">
            <v>44</v>
          </cell>
          <cell r="G28">
            <v>52</v>
          </cell>
          <cell r="H28">
            <v>28</v>
          </cell>
          <cell r="I28">
            <v>80</v>
          </cell>
          <cell r="J28">
            <v>88</v>
          </cell>
          <cell r="K28">
            <v>36</v>
          </cell>
          <cell r="L28">
            <v>124</v>
          </cell>
          <cell r="N28">
            <v>1936</v>
          </cell>
          <cell r="O28">
            <v>3520</v>
          </cell>
          <cell r="P28">
            <v>5456</v>
          </cell>
          <cell r="Q28">
            <v>125</v>
          </cell>
          <cell r="R28">
            <v>23</v>
          </cell>
          <cell r="S28">
            <v>412</v>
          </cell>
          <cell r="T28">
            <v>0.22354856212696692</v>
          </cell>
          <cell r="U28">
            <v>0</v>
          </cell>
          <cell r="V28">
            <v>1742</v>
          </cell>
          <cell r="W28">
            <v>0.55004736343542782</v>
          </cell>
          <cell r="X28">
            <v>0</v>
          </cell>
          <cell r="Y28">
            <v>2154</v>
          </cell>
          <cell r="Z28">
            <v>0.42994011976047902</v>
          </cell>
          <cell r="AA28">
            <v>0</v>
          </cell>
        </row>
        <row r="29">
          <cell r="A29" t="str">
            <v>D  45</v>
          </cell>
          <cell r="C29" t="str">
            <v>45</v>
          </cell>
          <cell r="D29">
            <v>30</v>
          </cell>
          <cell r="E29">
            <v>5</v>
          </cell>
          <cell r="F29">
            <v>35</v>
          </cell>
          <cell r="G29">
            <v>54</v>
          </cell>
          <cell r="H29">
            <v>28</v>
          </cell>
          <cell r="I29">
            <v>82</v>
          </cell>
          <cell r="J29">
            <v>84</v>
          </cell>
          <cell r="K29">
            <v>33</v>
          </cell>
          <cell r="L29">
            <v>117</v>
          </cell>
          <cell r="N29">
            <v>1575</v>
          </cell>
          <cell r="O29">
            <v>3690</v>
          </cell>
          <cell r="P29">
            <v>5265</v>
          </cell>
          <cell r="Q29">
            <v>125</v>
          </cell>
          <cell r="R29">
            <v>22</v>
          </cell>
          <cell r="S29">
            <v>447</v>
          </cell>
          <cell r="T29">
            <v>0.24253933803581118</v>
          </cell>
          <cell r="U29">
            <v>0</v>
          </cell>
          <cell r="V29">
            <v>1824</v>
          </cell>
          <cell r="W29">
            <v>0.57593937480265234</v>
          </cell>
          <cell r="X29">
            <v>0</v>
          </cell>
          <cell r="Y29">
            <v>2271</v>
          </cell>
          <cell r="Z29">
            <v>0.45329341317365268</v>
          </cell>
          <cell r="AA29">
            <v>0</v>
          </cell>
        </row>
        <row r="30">
          <cell r="A30" t="str">
            <v>D  46</v>
          </cell>
          <cell r="C30" t="str">
            <v>46</v>
          </cell>
          <cell r="D30">
            <v>47</v>
          </cell>
          <cell r="E30">
            <v>10</v>
          </cell>
          <cell r="F30">
            <v>57</v>
          </cell>
          <cell r="G30">
            <v>48</v>
          </cell>
          <cell r="H30">
            <v>28</v>
          </cell>
          <cell r="I30">
            <v>76</v>
          </cell>
          <cell r="J30">
            <v>95</v>
          </cell>
          <cell r="K30">
            <v>38</v>
          </cell>
          <cell r="L30">
            <v>133</v>
          </cell>
          <cell r="N30">
            <v>2622</v>
          </cell>
          <cell r="O30">
            <v>3496</v>
          </cell>
          <cell r="P30">
            <v>6118</v>
          </cell>
          <cell r="Q30">
            <v>125</v>
          </cell>
          <cell r="R30">
            <v>21</v>
          </cell>
          <cell r="S30">
            <v>504</v>
          </cell>
          <cell r="T30">
            <v>0.27346717308735757</v>
          </cell>
          <cell r="U30">
            <v>0</v>
          </cell>
          <cell r="V30">
            <v>1900</v>
          </cell>
          <cell r="W30">
            <v>0.59993684875276287</v>
          </cell>
          <cell r="X30">
            <v>0</v>
          </cell>
          <cell r="Y30">
            <v>2404</v>
          </cell>
          <cell r="Z30">
            <v>0.47984031936127741</v>
          </cell>
          <cell r="AA30">
            <v>0</v>
          </cell>
        </row>
        <row r="31">
          <cell r="A31" t="str">
            <v>D  47</v>
          </cell>
          <cell r="C31" t="str">
            <v>47</v>
          </cell>
          <cell r="D31">
            <v>41</v>
          </cell>
          <cell r="E31">
            <v>6</v>
          </cell>
          <cell r="F31">
            <v>47</v>
          </cell>
          <cell r="G31">
            <v>46</v>
          </cell>
          <cell r="H31">
            <v>28</v>
          </cell>
          <cell r="I31">
            <v>74</v>
          </cell>
          <cell r="J31">
            <v>87</v>
          </cell>
          <cell r="K31">
            <v>34</v>
          </cell>
          <cell r="L31">
            <v>121</v>
          </cell>
          <cell r="N31">
            <v>2209</v>
          </cell>
          <cell r="O31">
            <v>3478</v>
          </cell>
          <cell r="P31">
            <v>5687</v>
          </cell>
          <cell r="Q31">
            <v>125</v>
          </cell>
          <cell r="R31">
            <v>20</v>
          </cell>
          <cell r="S31">
            <v>551</v>
          </cell>
          <cell r="T31">
            <v>0.29896907216494845</v>
          </cell>
          <cell r="U31">
            <v>0</v>
          </cell>
          <cell r="V31">
            <v>1974</v>
          </cell>
          <cell r="W31">
            <v>0.62330281023050205</v>
          </cell>
          <cell r="X31">
            <v>0</v>
          </cell>
          <cell r="Y31">
            <v>2525</v>
          </cell>
          <cell r="Z31">
            <v>0.50399201596806387</v>
          </cell>
          <cell r="AA31" t="e">
            <v>#VALUE!</v>
          </cell>
        </row>
        <row r="32">
          <cell r="A32" t="str">
            <v>D  48</v>
          </cell>
          <cell r="C32" t="str">
            <v>48</v>
          </cell>
          <cell r="D32">
            <v>47</v>
          </cell>
          <cell r="E32">
            <v>5</v>
          </cell>
          <cell r="F32">
            <v>52</v>
          </cell>
          <cell r="G32">
            <v>77</v>
          </cell>
          <cell r="H32">
            <v>17</v>
          </cell>
          <cell r="I32">
            <v>94</v>
          </cell>
          <cell r="J32">
            <v>124</v>
          </cell>
          <cell r="K32">
            <v>22</v>
          </cell>
          <cell r="L32">
            <v>146</v>
          </cell>
          <cell r="N32">
            <v>2496</v>
          </cell>
          <cell r="O32">
            <v>4512</v>
          </cell>
          <cell r="P32">
            <v>7008</v>
          </cell>
          <cell r="Q32">
            <v>125</v>
          </cell>
          <cell r="R32">
            <v>19</v>
          </cell>
          <cell r="S32">
            <v>603</v>
          </cell>
          <cell r="T32">
            <v>0.32718393922951711</v>
          </cell>
          <cell r="U32">
            <v>0</v>
          </cell>
          <cell r="V32">
            <v>2068</v>
          </cell>
          <cell r="W32">
            <v>0.65298389643195454</v>
          </cell>
          <cell r="X32">
            <v>0</v>
          </cell>
          <cell r="Y32">
            <v>2671</v>
          </cell>
          <cell r="Z32">
            <v>0.53313373253493013</v>
          </cell>
          <cell r="AA32">
            <v>0</v>
          </cell>
        </row>
        <row r="33">
          <cell r="A33" t="str">
            <v>D  49</v>
          </cell>
          <cell r="C33" t="str">
            <v>49</v>
          </cell>
          <cell r="D33">
            <v>59</v>
          </cell>
          <cell r="E33">
            <v>6</v>
          </cell>
          <cell r="F33">
            <v>65</v>
          </cell>
          <cell r="G33">
            <v>79</v>
          </cell>
          <cell r="H33">
            <v>42</v>
          </cell>
          <cell r="I33">
            <v>121</v>
          </cell>
          <cell r="J33">
            <v>138</v>
          </cell>
          <cell r="K33">
            <v>48</v>
          </cell>
          <cell r="L33">
            <v>186</v>
          </cell>
          <cell r="N33">
            <v>3185</v>
          </cell>
          <cell r="O33">
            <v>5929</v>
          </cell>
          <cell r="P33">
            <v>9114</v>
          </cell>
          <cell r="Q33">
            <v>125</v>
          </cell>
          <cell r="R33">
            <v>18</v>
          </cell>
          <cell r="S33">
            <v>668</v>
          </cell>
          <cell r="T33">
            <v>0.3624525230602279</v>
          </cell>
          <cell r="U33">
            <v>0</v>
          </cell>
          <cell r="V33">
            <v>2189</v>
          </cell>
          <cell r="W33">
            <v>0.69119040101041995</v>
          </cell>
          <cell r="X33">
            <v>0</v>
          </cell>
          <cell r="Y33">
            <v>2857</v>
          </cell>
          <cell r="Z33">
            <v>0.57025948103792412</v>
          </cell>
          <cell r="AA33">
            <v>0</v>
          </cell>
        </row>
        <row r="34">
          <cell r="A34" t="str">
            <v>D  50</v>
          </cell>
          <cell r="C34" t="str">
            <v>50</v>
          </cell>
          <cell r="D34">
            <v>70</v>
          </cell>
          <cell r="E34">
            <v>17</v>
          </cell>
          <cell r="F34">
            <v>87</v>
          </cell>
          <cell r="G34">
            <v>92</v>
          </cell>
          <cell r="H34">
            <v>33</v>
          </cell>
          <cell r="I34">
            <v>125</v>
          </cell>
          <cell r="J34">
            <v>162</v>
          </cell>
          <cell r="K34">
            <v>50</v>
          </cell>
          <cell r="L34">
            <v>212</v>
          </cell>
          <cell r="N34">
            <v>4350</v>
          </cell>
          <cell r="O34">
            <v>6250</v>
          </cell>
          <cell r="P34">
            <v>10600</v>
          </cell>
          <cell r="Q34">
            <v>125</v>
          </cell>
          <cell r="R34">
            <v>17</v>
          </cell>
          <cell r="S34">
            <v>755</v>
          </cell>
          <cell r="T34">
            <v>0.4096581660336408</v>
          </cell>
          <cell r="U34">
            <v>0</v>
          </cell>
          <cell r="V34">
            <v>2314</v>
          </cell>
          <cell r="W34">
            <v>0.73065993053362799</v>
          </cell>
          <cell r="X34">
            <v>0</v>
          </cell>
          <cell r="Y34">
            <v>3069</v>
          </cell>
          <cell r="Z34">
            <v>0.61257485029940117</v>
          </cell>
          <cell r="AA34">
            <v>0</v>
          </cell>
        </row>
        <row r="35">
          <cell r="A35" t="str">
            <v>D  51</v>
          </cell>
          <cell r="C35" t="str">
            <v>51</v>
          </cell>
          <cell r="D35">
            <v>108</v>
          </cell>
          <cell r="E35">
            <v>16</v>
          </cell>
          <cell r="F35">
            <v>124</v>
          </cell>
          <cell r="G35">
            <v>102</v>
          </cell>
          <cell r="H35">
            <v>37</v>
          </cell>
          <cell r="I35">
            <v>139</v>
          </cell>
          <cell r="J35">
            <v>210</v>
          </cell>
          <cell r="K35">
            <v>53</v>
          </cell>
          <cell r="L35">
            <v>263</v>
          </cell>
          <cell r="N35">
            <v>6324</v>
          </cell>
          <cell r="O35">
            <v>7089</v>
          </cell>
          <cell r="P35">
            <v>13413</v>
          </cell>
          <cell r="Q35">
            <v>125</v>
          </cell>
          <cell r="R35">
            <v>16</v>
          </cell>
          <cell r="S35">
            <v>879</v>
          </cell>
          <cell r="T35">
            <v>0.47693977211068911</v>
          </cell>
          <cell r="U35">
            <v>0</v>
          </cell>
          <cell r="V35">
            <v>2453</v>
          </cell>
          <cell r="W35">
            <v>0.77455004736343536</v>
          </cell>
          <cell r="X35">
            <v>0</v>
          </cell>
          <cell r="Y35">
            <v>3332</v>
          </cell>
          <cell r="Z35">
            <v>0.66506986027944115</v>
          </cell>
          <cell r="AA35">
            <v>0</v>
          </cell>
        </row>
        <row r="36">
          <cell r="A36" t="str">
            <v>D  52</v>
          </cell>
          <cell r="C36" t="str">
            <v>52</v>
          </cell>
          <cell r="D36">
            <v>129</v>
          </cell>
          <cell r="E36">
            <v>21</v>
          </cell>
          <cell r="F36">
            <v>150</v>
          </cell>
          <cell r="G36">
            <v>97</v>
          </cell>
          <cell r="H36">
            <v>34</v>
          </cell>
          <cell r="I36">
            <v>131</v>
          </cell>
          <cell r="J36">
            <v>226</v>
          </cell>
          <cell r="K36">
            <v>55</v>
          </cell>
          <cell r="L36">
            <v>281</v>
          </cell>
          <cell r="N36">
            <v>7800</v>
          </cell>
          <cell r="O36">
            <v>6812</v>
          </cell>
          <cell r="P36">
            <v>14612</v>
          </cell>
          <cell r="Q36">
            <v>125</v>
          </cell>
          <cell r="R36">
            <v>15</v>
          </cell>
          <cell r="S36">
            <v>1029</v>
          </cell>
          <cell r="T36">
            <v>0.55832881172002169</v>
          </cell>
          <cell r="U36" t="e">
            <v>#VALUE!</v>
          </cell>
          <cell r="V36">
            <v>2584</v>
          </cell>
          <cell r="W36">
            <v>0.81591411430375738</v>
          </cell>
          <cell r="X36">
            <v>0</v>
          </cell>
          <cell r="Y36">
            <v>3613</v>
          </cell>
          <cell r="Z36">
            <v>0.72115768463073859</v>
          </cell>
          <cell r="AA36">
            <v>0</v>
          </cell>
        </row>
        <row r="37">
          <cell r="A37" t="str">
            <v>D  53</v>
          </cell>
          <cell r="C37" t="str">
            <v>53</v>
          </cell>
          <cell r="D37">
            <v>77</v>
          </cell>
          <cell r="E37">
            <v>7</v>
          </cell>
          <cell r="F37">
            <v>84</v>
          </cell>
          <cell r="G37">
            <v>80</v>
          </cell>
          <cell r="H37">
            <v>21</v>
          </cell>
          <cell r="I37">
            <v>101</v>
          </cell>
          <cell r="J37">
            <v>157</v>
          </cell>
          <cell r="K37">
            <v>28</v>
          </cell>
          <cell r="L37">
            <v>185</v>
          </cell>
          <cell r="N37">
            <v>4452</v>
          </cell>
          <cell r="O37">
            <v>5353</v>
          </cell>
          <cell r="P37">
            <v>9805</v>
          </cell>
          <cell r="Q37">
            <v>125</v>
          </cell>
          <cell r="R37">
            <v>14</v>
          </cell>
          <cell r="S37">
            <v>1113</v>
          </cell>
          <cell r="T37">
            <v>0.60390667390124797</v>
          </cell>
          <cell r="U37">
            <v>0</v>
          </cell>
          <cell r="V37">
            <v>2685</v>
          </cell>
          <cell r="W37">
            <v>0.84780549415850948</v>
          </cell>
          <cell r="X37">
            <v>0</v>
          </cell>
          <cell r="Y37">
            <v>3798</v>
          </cell>
          <cell r="Z37">
            <v>0.75808383233532939</v>
          </cell>
          <cell r="AA37">
            <v>0</v>
          </cell>
        </row>
        <row r="38">
          <cell r="A38" t="str">
            <v>D  54</v>
          </cell>
          <cell r="C38" t="str">
            <v>54</v>
          </cell>
          <cell r="D38">
            <v>72</v>
          </cell>
          <cell r="E38">
            <v>9</v>
          </cell>
          <cell r="F38">
            <v>81</v>
          </cell>
          <cell r="G38">
            <v>58</v>
          </cell>
          <cell r="H38">
            <v>26</v>
          </cell>
          <cell r="I38">
            <v>84</v>
          </cell>
          <cell r="J38">
            <v>130</v>
          </cell>
          <cell r="K38">
            <v>35</v>
          </cell>
          <cell r="L38">
            <v>165</v>
          </cell>
          <cell r="N38">
            <v>4374</v>
          </cell>
          <cell r="O38">
            <v>4536</v>
          </cell>
          <cell r="P38">
            <v>8910</v>
          </cell>
          <cell r="Q38">
            <v>125</v>
          </cell>
          <cell r="R38">
            <v>13</v>
          </cell>
          <cell r="S38">
            <v>1194</v>
          </cell>
          <cell r="T38">
            <v>0.64785675529028763</v>
          </cell>
          <cell r="U38">
            <v>0</v>
          </cell>
          <cell r="V38">
            <v>2769</v>
          </cell>
          <cell r="W38">
            <v>0.87432901799810536</v>
          </cell>
          <cell r="X38">
            <v>0</v>
          </cell>
          <cell r="Y38">
            <v>3963</v>
          </cell>
          <cell r="Z38">
            <v>0.79101796407185632</v>
          </cell>
          <cell r="AA38">
            <v>0</v>
          </cell>
        </row>
        <row r="39">
          <cell r="A39" t="str">
            <v>D  55</v>
          </cell>
          <cell r="C39" t="str">
            <v>55</v>
          </cell>
          <cell r="D39">
            <v>80</v>
          </cell>
          <cell r="E39">
            <v>8</v>
          </cell>
          <cell r="F39">
            <v>88</v>
          </cell>
          <cell r="G39">
            <v>61</v>
          </cell>
          <cell r="H39">
            <v>13</v>
          </cell>
          <cell r="I39">
            <v>74</v>
          </cell>
          <cell r="J39">
            <v>141</v>
          </cell>
          <cell r="K39">
            <v>21</v>
          </cell>
          <cell r="L39">
            <v>162</v>
          </cell>
          <cell r="N39">
            <v>4840</v>
          </cell>
          <cell r="O39">
            <v>4070</v>
          </cell>
          <cell r="P39">
            <v>8910</v>
          </cell>
          <cell r="Q39">
            <v>125</v>
          </cell>
          <cell r="R39">
            <v>12</v>
          </cell>
          <cell r="S39">
            <v>1282</v>
          </cell>
          <cell r="T39">
            <v>0.69560499186109614</v>
          </cell>
          <cell r="U39">
            <v>0</v>
          </cell>
          <cell r="V39">
            <v>2843</v>
          </cell>
          <cell r="W39">
            <v>0.89769497947584453</v>
          </cell>
          <cell r="X39">
            <v>0</v>
          </cell>
          <cell r="Y39">
            <v>4125</v>
          </cell>
          <cell r="Z39">
            <v>0.82335329341317365</v>
          </cell>
          <cell r="AA39">
            <v>0</v>
          </cell>
        </row>
        <row r="40">
          <cell r="A40" t="str">
            <v>D  56</v>
          </cell>
          <cell r="C40" t="str">
            <v>56</v>
          </cell>
          <cell r="D40">
            <v>62</v>
          </cell>
          <cell r="E40">
            <v>13</v>
          </cell>
          <cell r="F40">
            <v>75</v>
          </cell>
          <cell r="G40">
            <v>52</v>
          </cell>
          <cell r="H40">
            <v>18</v>
          </cell>
          <cell r="I40">
            <v>70</v>
          </cell>
          <cell r="J40">
            <v>114</v>
          </cell>
          <cell r="K40">
            <v>31</v>
          </cell>
          <cell r="L40">
            <v>145</v>
          </cell>
          <cell r="N40">
            <v>4200</v>
          </cell>
          <cell r="O40">
            <v>3920</v>
          </cell>
          <cell r="P40">
            <v>8120</v>
          </cell>
          <cell r="Q40">
            <v>125</v>
          </cell>
          <cell r="R40">
            <v>11</v>
          </cell>
          <cell r="S40">
            <v>1357</v>
          </cell>
          <cell r="T40">
            <v>0.73629951166576246</v>
          </cell>
          <cell r="U40">
            <v>0</v>
          </cell>
          <cell r="V40">
            <v>2913</v>
          </cell>
          <cell r="W40">
            <v>0.91979791600884109</v>
          </cell>
          <cell r="X40">
            <v>0</v>
          </cell>
          <cell r="Y40">
            <v>4270</v>
          </cell>
          <cell r="Z40">
            <v>0.85229540918163671</v>
          </cell>
          <cell r="AA40">
            <v>0</v>
          </cell>
        </row>
        <row r="41">
          <cell r="A41" t="str">
            <v>D  57</v>
          </cell>
          <cell r="C41" t="str">
            <v>57</v>
          </cell>
          <cell r="D41">
            <v>66</v>
          </cell>
          <cell r="E41">
            <v>7</v>
          </cell>
          <cell r="F41">
            <v>73</v>
          </cell>
          <cell r="G41">
            <v>43</v>
          </cell>
          <cell r="H41">
            <v>15</v>
          </cell>
          <cell r="I41">
            <v>58</v>
          </cell>
          <cell r="J41">
            <v>109</v>
          </cell>
          <cell r="K41">
            <v>22</v>
          </cell>
          <cell r="L41">
            <v>131</v>
          </cell>
          <cell r="N41">
            <v>4161</v>
          </cell>
          <cell r="O41">
            <v>3306</v>
          </cell>
          <cell r="P41">
            <v>7467</v>
          </cell>
          <cell r="Q41">
            <v>125</v>
          </cell>
          <cell r="R41">
            <v>10</v>
          </cell>
          <cell r="S41">
            <v>1430</v>
          </cell>
          <cell r="T41">
            <v>0.77590884427563767</v>
          </cell>
          <cell r="U41">
            <v>0</v>
          </cell>
          <cell r="V41">
            <v>2971</v>
          </cell>
          <cell r="W41">
            <v>0.93811177770760967</v>
          </cell>
          <cell r="X41">
            <v>0</v>
          </cell>
          <cell r="Y41">
            <v>4401</v>
          </cell>
          <cell r="Z41">
            <v>0.8784431137724551</v>
          </cell>
          <cell r="AA41">
            <v>0</v>
          </cell>
        </row>
        <row r="42">
          <cell r="A42" t="str">
            <v>D  58</v>
          </cell>
          <cell r="C42" t="str">
            <v>58</v>
          </cell>
          <cell r="D42">
            <v>59</v>
          </cell>
          <cell r="E42">
            <v>9</v>
          </cell>
          <cell r="F42">
            <v>68</v>
          </cell>
          <cell r="G42">
            <v>32</v>
          </cell>
          <cell r="H42">
            <v>12</v>
          </cell>
          <cell r="I42">
            <v>44</v>
          </cell>
          <cell r="J42">
            <v>91</v>
          </cell>
          <cell r="K42">
            <v>21</v>
          </cell>
          <cell r="L42">
            <v>112</v>
          </cell>
          <cell r="N42">
            <v>3944</v>
          </cell>
          <cell r="O42">
            <v>2552</v>
          </cell>
          <cell r="P42">
            <v>6496</v>
          </cell>
          <cell r="Q42">
            <v>125</v>
          </cell>
          <cell r="R42">
            <v>9</v>
          </cell>
          <cell r="S42">
            <v>1498</v>
          </cell>
          <cell r="T42">
            <v>0.81280520889853514</v>
          </cell>
          <cell r="U42">
            <v>0</v>
          </cell>
          <cell r="V42">
            <v>3015</v>
          </cell>
          <cell r="W42">
            <v>0.95200505209977893</v>
          </cell>
          <cell r="X42">
            <v>0</v>
          </cell>
          <cell r="Y42">
            <v>4513</v>
          </cell>
          <cell r="Z42">
            <v>0.90079840319361282</v>
          </cell>
          <cell r="AA42">
            <v>0</v>
          </cell>
        </row>
        <row r="43">
          <cell r="A43" t="str">
            <v>D  59</v>
          </cell>
          <cell r="C43" t="str">
            <v>59</v>
          </cell>
          <cell r="D43">
            <v>59</v>
          </cell>
          <cell r="E43">
            <v>8</v>
          </cell>
          <cell r="F43">
            <v>67</v>
          </cell>
          <cell r="G43">
            <v>32</v>
          </cell>
          <cell r="H43">
            <v>6</v>
          </cell>
          <cell r="I43">
            <v>38</v>
          </cell>
          <cell r="J43">
            <v>91</v>
          </cell>
          <cell r="K43">
            <v>14</v>
          </cell>
          <cell r="L43">
            <v>105</v>
          </cell>
          <cell r="N43">
            <v>3953</v>
          </cell>
          <cell r="O43">
            <v>2242</v>
          </cell>
          <cell r="P43">
            <v>6195</v>
          </cell>
          <cell r="Q43">
            <v>125</v>
          </cell>
          <cell r="R43">
            <v>8</v>
          </cell>
          <cell r="S43">
            <v>1565</v>
          </cell>
          <cell r="T43">
            <v>0.84915897992403699</v>
          </cell>
          <cell r="U43">
            <v>0</v>
          </cell>
          <cell r="V43">
            <v>3053</v>
          </cell>
          <cell r="W43">
            <v>0.96400378907483419</v>
          </cell>
          <cell r="X43">
            <v>0</v>
          </cell>
          <cell r="Y43">
            <v>4618</v>
          </cell>
          <cell r="Z43">
            <v>0.92175648702594815</v>
          </cell>
          <cell r="AA43">
            <v>0</v>
          </cell>
        </row>
        <row r="44">
          <cell r="A44" t="str">
            <v>D  60</v>
          </cell>
          <cell r="C44" t="str">
            <v>60</v>
          </cell>
          <cell r="D44">
            <v>45</v>
          </cell>
          <cell r="E44">
            <v>9</v>
          </cell>
          <cell r="F44">
            <v>54</v>
          </cell>
          <cell r="G44">
            <v>25</v>
          </cell>
          <cell r="H44">
            <v>7</v>
          </cell>
          <cell r="I44">
            <v>32</v>
          </cell>
          <cell r="J44">
            <v>70</v>
          </cell>
          <cell r="K44">
            <v>16</v>
          </cell>
          <cell r="L44">
            <v>86</v>
          </cell>
          <cell r="N44">
            <v>3240</v>
          </cell>
          <cell r="O44">
            <v>1920</v>
          </cell>
          <cell r="P44">
            <v>5160</v>
          </cell>
          <cell r="Q44">
            <v>125</v>
          </cell>
          <cell r="R44">
            <v>7</v>
          </cell>
          <cell r="S44">
            <v>1619</v>
          </cell>
          <cell r="T44">
            <v>0.87845903418339677</v>
          </cell>
          <cell r="U44">
            <v>0</v>
          </cell>
          <cell r="V44">
            <v>3085</v>
          </cell>
          <cell r="W44">
            <v>0.97410798863277548</v>
          </cell>
          <cell r="X44">
            <v>0</v>
          </cell>
          <cell r="Y44">
            <v>4704</v>
          </cell>
          <cell r="Z44">
            <v>0.93892215568862281</v>
          </cell>
          <cell r="AA44">
            <v>0</v>
          </cell>
        </row>
        <row r="45">
          <cell r="A45" t="str">
            <v>D  61</v>
          </cell>
          <cell r="C45" t="str">
            <v>61</v>
          </cell>
          <cell r="D45">
            <v>55</v>
          </cell>
          <cell r="E45">
            <v>5</v>
          </cell>
          <cell r="F45">
            <v>60</v>
          </cell>
          <cell r="G45">
            <v>18</v>
          </cell>
          <cell r="H45">
            <v>10</v>
          </cell>
          <cell r="I45">
            <v>28</v>
          </cell>
          <cell r="J45">
            <v>73</v>
          </cell>
          <cell r="K45">
            <v>15</v>
          </cell>
          <cell r="L45">
            <v>88</v>
          </cell>
          <cell r="N45">
            <v>3660</v>
          </cell>
          <cell r="O45">
            <v>1708</v>
          </cell>
          <cell r="P45">
            <v>5368</v>
          </cell>
          <cell r="Q45">
            <v>125</v>
          </cell>
          <cell r="R45">
            <v>6</v>
          </cell>
          <cell r="S45">
            <v>1679</v>
          </cell>
          <cell r="T45">
            <v>0.91101465002712978</v>
          </cell>
          <cell r="U45">
            <v>0</v>
          </cell>
          <cell r="V45">
            <v>3113</v>
          </cell>
          <cell r="W45">
            <v>0.98294916324597414</v>
          </cell>
          <cell r="X45">
            <v>0</v>
          </cell>
          <cell r="Y45">
            <v>4792</v>
          </cell>
          <cell r="Z45">
            <v>0.95648702594810386</v>
          </cell>
          <cell r="AA45">
            <v>0</v>
          </cell>
        </row>
        <row r="46">
          <cell r="A46" t="str">
            <v>D  62</v>
          </cell>
          <cell r="C46" t="str">
            <v>62</v>
          </cell>
          <cell r="D46">
            <v>36</v>
          </cell>
          <cell r="E46">
            <v>2</v>
          </cell>
          <cell r="F46">
            <v>38</v>
          </cell>
          <cell r="G46">
            <v>11</v>
          </cell>
          <cell r="H46">
            <v>5</v>
          </cell>
          <cell r="I46">
            <v>16</v>
          </cell>
          <cell r="J46">
            <v>47</v>
          </cell>
          <cell r="K46">
            <v>7</v>
          </cell>
          <cell r="L46">
            <v>54</v>
          </cell>
          <cell r="N46">
            <v>2356</v>
          </cell>
          <cell r="O46">
            <v>992</v>
          </cell>
          <cell r="P46">
            <v>3348</v>
          </cell>
          <cell r="Q46">
            <v>125</v>
          </cell>
          <cell r="R46">
            <v>5</v>
          </cell>
          <cell r="S46">
            <v>1717</v>
          </cell>
          <cell r="T46">
            <v>0.93163320672816075</v>
          </cell>
          <cell r="U46">
            <v>0</v>
          </cell>
          <cell r="V46">
            <v>3129</v>
          </cell>
          <cell r="W46">
            <v>0.98800126302494473</v>
          </cell>
          <cell r="X46">
            <v>0</v>
          </cell>
          <cell r="Y46">
            <v>4846</v>
          </cell>
          <cell r="Z46">
            <v>0.96726546906187627</v>
          </cell>
          <cell r="AA46">
            <v>0</v>
          </cell>
        </row>
        <row r="47">
          <cell r="A47" t="str">
            <v>D  63</v>
          </cell>
          <cell r="C47" t="str">
            <v>63</v>
          </cell>
          <cell r="D47">
            <v>37</v>
          </cell>
          <cell r="E47">
            <v>10</v>
          </cell>
          <cell r="F47">
            <v>47</v>
          </cell>
          <cell r="G47">
            <v>16</v>
          </cell>
          <cell r="H47">
            <v>4</v>
          </cell>
          <cell r="I47">
            <v>20</v>
          </cell>
          <cell r="J47">
            <v>53</v>
          </cell>
          <cell r="K47">
            <v>14</v>
          </cell>
          <cell r="L47">
            <v>67</v>
          </cell>
          <cell r="N47">
            <v>2961</v>
          </cell>
          <cell r="O47">
            <v>1260</v>
          </cell>
          <cell r="P47">
            <v>4221</v>
          </cell>
          <cell r="Q47">
            <v>125</v>
          </cell>
          <cell r="R47">
            <v>4</v>
          </cell>
          <cell r="S47">
            <v>1764</v>
          </cell>
          <cell r="T47">
            <v>0.95713510580575167</v>
          </cell>
          <cell r="U47">
            <v>0</v>
          </cell>
          <cell r="V47">
            <v>3149</v>
          </cell>
          <cell r="W47">
            <v>0.99431638774865805</v>
          </cell>
          <cell r="X47">
            <v>0</v>
          </cell>
          <cell r="Y47">
            <v>4913</v>
          </cell>
          <cell r="Z47">
            <v>0.98063872255489026</v>
          </cell>
          <cell r="AA47">
            <v>0</v>
          </cell>
        </row>
        <row r="48">
          <cell r="A48" t="str">
            <v>D  64</v>
          </cell>
          <cell r="C48" t="str">
            <v>64</v>
          </cell>
          <cell r="D48">
            <v>35</v>
          </cell>
          <cell r="E48">
            <v>7</v>
          </cell>
          <cell r="F48">
            <v>42</v>
          </cell>
          <cell r="G48">
            <v>4</v>
          </cell>
          <cell r="H48">
            <v>3</v>
          </cell>
          <cell r="I48">
            <v>7</v>
          </cell>
          <cell r="J48">
            <v>39</v>
          </cell>
          <cell r="K48">
            <v>10</v>
          </cell>
          <cell r="L48">
            <v>49</v>
          </cell>
          <cell r="N48">
            <v>2688</v>
          </cell>
          <cell r="O48">
            <v>448</v>
          </cell>
          <cell r="P48">
            <v>3136</v>
          </cell>
          <cell r="Q48">
            <v>125</v>
          </cell>
          <cell r="R48">
            <v>3</v>
          </cell>
          <cell r="S48">
            <v>1806</v>
          </cell>
          <cell r="T48">
            <v>0.97992403689636476</v>
          </cell>
          <cell r="U48">
            <v>0</v>
          </cell>
          <cell r="V48">
            <v>3156</v>
          </cell>
          <cell r="W48">
            <v>0.99652668140195766</v>
          </cell>
          <cell r="X48">
            <v>0</v>
          </cell>
          <cell r="Y48">
            <v>4962</v>
          </cell>
          <cell r="Z48">
            <v>0.99041916167664679</v>
          </cell>
          <cell r="AA48">
            <v>0</v>
          </cell>
        </row>
        <row r="49">
          <cell r="A49" t="str">
            <v>D  65</v>
          </cell>
          <cell r="C49" t="str">
            <v>65</v>
          </cell>
          <cell r="D49">
            <v>23</v>
          </cell>
          <cell r="E49">
            <v>2</v>
          </cell>
          <cell r="F49">
            <v>25</v>
          </cell>
          <cell r="G49">
            <v>9</v>
          </cell>
          <cell r="H49">
            <v>2</v>
          </cell>
          <cell r="I49">
            <v>11</v>
          </cell>
          <cell r="J49">
            <v>32</v>
          </cell>
          <cell r="K49">
            <v>4</v>
          </cell>
          <cell r="L49">
            <v>36</v>
          </cell>
          <cell r="N49">
            <v>1625</v>
          </cell>
          <cell r="O49">
            <v>715</v>
          </cell>
          <cell r="P49">
            <v>2340</v>
          </cell>
          <cell r="Q49">
            <v>125</v>
          </cell>
          <cell r="R49">
            <v>2</v>
          </cell>
          <cell r="S49">
            <v>1831</v>
          </cell>
          <cell r="T49">
            <v>0.99348887683125353</v>
          </cell>
          <cell r="U49">
            <v>0</v>
          </cell>
          <cell r="V49">
            <v>3167</v>
          </cell>
          <cell r="W49">
            <v>1</v>
          </cell>
          <cell r="X49">
            <v>0</v>
          </cell>
          <cell r="Y49">
            <v>4998</v>
          </cell>
          <cell r="Z49">
            <v>0.99760479041916172</v>
          </cell>
          <cell r="AA49">
            <v>0</v>
          </cell>
        </row>
        <row r="50">
          <cell r="A50" t="str">
            <v>D  66</v>
          </cell>
          <cell r="C50" t="str">
            <v>66</v>
          </cell>
          <cell r="D50">
            <v>11</v>
          </cell>
          <cell r="E50">
            <v>1</v>
          </cell>
          <cell r="F50">
            <v>12</v>
          </cell>
          <cell r="G50">
            <v>0</v>
          </cell>
          <cell r="H50">
            <v>0</v>
          </cell>
          <cell r="I50">
            <v>0</v>
          </cell>
          <cell r="J50">
            <v>11</v>
          </cell>
          <cell r="K50">
            <v>1</v>
          </cell>
          <cell r="L50">
            <v>12</v>
          </cell>
          <cell r="N50">
            <v>792</v>
          </cell>
          <cell r="O50">
            <v>0</v>
          </cell>
          <cell r="P50">
            <v>792</v>
          </cell>
          <cell r="Q50">
            <v>125</v>
          </cell>
          <cell r="R50">
            <v>1</v>
          </cell>
          <cell r="S50">
            <v>1843</v>
          </cell>
          <cell r="T50">
            <v>1.0000000000000002</v>
          </cell>
          <cell r="U50">
            <v>0</v>
          </cell>
          <cell r="V50">
            <v>3167</v>
          </cell>
          <cell r="W50">
            <v>1</v>
          </cell>
          <cell r="X50">
            <v>0</v>
          </cell>
          <cell r="Y50">
            <v>5010</v>
          </cell>
          <cell r="Z50">
            <v>1</v>
          </cell>
          <cell r="AA50">
            <v>0</v>
          </cell>
        </row>
        <row r="51">
          <cell r="A51" t="str">
            <v>D  TOTAL</v>
          </cell>
          <cell r="C51" t="str">
            <v>TOTAL</v>
          </cell>
          <cell r="D51">
            <v>1564</v>
          </cell>
          <cell r="E51">
            <v>279</v>
          </cell>
          <cell r="F51">
            <v>1843</v>
          </cell>
          <cell r="G51">
            <v>2017</v>
          </cell>
          <cell r="H51">
            <v>1150</v>
          </cell>
          <cell r="I51">
            <v>3167</v>
          </cell>
          <cell r="J51">
            <v>3581</v>
          </cell>
          <cell r="K51">
            <v>1429</v>
          </cell>
          <cell r="L51">
            <v>5010</v>
          </cell>
          <cell r="N51">
            <v>93510</v>
          </cell>
          <cell r="O51">
            <v>136753</v>
          </cell>
          <cell r="P51">
            <v>230263</v>
          </cell>
          <cell r="Q51">
            <v>125</v>
          </cell>
          <cell r="U51" t="e">
            <v>#VALUE!</v>
          </cell>
          <cell r="X51" t="e">
            <v>#VALUE!</v>
          </cell>
          <cell r="AA51" t="e">
            <v>#VALUE!</v>
          </cell>
        </row>
        <row r="53">
          <cell r="C53" t="str">
            <v xml:space="preserve">Enseignants en activité excepté les professeurs en surnombre, les enseignants associés
et les enseignants des disciplines hospitalo-universitaires. </v>
          </cell>
        </row>
        <row r="56">
          <cell r="C56" t="str">
            <v xml:space="preserve">PAGE  3 </v>
          </cell>
        </row>
        <row r="57">
          <cell r="C57" t="str">
            <v>Lettres et sciences humaines</v>
          </cell>
        </row>
        <row r="58">
          <cell r="C58" t="str">
            <v/>
          </cell>
        </row>
        <row r="59">
          <cell r="D59" t="str">
            <v>PROFESSEURS</v>
          </cell>
          <cell r="G59" t="str">
            <v>MAITRES DE CONFERENCES</v>
          </cell>
          <cell r="J59" t="str">
            <v>TOTAL</v>
          </cell>
        </row>
        <row r="60">
          <cell r="C60" t="str">
            <v>AGES</v>
          </cell>
          <cell r="D60" t="str">
            <v>HOMMES</v>
          </cell>
          <cell r="E60" t="str">
            <v>FEMMES</v>
          </cell>
          <cell r="F60" t="str">
            <v>TOTAL</v>
          </cell>
          <cell r="G60" t="str">
            <v>HOMMES</v>
          </cell>
          <cell r="H60" t="str">
            <v>FEMMES</v>
          </cell>
          <cell r="I60" t="str">
            <v>TOTAL</v>
          </cell>
          <cell r="J60" t="str">
            <v>HOMMES</v>
          </cell>
          <cell r="K60" t="str">
            <v>FEMMES</v>
          </cell>
          <cell r="L60" t="str">
            <v>TOTAL</v>
          </cell>
          <cell r="N60" t="str">
            <v>Cumul age moyen PR</v>
          </cell>
          <cell r="O60" t="str">
            <v>Cumul age moyen MCF</v>
          </cell>
          <cell r="P60" t="str">
            <v>cumul age moyen total</v>
          </cell>
          <cell r="Q60" t="str">
            <v>Effectif moyen</v>
          </cell>
          <cell r="S60" t="str">
            <v>Calcul de l'age médian (Professeurs)</v>
          </cell>
          <cell r="V60" t="str">
            <v>Calcul de l'age médian (Maîtres de Conférence)</v>
          </cell>
          <cell r="Y60" t="str">
            <v>Calcul de l'age médian (Total)</v>
          </cell>
        </row>
        <row r="61">
          <cell r="A61" t="str">
            <v>L  27</v>
          </cell>
          <cell r="C61" t="str">
            <v>27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281</v>
          </cell>
          <cell r="R61">
            <v>40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>L  28</v>
          </cell>
          <cell r="C62" t="str">
            <v>28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10</v>
          </cell>
          <cell r="I62">
            <v>10</v>
          </cell>
          <cell r="J62">
            <v>0</v>
          </cell>
          <cell r="K62">
            <v>10</v>
          </cell>
          <cell r="L62">
            <v>10</v>
          </cell>
          <cell r="N62">
            <v>0</v>
          </cell>
          <cell r="O62">
            <v>280</v>
          </cell>
          <cell r="P62">
            <v>280</v>
          </cell>
          <cell r="Q62">
            <v>281</v>
          </cell>
          <cell r="R62">
            <v>39</v>
          </cell>
          <cell r="S62">
            <v>0</v>
          </cell>
          <cell r="T62">
            <v>0</v>
          </cell>
          <cell r="U62">
            <v>0</v>
          </cell>
          <cell r="V62">
            <v>10</v>
          </cell>
          <cell r="W62">
            <v>1.2946659761781461E-3</v>
          </cell>
          <cell r="X62">
            <v>0</v>
          </cell>
          <cell r="Y62">
            <v>10</v>
          </cell>
          <cell r="Z62">
            <v>8.8952143746664299E-4</v>
          </cell>
          <cell r="AA62">
            <v>0</v>
          </cell>
        </row>
        <row r="63">
          <cell r="A63" t="str">
            <v>L  29</v>
          </cell>
          <cell r="C63" t="str">
            <v>29</v>
          </cell>
          <cell r="D63">
            <v>0</v>
          </cell>
          <cell r="E63">
            <v>0</v>
          </cell>
          <cell r="F63">
            <v>0</v>
          </cell>
          <cell r="G63">
            <v>9</v>
          </cell>
          <cell r="H63">
            <v>22</v>
          </cell>
          <cell r="I63">
            <v>31</v>
          </cell>
          <cell r="J63">
            <v>9</v>
          </cell>
          <cell r="K63">
            <v>22</v>
          </cell>
          <cell r="L63">
            <v>31</v>
          </cell>
          <cell r="N63">
            <v>0</v>
          </cell>
          <cell r="O63">
            <v>899</v>
          </cell>
          <cell r="P63">
            <v>899</v>
          </cell>
          <cell r="Q63">
            <v>281</v>
          </cell>
          <cell r="R63">
            <v>38</v>
          </cell>
          <cell r="S63">
            <v>0</v>
          </cell>
          <cell r="T63">
            <v>0</v>
          </cell>
          <cell r="U63">
            <v>0</v>
          </cell>
          <cell r="V63">
            <v>41</v>
          </cell>
          <cell r="W63">
            <v>5.3081305023303989E-3</v>
          </cell>
          <cell r="X63">
            <v>0</v>
          </cell>
          <cell r="Y63">
            <v>41</v>
          </cell>
          <cell r="Z63">
            <v>3.647037893613236E-3</v>
          </cell>
          <cell r="AA63">
            <v>0</v>
          </cell>
        </row>
        <row r="64">
          <cell r="A64" t="str">
            <v>L  30</v>
          </cell>
          <cell r="C64" t="str">
            <v>30</v>
          </cell>
          <cell r="D64">
            <v>0</v>
          </cell>
          <cell r="E64">
            <v>0</v>
          </cell>
          <cell r="F64">
            <v>0</v>
          </cell>
          <cell r="G64">
            <v>21</v>
          </cell>
          <cell r="H64">
            <v>45</v>
          </cell>
          <cell r="I64">
            <v>66</v>
          </cell>
          <cell r="J64">
            <v>21</v>
          </cell>
          <cell r="K64">
            <v>45</v>
          </cell>
          <cell r="L64">
            <v>66</v>
          </cell>
          <cell r="N64">
            <v>0</v>
          </cell>
          <cell r="O64">
            <v>1980</v>
          </cell>
          <cell r="P64">
            <v>1980</v>
          </cell>
          <cell r="Q64">
            <v>281</v>
          </cell>
          <cell r="R64">
            <v>37</v>
          </cell>
          <cell r="S64">
            <v>0</v>
          </cell>
          <cell r="T64">
            <v>0</v>
          </cell>
          <cell r="U64">
            <v>0</v>
          </cell>
          <cell r="V64">
            <v>107</v>
          </cell>
          <cell r="W64">
            <v>1.3852925945106162E-2</v>
          </cell>
          <cell r="X64">
            <v>0</v>
          </cell>
          <cell r="Y64">
            <v>107</v>
          </cell>
          <cell r="Z64">
            <v>9.5178793808930792E-3</v>
          </cell>
          <cell r="AA64">
            <v>0</v>
          </cell>
        </row>
        <row r="65">
          <cell r="A65" t="str">
            <v>L  31</v>
          </cell>
          <cell r="C65" t="str">
            <v>31</v>
          </cell>
          <cell r="D65">
            <v>0</v>
          </cell>
          <cell r="E65">
            <v>0</v>
          </cell>
          <cell r="F65">
            <v>0</v>
          </cell>
          <cell r="G65">
            <v>56</v>
          </cell>
          <cell r="H65">
            <v>57</v>
          </cell>
          <cell r="I65">
            <v>113</v>
          </cell>
          <cell r="J65">
            <v>56</v>
          </cell>
          <cell r="K65">
            <v>57</v>
          </cell>
          <cell r="L65">
            <v>113</v>
          </cell>
          <cell r="N65">
            <v>0</v>
          </cell>
          <cell r="O65">
            <v>3503</v>
          </cell>
          <cell r="P65">
            <v>3503</v>
          </cell>
          <cell r="Q65">
            <v>281</v>
          </cell>
          <cell r="R65">
            <v>36</v>
          </cell>
          <cell r="S65">
            <v>0</v>
          </cell>
          <cell r="T65">
            <v>0</v>
          </cell>
          <cell r="U65">
            <v>0</v>
          </cell>
          <cell r="V65">
            <v>220</v>
          </cell>
          <cell r="W65">
            <v>2.8482651475919211E-2</v>
          </cell>
          <cell r="X65">
            <v>0</v>
          </cell>
          <cell r="Y65">
            <v>220</v>
          </cell>
          <cell r="Z65">
            <v>1.9569471624266144E-2</v>
          </cell>
          <cell r="AA65">
            <v>0</v>
          </cell>
        </row>
        <row r="66">
          <cell r="A66" t="str">
            <v>L  32</v>
          </cell>
          <cell r="C66" t="str">
            <v>32</v>
          </cell>
          <cell r="D66">
            <v>0</v>
          </cell>
          <cell r="E66">
            <v>0</v>
          </cell>
          <cell r="F66">
            <v>0</v>
          </cell>
          <cell r="G66">
            <v>77</v>
          </cell>
          <cell r="H66">
            <v>81</v>
          </cell>
          <cell r="I66">
            <v>158</v>
          </cell>
          <cell r="J66">
            <v>77</v>
          </cell>
          <cell r="K66">
            <v>81</v>
          </cell>
          <cell r="L66">
            <v>158</v>
          </cell>
          <cell r="N66">
            <v>0</v>
          </cell>
          <cell r="O66">
            <v>5056</v>
          </cell>
          <cell r="P66">
            <v>5056</v>
          </cell>
          <cell r="Q66">
            <v>281</v>
          </cell>
          <cell r="R66">
            <v>35</v>
          </cell>
          <cell r="S66">
            <v>0</v>
          </cell>
          <cell r="T66">
            <v>0</v>
          </cell>
          <cell r="U66">
            <v>0</v>
          </cell>
          <cell r="V66">
            <v>378</v>
          </cell>
          <cell r="W66">
            <v>4.893837389953392E-2</v>
          </cell>
          <cell r="X66">
            <v>0</v>
          </cell>
          <cell r="Y66">
            <v>378</v>
          </cell>
          <cell r="Z66">
            <v>3.3623910336239099E-2</v>
          </cell>
          <cell r="AA66">
            <v>0</v>
          </cell>
        </row>
        <row r="67">
          <cell r="A67" t="str">
            <v>L  33</v>
          </cell>
          <cell r="C67" t="str">
            <v>33</v>
          </cell>
          <cell r="D67">
            <v>2</v>
          </cell>
          <cell r="E67">
            <v>0</v>
          </cell>
          <cell r="F67">
            <v>2</v>
          </cell>
          <cell r="G67">
            <v>98</v>
          </cell>
          <cell r="H67">
            <v>132</v>
          </cell>
          <cell r="I67">
            <v>230</v>
          </cell>
          <cell r="J67">
            <v>100</v>
          </cell>
          <cell r="K67">
            <v>132</v>
          </cell>
          <cell r="L67">
            <v>232</v>
          </cell>
          <cell r="N67">
            <v>66</v>
          </cell>
          <cell r="O67">
            <v>7590</v>
          </cell>
          <cell r="P67">
            <v>7656</v>
          </cell>
          <cell r="Q67">
            <v>281</v>
          </cell>
          <cell r="R67">
            <v>34</v>
          </cell>
          <cell r="S67">
            <v>2</v>
          </cell>
          <cell r="T67">
            <v>5.6850483229107444E-4</v>
          </cell>
          <cell r="U67">
            <v>0</v>
          </cell>
          <cell r="V67">
            <v>608</v>
          </cell>
          <cell r="W67">
            <v>7.8715691351631284E-2</v>
          </cell>
          <cell r="X67">
            <v>0</v>
          </cell>
          <cell r="Y67">
            <v>610</v>
          </cell>
          <cell r="Z67">
            <v>5.426080768546522E-2</v>
          </cell>
          <cell r="AA67">
            <v>0</v>
          </cell>
        </row>
        <row r="68">
          <cell r="A68" t="str">
            <v>L  34</v>
          </cell>
          <cell r="C68" t="str">
            <v>34</v>
          </cell>
          <cell r="D68">
            <v>1</v>
          </cell>
          <cell r="E68">
            <v>0</v>
          </cell>
          <cell r="F68">
            <v>1</v>
          </cell>
          <cell r="G68">
            <v>84</v>
          </cell>
          <cell r="H68">
            <v>118</v>
          </cell>
          <cell r="I68">
            <v>202</v>
          </cell>
          <cell r="J68">
            <v>85</v>
          </cell>
          <cell r="K68">
            <v>118</v>
          </cell>
          <cell r="L68">
            <v>203</v>
          </cell>
          <cell r="N68">
            <v>34</v>
          </cell>
          <cell r="O68">
            <v>6868</v>
          </cell>
          <cell r="P68">
            <v>6902</v>
          </cell>
          <cell r="Q68">
            <v>281</v>
          </cell>
          <cell r="R68">
            <v>33</v>
          </cell>
          <cell r="S68">
            <v>3</v>
          </cell>
          <cell r="T68">
            <v>8.5275724843661166E-4</v>
          </cell>
          <cell r="U68">
            <v>0</v>
          </cell>
          <cell r="V68">
            <v>810</v>
          </cell>
          <cell r="W68">
            <v>0.10486794407042983</v>
          </cell>
          <cell r="X68">
            <v>0</v>
          </cell>
          <cell r="Y68">
            <v>813</v>
          </cell>
          <cell r="Z68">
            <v>7.2318092866038075E-2</v>
          </cell>
          <cell r="AA68">
            <v>0</v>
          </cell>
        </row>
        <row r="69">
          <cell r="A69" t="str">
            <v>L  35</v>
          </cell>
          <cell r="C69" t="str">
            <v>35</v>
          </cell>
          <cell r="D69">
            <v>6</v>
          </cell>
          <cell r="E69">
            <v>1</v>
          </cell>
          <cell r="F69">
            <v>7</v>
          </cell>
          <cell r="G69">
            <v>122</v>
          </cell>
          <cell r="H69">
            <v>106</v>
          </cell>
          <cell r="I69">
            <v>228</v>
          </cell>
          <cell r="J69">
            <v>128</v>
          </cell>
          <cell r="K69">
            <v>107</v>
          </cell>
          <cell r="L69">
            <v>235</v>
          </cell>
          <cell r="N69">
            <v>245</v>
          </cell>
          <cell r="O69">
            <v>7980</v>
          </cell>
          <cell r="P69">
            <v>8225</v>
          </cell>
          <cell r="Q69">
            <v>281</v>
          </cell>
          <cell r="R69">
            <v>32</v>
          </cell>
          <cell r="S69">
            <v>10</v>
          </cell>
          <cell r="T69">
            <v>2.8425241614553724E-3</v>
          </cell>
          <cell r="U69">
            <v>0</v>
          </cell>
          <cell r="V69">
            <v>1038</v>
          </cell>
          <cell r="W69">
            <v>0.13438632832729155</v>
          </cell>
          <cell r="X69">
            <v>0</v>
          </cell>
          <cell r="Y69">
            <v>1048</v>
          </cell>
          <cell r="Z69">
            <v>9.3221846646504181E-2</v>
          </cell>
          <cell r="AA69">
            <v>0</v>
          </cell>
        </row>
        <row r="70">
          <cell r="A70" t="str">
            <v>L  36</v>
          </cell>
          <cell r="C70" t="str">
            <v>36</v>
          </cell>
          <cell r="D70">
            <v>2</v>
          </cell>
          <cell r="E70">
            <v>0</v>
          </cell>
          <cell r="F70">
            <v>2</v>
          </cell>
          <cell r="G70">
            <v>109</v>
          </cell>
          <cell r="H70">
            <v>129</v>
          </cell>
          <cell r="I70">
            <v>238</v>
          </cell>
          <cell r="J70">
            <v>111</v>
          </cell>
          <cell r="K70">
            <v>129</v>
          </cell>
          <cell r="L70">
            <v>240</v>
          </cell>
          <cell r="N70">
            <v>72</v>
          </cell>
          <cell r="O70">
            <v>8568</v>
          </cell>
          <cell r="P70">
            <v>8640</v>
          </cell>
          <cell r="Q70">
            <v>281</v>
          </cell>
          <cell r="R70">
            <v>31</v>
          </cell>
          <cell r="S70">
            <v>12</v>
          </cell>
          <cell r="T70">
            <v>3.4110289937464471E-3</v>
          </cell>
          <cell r="U70">
            <v>0</v>
          </cell>
          <cell r="V70">
            <v>1276</v>
          </cell>
          <cell r="W70">
            <v>0.16519937856033143</v>
          </cell>
          <cell r="X70">
            <v>0</v>
          </cell>
          <cell r="Y70">
            <v>1288</v>
          </cell>
          <cell r="Z70">
            <v>0.11457036114570361</v>
          </cell>
          <cell r="AA70">
            <v>0</v>
          </cell>
        </row>
        <row r="71">
          <cell r="A71" t="str">
            <v>L  37</v>
          </cell>
          <cell r="C71" t="str">
            <v>37</v>
          </cell>
          <cell r="D71">
            <v>4</v>
          </cell>
          <cell r="E71">
            <v>1</v>
          </cell>
          <cell r="F71">
            <v>5</v>
          </cell>
          <cell r="G71">
            <v>132</v>
          </cell>
          <cell r="H71">
            <v>115</v>
          </cell>
          <cell r="I71">
            <v>247</v>
          </cell>
          <cell r="J71">
            <v>136</v>
          </cell>
          <cell r="K71">
            <v>116</v>
          </cell>
          <cell r="L71">
            <v>252</v>
          </cell>
          <cell r="N71">
            <v>185</v>
          </cell>
          <cell r="O71">
            <v>9139</v>
          </cell>
          <cell r="P71">
            <v>9324</v>
          </cell>
          <cell r="Q71">
            <v>281</v>
          </cell>
          <cell r="R71">
            <v>30</v>
          </cell>
          <cell r="S71">
            <v>17</v>
          </cell>
          <cell r="T71">
            <v>4.8322910744741333E-3</v>
          </cell>
          <cell r="U71">
            <v>0</v>
          </cell>
          <cell r="V71">
            <v>1523</v>
          </cell>
          <cell r="W71">
            <v>0.19717762817193163</v>
          </cell>
          <cell r="X71">
            <v>0</v>
          </cell>
          <cell r="Y71">
            <v>1540</v>
          </cell>
          <cell r="Z71">
            <v>0.13698630136986301</v>
          </cell>
          <cell r="AA71">
            <v>0</v>
          </cell>
        </row>
        <row r="72">
          <cell r="A72" t="str">
            <v>L  38</v>
          </cell>
          <cell r="C72" t="str">
            <v>38</v>
          </cell>
          <cell r="D72">
            <v>9</v>
          </cell>
          <cell r="E72">
            <v>1</v>
          </cell>
          <cell r="F72">
            <v>10</v>
          </cell>
          <cell r="G72">
            <v>112</v>
          </cell>
          <cell r="H72">
            <v>118</v>
          </cell>
          <cell r="I72">
            <v>230</v>
          </cell>
          <cell r="J72">
            <v>121</v>
          </cell>
          <cell r="K72">
            <v>119</v>
          </cell>
          <cell r="L72">
            <v>240</v>
          </cell>
          <cell r="N72">
            <v>380</v>
          </cell>
          <cell r="O72">
            <v>8740</v>
          </cell>
          <cell r="P72">
            <v>9120</v>
          </cell>
          <cell r="Q72">
            <v>281</v>
          </cell>
          <cell r="R72">
            <v>29</v>
          </cell>
          <cell r="S72">
            <v>27</v>
          </cell>
          <cell r="T72">
            <v>7.6748152359295057E-3</v>
          </cell>
          <cell r="U72">
            <v>0</v>
          </cell>
          <cell r="V72">
            <v>1753</v>
          </cell>
          <cell r="W72">
            <v>0.22695494562402899</v>
          </cell>
          <cell r="X72">
            <v>0</v>
          </cell>
          <cell r="Y72">
            <v>1780</v>
          </cell>
          <cell r="Z72">
            <v>0.15833481586906245</v>
          </cell>
          <cell r="AA72">
            <v>0</v>
          </cell>
        </row>
        <row r="73">
          <cell r="A73" t="str">
            <v>L  39</v>
          </cell>
          <cell r="C73" t="str">
            <v>39</v>
          </cell>
          <cell r="D73">
            <v>18</v>
          </cell>
          <cell r="E73">
            <v>3</v>
          </cell>
          <cell r="F73">
            <v>21</v>
          </cell>
          <cell r="G73">
            <v>127</v>
          </cell>
          <cell r="H73">
            <v>105</v>
          </cell>
          <cell r="I73">
            <v>232</v>
          </cell>
          <cell r="J73">
            <v>145</v>
          </cell>
          <cell r="K73">
            <v>108</v>
          </cell>
          <cell r="L73">
            <v>253</v>
          </cell>
          <cell r="N73">
            <v>819</v>
          </cell>
          <cell r="O73">
            <v>9048</v>
          </cell>
          <cell r="P73">
            <v>9867</v>
          </cell>
          <cell r="Q73">
            <v>281</v>
          </cell>
          <cell r="R73">
            <v>28</v>
          </cell>
          <cell r="S73">
            <v>48</v>
          </cell>
          <cell r="T73">
            <v>1.3644115974985788E-2</v>
          </cell>
          <cell r="U73">
            <v>0</v>
          </cell>
          <cell r="V73">
            <v>1985</v>
          </cell>
          <cell r="W73">
            <v>0.25699119627136197</v>
          </cell>
          <cell r="X73">
            <v>0</v>
          </cell>
          <cell r="Y73">
            <v>2033</v>
          </cell>
          <cell r="Z73">
            <v>0.18083970823696852</v>
          </cell>
          <cell r="AA73">
            <v>0</v>
          </cell>
        </row>
        <row r="74">
          <cell r="A74" t="str">
            <v>L  40</v>
          </cell>
          <cell r="C74" t="str">
            <v>40</v>
          </cell>
          <cell r="D74">
            <v>16</v>
          </cell>
          <cell r="E74">
            <v>6</v>
          </cell>
          <cell r="F74">
            <v>22</v>
          </cell>
          <cell r="G74">
            <v>118</v>
          </cell>
          <cell r="H74">
            <v>108</v>
          </cell>
          <cell r="I74">
            <v>226</v>
          </cell>
          <cell r="J74">
            <v>134</v>
          </cell>
          <cell r="K74">
            <v>114</v>
          </cell>
          <cell r="L74">
            <v>248</v>
          </cell>
          <cell r="N74">
            <v>880</v>
          </cell>
          <cell r="O74">
            <v>9040</v>
          </cell>
          <cell r="P74">
            <v>9920</v>
          </cell>
          <cell r="Q74">
            <v>281</v>
          </cell>
          <cell r="R74">
            <v>27</v>
          </cell>
          <cell r="S74">
            <v>70</v>
          </cell>
          <cell r="T74">
            <v>1.9897669130187607E-2</v>
          </cell>
          <cell r="U74">
            <v>0</v>
          </cell>
          <cell r="V74">
            <v>2211</v>
          </cell>
          <cell r="W74">
            <v>0.28625064733298805</v>
          </cell>
          <cell r="X74">
            <v>0</v>
          </cell>
          <cell r="Y74">
            <v>2281</v>
          </cell>
          <cell r="Z74">
            <v>0.20289983988614127</v>
          </cell>
          <cell r="AA74">
            <v>0</v>
          </cell>
        </row>
        <row r="75">
          <cell r="A75" t="str">
            <v>L  41</v>
          </cell>
          <cell r="C75" t="str">
            <v>41</v>
          </cell>
          <cell r="D75">
            <v>26</v>
          </cell>
          <cell r="E75">
            <v>8</v>
          </cell>
          <cell r="F75">
            <v>34</v>
          </cell>
          <cell r="G75">
            <v>101</v>
          </cell>
          <cell r="H75">
            <v>111</v>
          </cell>
          <cell r="I75">
            <v>212</v>
          </cell>
          <cell r="J75">
            <v>127</v>
          </cell>
          <cell r="K75">
            <v>119</v>
          </cell>
          <cell r="L75">
            <v>246</v>
          </cell>
          <cell r="N75">
            <v>1394</v>
          </cell>
          <cell r="O75">
            <v>8692</v>
          </cell>
          <cell r="P75">
            <v>10086</v>
          </cell>
          <cell r="Q75">
            <v>281</v>
          </cell>
          <cell r="R75">
            <v>26</v>
          </cell>
          <cell r="S75">
            <v>104</v>
          </cell>
          <cell r="T75">
            <v>2.9562251279135872E-2</v>
          </cell>
          <cell r="U75">
            <v>0</v>
          </cell>
          <cell r="V75">
            <v>2423</v>
          </cell>
          <cell r="W75">
            <v>0.31369756602796472</v>
          </cell>
          <cell r="X75">
            <v>0</v>
          </cell>
          <cell r="Y75">
            <v>2527</v>
          </cell>
          <cell r="Z75">
            <v>0.22478206724782068</v>
          </cell>
          <cell r="AA75">
            <v>0</v>
          </cell>
        </row>
        <row r="76">
          <cell r="A76" t="str">
            <v>L  42</v>
          </cell>
          <cell r="C76" t="str">
            <v>42</v>
          </cell>
          <cell r="D76">
            <v>34</v>
          </cell>
          <cell r="E76">
            <v>6</v>
          </cell>
          <cell r="F76">
            <v>40</v>
          </cell>
          <cell r="G76">
            <v>131</v>
          </cell>
          <cell r="H76">
            <v>114</v>
          </cell>
          <cell r="I76">
            <v>245</v>
          </cell>
          <cell r="J76">
            <v>165</v>
          </cell>
          <cell r="K76">
            <v>120</v>
          </cell>
          <cell r="L76">
            <v>285</v>
          </cell>
          <cell r="N76">
            <v>1680</v>
          </cell>
          <cell r="O76">
            <v>10290</v>
          </cell>
          <cell r="P76">
            <v>11970</v>
          </cell>
          <cell r="Q76">
            <v>281</v>
          </cell>
          <cell r="R76">
            <v>25</v>
          </cell>
          <cell r="S76">
            <v>144</v>
          </cell>
          <cell r="T76">
            <v>4.0932347924957362E-2</v>
          </cell>
          <cell r="U76">
            <v>0</v>
          </cell>
          <cell r="V76">
            <v>2668</v>
          </cell>
          <cell r="W76">
            <v>0.34541688244432933</v>
          </cell>
          <cell r="X76">
            <v>0</v>
          </cell>
          <cell r="Y76">
            <v>2812</v>
          </cell>
          <cell r="Z76">
            <v>0.25013342821562001</v>
          </cell>
          <cell r="AA76">
            <v>0</v>
          </cell>
        </row>
        <row r="77">
          <cell r="A77" t="str">
            <v>L  43</v>
          </cell>
          <cell r="C77" t="str">
            <v>43</v>
          </cell>
          <cell r="D77">
            <v>43</v>
          </cell>
          <cell r="E77">
            <v>12</v>
          </cell>
          <cell r="F77">
            <v>55</v>
          </cell>
          <cell r="G77">
            <v>124</v>
          </cell>
          <cell r="H77">
            <v>96</v>
          </cell>
          <cell r="I77">
            <v>220</v>
          </cell>
          <cell r="J77">
            <v>167</v>
          </cell>
          <cell r="K77">
            <v>108</v>
          </cell>
          <cell r="L77">
            <v>275</v>
          </cell>
          <cell r="N77">
            <v>2365</v>
          </cell>
          <cell r="O77">
            <v>9460</v>
          </cell>
          <cell r="P77">
            <v>11825</v>
          </cell>
          <cell r="Q77">
            <v>281</v>
          </cell>
          <cell r="R77">
            <v>24</v>
          </cell>
          <cell r="S77">
            <v>199</v>
          </cell>
          <cell r="T77">
            <v>5.6566230812961908E-2</v>
          </cell>
          <cell r="U77">
            <v>0</v>
          </cell>
          <cell r="V77">
            <v>2888</v>
          </cell>
          <cell r="W77">
            <v>0.37389953392024855</v>
          </cell>
          <cell r="X77">
            <v>0</v>
          </cell>
          <cell r="Y77">
            <v>3087</v>
          </cell>
          <cell r="Z77">
            <v>0.27459526774595266</v>
          </cell>
          <cell r="AA77">
            <v>0</v>
          </cell>
        </row>
        <row r="78">
          <cell r="A78" t="str">
            <v>L  44</v>
          </cell>
          <cell r="C78" t="str">
            <v>44</v>
          </cell>
          <cell r="D78">
            <v>36</v>
          </cell>
          <cell r="E78">
            <v>17</v>
          </cell>
          <cell r="F78">
            <v>53</v>
          </cell>
          <cell r="G78">
            <v>135</v>
          </cell>
          <cell r="H78">
            <v>108</v>
          </cell>
          <cell r="I78">
            <v>243</v>
          </cell>
          <cell r="J78">
            <v>171</v>
          </cell>
          <cell r="K78">
            <v>125</v>
          </cell>
          <cell r="L78">
            <v>296</v>
          </cell>
          <cell r="N78">
            <v>2332</v>
          </cell>
          <cell r="O78">
            <v>10692</v>
          </cell>
          <cell r="P78">
            <v>13024</v>
          </cell>
          <cell r="Q78">
            <v>281</v>
          </cell>
          <cell r="R78">
            <v>23</v>
          </cell>
          <cell r="S78">
            <v>252</v>
          </cell>
          <cell r="T78">
            <v>7.1631608868675381E-2</v>
          </cell>
          <cell r="U78">
            <v>0</v>
          </cell>
          <cell r="V78">
            <v>3131</v>
          </cell>
          <cell r="W78">
            <v>0.40535991714137748</v>
          </cell>
          <cell r="X78">
            <v>0</v>
          </cell>
          <cell r="Y78">
            <v>3383</v>
          </cell>
          <cell r="Z78">
            <v>0.30092510229496527</v>
          </cell>
          <cell r="AA78">
            <v>0</v>
          </cell>
        </row>
        <row r="79">
          <cell r="A79" t="str">
            <v>L  45</v>
          </cell>
          <cell r="C79" t="str">
            <v>45</v>
          </cell>
          <cell r="D79">
            <v>45</v>
          </cell>
          <cell r="E79">
            <v>23</v>
          </cell>
          <cell r="F79">
            <v>68</v>
          </cell>
          <cell r="G79">
            <v>133</v>
          </cell>
          <cell r="H79">
            <v>103</v>
          </cell>
          <cell r="I79">
            <v>236</v>
          </cell>
          <cell r="J79">
            <v>178</v>
          </cell>
          <cell r="K79">
            <v>126</v>
          </cell>
          <cell r="L79">
            <v>304</v>
          </cell>
          <cell r="N79">
            <v>3060</v>
          </cell>
          <cell r="O79">
            <v>10620</v>
          </cell>
          <cell r="P79">
            <v>13680</v>
          </cell>
          <cell r="Q79">
            <v>281</v>
          </cell>
          <cell r="R79">
            <v>22</v>
          </cell>
          <cell r="S79">
            <v>320</v>
          </cell>
          <cell r="T79">
            <v>9.0960773166571918E-2</v>
          </cell>
          <cell r="U79">
            <v>0</v>
          </cell>
          <cell r="V79">
            <v>3367</v>
          </cell>
          <cell r="W79">
            <v>0.43591403417918173</v>
          </cell>
          <cell r="X79">
            <v>0</v>
          </cell>
          <cell r="Y79">
            <v>3687</v>
          </cell>
          <cell r="Z79">
            <v>0.32796655399395125</v>
          </cell>
          <cell r="AA79">
            <v>0</v>
          </cell>
        </row>
        <row r="80">
          <cell r="A80" t="str">
            <v>L  46</v>
          </cell>
          <cell r="C80" t="str">
            <v>46</v>
          </cell>
          <cell r="D80">
            <v>51</v>
          </cell>
          <cell r="E80">
            <v>28</v>
          </cell>
          <cell r="F80">
            <v>79</v>
          </cell>
          <cell r="G80">
            <v>136</v>
          </cell>
          <cell r="H80">
            <v>102</v>
          </cell>
          <cell r="I80">
            <v>238</v>
          </cell>
          <cell r="J80">
            <v>187</v>
          </cell>
          <cell r="K80">
            <v>130</v>
          </cell>
          <cell r="L80">
            <v>317</v>
          </cell>
          <cell r="N80">
            <v>3634</v>
          </cell>
          <cell r="O80">
            <v>10948</v>
          </cell>
          <cell r="P80">
            <v>14582</v>
          </cell>
          <cell r="Q80">
            <v>281</v>
          </cell>
          <cell r="R80">
            <v>21</v>
          </cell>
          <cell r="S80">
            <v>399</v>
          </cell>
          <cell r="T80">
            <v>0.11341671404206936</v>
          </cell>
          <cell r="U80">
            <v>0</v>
          </cell>
          <cell r="V80">
            <v>3605</v>
          </cell>
          <cell r="W80">
            <v>0.4667270844122216</v>
          </cell>
          <cell r="X80">
            <v>0</v>
          </cell>
          <cell r="Y80">
            <v>4004</v>
          </cell>
          <cell r="Z80">
            <v>0.35616438356164382</v>
          </cell>
          <cell r="AA80">
            <v>0</v>
          </cell>
        </row>
        <row r="81">
          <cell r="A81" t="str">
            <v>L  47</v>
          </cell>
          <cell r="C81" t="str">
            <v>47</v>
          </cell>
          <cell r="D81">
            <v>67</v>
          </cell>
          <cell r="E81">
            <v>29</v>
          </cell>
          <cell r="F81">
            <v>96</v>
          </cell>
          <cell r="G81">
            <v>130</v>
          </cell>
          <cell r="H81">
            <v>117</v>
          </cell>
          <cell r="I81">
            <v>247</v>
          </cell>
          <cell r="J81">
            <v>197</v>
          </cell>
          <cell r="K81">
            <v>146</v>
          </cell>
          <cell r="L81">
            <v>343</v>
          </cell>
          <cell r="N81">
            <v>4512</v>
          </cell>
          <cell r="O81">
            <v>11609</v>
          </cell>
          <cell r="P81">
            <v>16121</v>
          </cell>
          <cell r="Q81">
            <v>281</v>
          </cell>
          <cell r="R81">
            <v>20</v>
          </cell>
          <cell r="S81">
            <v>495</v>
          </cell>
          <cell r="T81">
            <v>0.14070494599204095</v>
          </cell>
          <cell r="U81">
            <v>0</v>
          </cell>
          <cell r="V81">
            <v>3852</v>
          </cell>
          <cell r="W81">
            <v>0.49870533402382183</v>
          </cell>
          <cell r="X81">
            <v>0</v>
          </cell>
          <cell r="Y81">
            <v>4347</v>
          </cell>
          <cell r="Z81">
            <v>0.38667496886674968</v>
          </cell>
          <cell r="AA81">
            <v>0</v>
          </cell>
        </row>
        <row r="82">
          <cell r="A82" t="str">
            <v>L  48</v>
          </cell>
          <cell r="C82" t="str">
            <v>48</v>
          </cell>
          <cell r="D82">
            <v>88</v>
          </cell>
          <cell r="E82">
            <v>30</v>
          </cell>
          <cell r="F82">
            <v>118</v>
          </cell>
          <cell r="G82">
            <v>152</v>
          </cell>
          <cell r="H82">
            <v>110</v>
          </cell>
          <cell r="I82">
            <v>262</v>
          </cell>
          <cell r="J82">
            <v>240</v>
          </cell>
          <cell r="K82">
            <v>140</v>
          </cell>
          <cell r="L82">
            <v>380</v>
          </cell>
          <cell r="N82">
            <v>5664</v>
          </cell>
          <cell r="O82">
            <v>12576</v>
          </cell>
          <cell r="P82">
            <v>18240</v>
          </cell>
          <cell r="Q82">
            <v>281</v>
          </cell>
          <cell r="R82">
            <v>19</v>
          </cell>
          <cell r="S82">
            <v>613</v>
          </cell>
          <cell r="T82">
            <v>0.17424673109721434</v>
          </cell>
          <cell r="U82">
            <v>0</v>
          </cell>
          <cell r="V82">
            <v>4114</v>
          </cell>
          <cell r="W82">
            <v>0.53262558259968928</v>
          </cell>
          <cell r="X82" t="e">
            <v>#VALUE!</v>
          </cell>
          <cell r="Y82">
            <v>4727</v>
          </cell>
          <cell r="Z82">
            <v>0.42047678349048212</v>
          </cell>
          <cell r="AA82">
            <v>0</v>
          </cell>
        </row>
        <row r="83">
          <cell r="A83" t="str">
            <v>L  49</v>
          </cell>
          <cell r="C83" t="str">
            <v>49</v>
          </cell>
          <cell r="D83">
            <v>107</v>
          </cell>
          <cell r="E83">
            <v>36</v>
          </cell>
          <cell r="F83">
            <v>143</v>
          </cell>
          <cell r="G83">
            <v>163</v>
          </cell>
          <cell r="H83">
            <v>116</v>
          </cell>
          <cell r="I83">
            <v>279</v>
          </cell>
          <cell r="J83">
            <v>270</v>
          </cell>
          <cell r="K83">
            <v>152</v>
          </cell>
          <cell r="L83">
            <v>422</v>
          </cell>
          <cell r="N83">
            <v>7007</v>
          </cell>
          <cell r="O83">
            <v>13671</v>
          </cell>
          <cell r="P83">
            <v>20678</v>
          </cell>
          <cell r="Q83">
            <v>281</v>
          </cell>
          <cell r="R83">
            <v>18</v>
          </cell>
          <cell r="S83">
            <v>756</v>
          </cell>
          <cell r="T83">
            <v>0.21489482660602616</v>
          </cell>
          <cell r="U83">
            <v>0</v>
          </cell>
          <cell r="V83">
            <v>4393</v>
          </cell>
          <cell r="W83">
            <v>0.56874676333505958</v>
          </cell>
          <cell r="X83">
            <v>0</v>
          </cell>
          <cell r="Y83">
            <v>5149</v>
          </cell>
          <cell r="Z83">
            <v>0.45801458815157448</v>
          </cell>
          <cell r="AA83">
            <v>0</v>
          </cell>
        </row>
        <row r="84">
          <cell r="A84" t="str">
            <v>L  50</v>
          </cell>
          <cell r="C84" t="str">
            <v>50</v>
          </cell>
          <cell r="D84">
            <v>135</v>
          </cell>
          <cell r="E84">
            <v>41</v>
          </cell>
          <cell r="F84">
            <v>176</v>
          </cell>
          <cell r="G84">
            <v>177</v>
          </cell>
          <cell r="H84">
            <v>134</v>
          </cell>
          <cell r="I84">
            <v>311</v>
          </cell>
          <cell r="J84">
            <v>312</v>
          </cell>
          <cell r="K84">
            <v>175</v>
          </cell>
          <cell r="L84">
            <v>487</v>
          </cell>
          <cell r="N84">
            <v>8800</v>
          </cell>
          <cell r="O84">
            <v>15550</v>
          </cell>
          <cell r="P84">
            <v>24350</v>
          </cell>
          <cell r="Q84">
            <v>281</v>
          </cell>
          <cell r="R84">
            <v>17</v>
          </cell>
          <cell r="S84">
            <v>932</v>
          </cell>
          <cell r="T84">
            <v>0.26492325184764071</v>
          </cell>
          <cell r="U84">
            <v>0</v>
          </cell>
          <cell r="V84">
            <v>4704</v>
          </cell>
          <cell r="W84">
            <v>0.60901087519419994</v>
          </cell>
          <cell r="X84">
            <v>0</v>
          </cell>
          <cell r="Y84">
            <v>5636</v>
          </cell>
          <cell r="Z84">
            <v>0.50133428215620002</v>
          </cell>
          <cell r="AA84" t="e">
            <v>#VALUE!</v>
          </cell>
        </row>
        <row r="85">
          <cell r="A85" t="str">
            <v>L  51</v>
          </cell>
          <cell r="C85" t="str">
            <v>51</v>
          </cell>
          <cell r="D85">
            <v>154</v>
          </cell>
          <cell r="E85">
            <v>68</v>
          </cell>
          <cell r="F85">
            <v>222</v>
          </cell>
          <cell r="G85">
            <v>182</v>
          </cell>
          <cell r="H85">
            <v>157</v>
          </cell>
          <cell r="I85">
            <v>339</v>
          </cell>
          <cell r="J85">
            <v>336</v>
          </cell>
          <cell r="K85">
            <v>225</v>
          </cell>
          <cell r="L85">
            <v>561</v>
          </cell>
          <cell r="N85">
            <v>11322</v>
          </cell>
          <cell r="O85">
            <v>17289</v>
          </cell>
          <cell r="P85">
            <v>28611</v>
          </cell>
          <cell r="Q85">
            <v>281</v>
          </cell>
          <cell r="R85">
            <v>16</v>
          </cell>
          <cell r="S85">
            <v>1154</v>
          </cell>
          <cell r="T85">
            <v>0.32802728823194999</v>
          </cell>
          <cell r="U85">
            <v>0</v>
          </cell>
          <cell r="V85">
            <v>5043</v>
          </cell>
          <cell r="W85">
            <v>0.65290005178663912</v>
          </cell>
          <cell r="X85">
            <v>0</v>
          </cell>
          <cell r="Y85">
            <v>6197</v>
          </cell>
          <cell r="Z85">
            <v>0.55123643479807871</v>
          </cell>
          <cell r="AA85">
            <v>0</v>
          </cell>
        </row>
        <row r="86">
          <cell r="A86" t="str">
            <v>L  52</v>
          </cell>
          <cell r="C86" t="str">
            <v>52</v>
          </cell>
          <cell r="D86">
            <v>156</v>
          </cell>
          <cell r="E86">
            <v>72</v>
          </cell>
          <cell r="F86">
            <v>228</v>
          </cell>
          <cell r="G86">
            <v>219</v>
          </cell>
          <cell r="H86">
            <v>132</v>
          </cell>
          <cell r="I86">
            <v>351</v>
          </cell>
          <cell r="J86">
            <v>375</v>
          </cell>
          <cell r="K86">
            <v>204</v>
          </cell>
          <cell r="L86">
            <v>579</v>
          </cell>
          <cell r="N86">
            <v>11856</v>
          </cell>
          <cell r="O86">
            <v>18252</v>
          </cell>
          <cell r="P86">
            <v>30108</v>
          </cell>
          <cell r="Q86">
            <v>281</v>
          </cell>
          <cell r="R86">
            <v>15</v>
          </cell>
          <cell r="S86">
            <v>1382</v>
          </cell>
          <cell r="T86">
            <v>0.3928368391131325</v>
          </cell>
          <cell r="U86">
            <v>0</v>
          </cell>
          <cell r="V86">
            <v>5394</v>
          </cell>
          <cell r="W86">
            <v>0.69834282755049204</v>
          </cell>
          <cell r="X86">
            <v>0</v>
          </cell>
          <cell r="Y86">
            <v>6776</v>
          </cell>
          <cell r="Z86">
            <v>0.60273972602739734</v>
          </cell>
          <cell r="AA86">
            <v>0</v>
          </cell>
        </row>
        <row r="87">
          <cell r="A87" t="str">
            <v>L  53</v>
          </cell>
          <cell r="C87" t="str">
            <v>53</v>
          </cell>
          <cell r="D87">
            <v>126</v>
          </cell>
          <cell r="E87">
            <v>49</v>
          </cell>
          <cell r="F87">
            <v>175</v>
          </cell>
          <cell r="G87">
            <v>136</v>
          </cell>
          <cell r="H87">
            <v>133</v>
          </cell>
          <cell r="I87">
            <v>269</v>
          </cell>
          <cell r="J87">
            <v>262</v>
          </cell>
          <cell r="K87">
            <v>182</v>
          </cell>
          <cell r="L87">
            <v>444</v>
          </cell>
          <cell r="N87">
            <v>9275</v>
          </cell>
          <cell r="O87">
            <v>14257</v>
          </cell>
          <cell r="P87">
            <v>23532</v>
          </cell>
          <cell r="Q87">
            <v>281</v>
          </cell>
          <cell r="R87">
            <v>14</v>
          </cell>
          <cell r="S87">
            <v>1557</v>
          </cell>
          <cell r="T87">
            <v>0.4425810119386015</v>
          </cell>
          <cell r="U87">
            <v>0</v>
          </cell>
          <cell r="V87">
            <v>5663</v>
          </cell>
          <cell r="W87">
            <v>0.73316934230968411</v>
          </cell>
          <cell r="X87">
            <v>0</v>
          </cell>
          <cell r="Y87">
            <v>7220</v>
          </cell>
          <cell r="Z87">
            <v>0.64223447785091625</v>
          </cell>
          <cell r="AA87">
            <v>0</v>
          </cell>
        </row>
        <row r="88">
          <cell r="A88" t="str">
            <v>L  54</v>
          </cell>
          <cell r="C88" t="str">
            <v>54</v>
          </cell>
          <cell r="D88">
            <v>136</v>
          </cell>
          <cell r="E88">
            <v>51</v>
          </cell>
          <cell r="F88">
            <v>187</v>
          </cell>
          <cell r="G88">
            <v>137</v>
          </cell>
          <cell r="H88">
            <v>130</v>
          </cell>
          <cell r="I88">
            <v>267</v>
          </cell>
          <cell r="J88">
            <v>273</v>
          </cell>
          <cell r="K88">
            <v>181</v>
          </cell>
          <cell r="L88">
            <v>454</v>
          </cell>
          <cell r="N88">
            <v>10098</v>
          </cell>
          <cell r="O88">
            <v>14418</v>
          </cell>
          <cell r="P88">
            <v>24516</v>
          </cell>
          <cell r="Q88">
            <v>281</v>
          </cell>
          <cell r="R88">
            <v>13</v>
          </cell>
          <cell r="S88">
            <v>1744</v>
          </cell>
          <cell r="T88">
            <v>0.49573621375781696</v>
          </cell>
          <cell r="U88">
            <v>0</v>
          </cell>
          <cell r="V88">
            <v>5930</v>
          </cell>
          <cell r="W88">
            <v>0.76773692387364056</v>
          </cell>
          <cell r="X88">
            <v>0</v>
          </cell>
          <cell r="Y88">
            <v>7674</v>
          </cell>
          <cell r="Z88">
            <v>0.68261875111190184</v>
          </cell>
          <cell r="AA88">
            <v>0</v>
          </cell>
        </row>
        <row r="89">
          <cell r="A89" t="str">
            <v>L  55</v>
          </cell>
          <cell r="C89" t="str">
            <v>55</v>
          </cell>
          <cell r="D89">
            <v>152</v>
          </cell>
          <cell r="E89">
            <v>63</v>
          </cell>
          <cell r="F89">
            <v>215</v>
          </cell>
          <cell r="G89">
            <v>147</v>
          </cell>
          <cell r="H89">
            <v>120</v>
          </cell>
          <cell r="I89">
            <v>267</v>
          </cell>
          <cell r="J89">
            <v>299</v>
          </cell>
          <cell r="K89">
            <v>183</v>
          </cell>
          <cell r="L89">
            <v>482</v>
          </cell>
          <cell r="N89">
            <v>11825</v>
          </cell>
          <cell r="O89">
            <v>14685</v>
          </cell>
          <cell r="P89">
            <v>26510</v>
          </cell>
          <cell r="Q89">
            <v>281</v>
          </cell>
          <cell r="R89">
            <v>12</v>
          </cell>
          <cell r="S89">
            <v>1959</v>
          </cell>
          <cell r="T89">
            <v>0.55685048322910746</v>
          </cell>
          <cell r="U89" t="e">
            <v>#VALUE!</v>
          </cell>
          <cell r="V89">
            <v>6197</v>
          </cell>
          <cell r="W89">
            <v>0.80230450543759702</v>
          </cell>
          <cell r="X89">
            <v>0</v>
          </cell>
          <cell r="Y89">
            <v>8156</v>
          </cell>
          <cell r="Z89">
            <v>0.72549368439779405</v>
          </cell>
          <cell r="AA89">
            <v>0</v>
          </cell>
        </row>
        <row r="90">
          <cell r="A90" t="str">
            <v>L  56</v>
          </cell>
          <cell r="C90" t="str">
            <v>56</v>
          </cell>
          <cell r="D90">
            <v>134</v>
          </cell>
          <cell r="E90">
            <v>52</v>
          </cell>
          <cell r="F90">
            <v>186</v>
          </cell>
          <cell r="G90">
            <v>143</v>
          </cell>
          <cell r="H90">
            <v>118</v>
          </cell>
          <cell r="I90">
            <v>261</v>
          </cell>
          <cell r="J90">
            <v>277</v>
          </cell>
          <cell r="K90">
            <v>170</v>
          </cell>
          <cell r="L90">
            <v>447</v>
          </cell>
          <cell r="N90">
            <v>10416</v>
          </cell>
          <cell r="O90">
            <v>14616</v>
          </cell>
          <cell r="P90">
            <v>25032</v>
          </cell>
          <cell r="Q90">
            <v>281</v>
          </cell>
          <cell r="R90">
            <v>11</v>
          </cell>
          <cell r="S90">
            <v>2145</v>
          </cell>
          <cell r="T90">
            <v>0.60972143263217737</v>
          </cell>
          <cell r="U90">
            <v>0</v>
          </cell>
          <cell r="V90">
            <v>6458</v>
          </cell>
          <cell r="W90">
            <v>0.8360952874158466</v>
          </cell>
          <cell r="X90">
            <v>0</v>
          </cell>
          <cell r="Y90">
            <v>8603</v>
          </cell>
          <cell r="Z90">
            <v>0.76525529265255299</v>
          </cell>
          <cell r="AA90">
            <v>0</v>
          </cell>
        </row>
        <row r="91">
          <cell r="A91" t="str">
            <v>L  57</v>
          </cell>
          <cell r="C91" t="str">
            <v>57</v>
          </cell>
          <cell r="D91">
            <v>125</v>
          </cell>
          <cell r="E91">
            <v>54</v>
          </cell>
          <cell r="F91">
            <v>179</v>
          </cell>
          <cell r="G91">
            <v>121</v>
          </cell>
          <cell r="H91">
            <v>88</v>
          </cell>
          <cell r="I91">
            <v>209</v>
          </cell>
          <cell r="J91">
            <v>246</v>
          </cell>
          <cell r="K91">
            <v>142</v>
          </cell>
          <cell r="L91">
            <v>388</v>
          </cell>
          <cell r="N91">
            <v>10203</v>
          </cell>
          <cell r="O91">
            <v>11913</v>
          </cell>
          <cell r="P91">
            <v>22116</v>
          </cell>
          <cell r="Q91">
            <v>281</v>
          </cell>
          <cell r="R91">
            <v>10</v>
          </cell>
          <cell r="S91">
            <v>2324</v>
          </cell>
          <cell r="T91">
            <v>0.66060261512222851</v>
          </cell>
          <cell r="U91">
            <v>0</v>
          </cell>
          <cell r="V91">
            <v>6667</v>
          </cell>
          <cell r="W91">
            <v>0.8631538063179699</v>
          </cell>
          <cell r="X91">
            <v>0</v>
          </cell>
          <cell r="Y91">
            <v>8991</v>
          </cell>
          <cell r="Z91">
            <v>0.79976872442625879</v>
          </cell>
          <cell r="AA91">
            <v>0</v>
          </cell>
        </row>
        <row r="92">
          <cell r="A92" t="str">
            <v>L  58</v>
          </cell>
          <cell r="C92" t="str">
            <v>58</v>
          </cell>
          <cell r="D92">
            <v>137</v>
          </cell>
          <cell r="E92">
            <v>48</v>
          </cell>
          <cell r="F92">
            <v>185</v>
          </cell>
          <cell r="G92">
            <v>114</v>
          </cell>
          <cell r="H92">
            <v>94</v>
          </cell>
          <cell r="I92">
            <v>208</v>
          </cell>
          <cell r="J92">
            <v>251</v>
          </cell>
          <cell r="K92">
            <v>142</v>
          </cell>
          <cell r="L92">
            <v>393</v>
          </cell>
          <cell r="N92">
            <v>10730</v>
          </cell>
          <cell r="O92">
            <v>12064</v>
          </cell>
          <cell r="P92">
            <v>22794</v>
          </cell>
          <cell r="Q92">
            <v>281</v>
          </cell>
          <cell r="R92">
            <v>9</v>
          </cell>
          <cell r="S92">
            <v>2509</v>
          </cell>
          <cell r="T92">
            <v>0.71318931210915293</v>
          </cell>
          <cell r="U92">
            <v>0</v>
          </cell>
          <cell r="V92">
            <v>6875</v>
          </cell>
          <cell r="W92">
            <v>0.89008285862247538</v>
          </cell>
          <cell r="X92">
            <v>0</v>
          </cell>
          <cell r="Y92">
            <v>9384</v>
          </cell>
          <cell r="Z92">
            <v>0.83472691691869783</v>
          </cell>
          <cell r="AA92">
            <v>0</v>
          </cell>
        </row>
        <row r="93">
          <cell r="A93" t="str">
            <v>L  59</v>
          </cell>
          <cell r="C93" t="str">
            <v>59</v>
          </cell>
          <cell r="D93">
            <v>121</v>
          </cell>
          <cell r="E93">
            <v>44</v>
          </cell>
          <cell r="F93">
            <v>165</v>
          </cell>
          <cell r="G93">
            <v>117</v>
          </cell>
          <cell r="H93">
            <v>79</v>
          </cell>
          <cell r="I93">
            <v>196</v>
          </cell>
          <cell r="J93">
            <v>238</v>
          </cell>
          <cell r="K93">
            <v>123</v>
          </cell>
          <cell r="L93">
            <v>361</v>
          </cell>
          <cell r="N93">
            <v>9735</v>
          </cell>
          <cell r="O93">
            <v>11564</v>
          </cell>
          <cell r="P93">
            <v>21299</v>
          </cell>
          <cell r="Q93">
            <v>281</v>
          </cell>
          <cell r="R93">
            <v>8</v>
          </cell>
          <cell r="S93">
            <v>2674</v>
          </cell>
          <cell r="T93">
            <v>0.76009096077316662</v>
          </cell>
          <cell r="U93">
            <v>0</v>
          </cell>
          <cell r="V93">
            <v>7071</v>
          </cell>
          <cell r="W93">
            <v>0.91545831175556702</v>
          </cell>
          <cell r="X93">
            <v>0</v>
          </cell>
          <cell r="Y93">
            <v>9745</v>
          </cell>
          <cell r="Z93">
            <v>0.86683864081124362</v>
          </cell>
          <cell r="AA93">
            <v>0</v>
          </cell>
        </row>
        <row r="94">
          <cell r="A94" t="str">
            <v>L  60</v>
          </cell>
          <cell r="C94" t="str">
            <v>60</v>
          </cell>
          <cell r="D94">
            <v>143</v>
          </cell>
          <cell r="E94">
            <v>52</v>
          </cell>
          <cell r="F94">
            <v>195</v>
          </cell>
          <cell r="G94">
            <v>106</v>
          </cell>
          <cell r="H94">
            <v>79</v>
          </cell>
          <cell r="I94">
            <v>185</v>
          </cell>
          <cell r="J94">
            <v>249</v>
          </cell>
          <cell r="K94">
            <v>131</v>
          </cell>
          <cell r="L94">
            <v>380</v>
          </cell>
          <cell r="N94">
            <v>11700</v>
          </cell>
          <cell r="O94">
            <v>11100</v>
          </cell>
          <cell r="P94">
            <v>22800</v>
          </cell>
          <cell r="Q94">
            <v>281</v>
          </cell>
          <cell r="R94">
            <v>7</v>
          </cell>
          <cell r="S94">
            <v>2869</v>
          </cell>
          <cell r="T94">
            <v>0.81552018192154641</v>
          </cell>
          <cell r="U94">
            <v>0</v>
          </cell>
          <cell r="V94">
            <v>7256</v>
          </cell>
          <cell r="W94">
            <v>0.93940963231486274</v>
          </cell>
          <cell r="X94">
            <v>0</v>
          </cell>
          <cell r="Y94">
            <v>10125</v>
          </cell>
          <cell r="Z94">
            <v>0.90064045543497606</v>
          </cell>
          <cell r="AA94">
            <v>0</v>
          </cell>
        </row>
        <row r="95">
          <cell r="A95" t="str">
            <v>L  61</v>
          </cell>
          <cell r="C95" t="str">
            <v>61</v>
          </cell>
          <cell r="D95">
            <v>127</v>
          </cell>
          <cell r="E95">
            <v>41</v>
          </cell>
          <cell r="F95">
            <v>168</v>
          </cell>
          <cell r="G95">
            <v>79</v>
          </cell>
          <cell r="H95">
            <v>52</v>
          </cell>
          <cell r="I95">
            <v>131</v>
          </cell>
          <cell r="J95">
            <v>206</v>
          </cell>
          <cell r="K95">
            <v>93</v>
          </cell>
          <cell r="L95">
            <v>299</v>
          </cell>
          <cell r="N95">
            <v>10248</v>
          </cell>
          <cell r="O95">
            <v>7991</v>
          </cell>
          <cell r="P95">
            <v>18239</v>
          </cell>
          <cell r="Q95">
            <v>281</v>
          </cell>
          <cell r="R95">
            <v>6</v>
          </cell>
          <cell r="S95">
            <v>3037</v>
          </cell>
          <cell r="T95">
            <v>0.86327458783399669</v>
          </cell>
          <cell r="U95">
            <v>0</v>
          </cell>
          <cell r="V95">
            <v>7387</v>
          </cell>
          <cell r="W95">
            <v>0.95636975660279644</v>
          </cell>
          <cell r="X95">
            <v>0</v>
          </cell>
          <cell r="Y95">
            <v>10424</v>
          </cell>
          <cell r="Z95">
            <v>0.9272371464152287</v>
          </cell>
          <cell r="AA95">
            <v>0</v>
          </cell>
        </row>
        <row r="96">
          <cell r="A96" t="str">
            <v>L  62</v>
          </cell>
          <cell r="C96" t="str">
            <v>62</v>
          </cell>
          <cell r="D96">
            <v>115</v>
          </cell>
          <cell r="E96">
            <v>33</v>
          </cell>
          <cell r="F96">
            <v>148</v>
          </cell>
          <cell r="G96">
            <v>66</v>
          </cell>
          <cell r="H96">
            <v>46</v>
          </cell>
          <cell r="I96">
            <v>112</v>
          </cell>
          <cell r="J96">
            <v>181</v>
          </cell>
          <cell r="K96">
            <v>79</v>
          </cell>
          <cell r="L96">
            <v>260</v>
          </cell>
          <cell r="N96">
            <v>9176</v>
          </cell>
          <cell r="O96">
            <v>6944</v>
          </cell>
          <cell r="P96">
            <v>16120</v>
          </cell>
          <cell r="Q96">
            <v>281</v>
          </cell>
          <cell r="R96">
            <v>5</v>
          </cell>
          <cell r="S96">
            <v>3185</v>
          </cell>
          <cell r="T96">
            <v>0.90534394542353624</v>
          </cell>
          <cell r="U96">
            <v>0</v>
          </cell>
          <cell r="V96">
            <v>7499</v>
          </cell>
          <cell r="W96">
            <v>0.97087001553599173</v>
          </cell>
          <cell r="X96">
            <v>0</v>
          </cell>
          <cell r="Y96">
            <v>10684</v>
          </cell>
          <cell r="Z96">
            <v>0.95036470378936144</v>
          </cell>
          <cell r="AA96">
            <v>0</v>
          </cell>
        </row>
        <row r="97">
          <cell r="A97" t="str">
            <v>L  63</v>
          </cell>
          <cell r="C97" t="str">
            <v>63</v>
          </cell>
          <cell r="D97">
            <v>96</v>
          </cell>
          <cell r="E97">
            <v>24</v>
          </cell>
          <cell r="F97">
            <v>120</v>
          </cell>
          <cell r="G97">
            <v>52</v>
          </cell>
          <cell r="H97">
            <v>40</v>
          </cell>
          <cell r="I97">
            <v>92</v>
          </cell>
          <cell r="J97">
            <v>148</v>
          </cell>
          <cell r="K97">
            <v>64</v>
          </cell>
          <cell r="L97">
            <v>212</v>
          </cell>
          <cell r="N97">
            <v>7560</v>
          </cell>
          <cell r="O97">
            <v>5796</v>
          </cell>
          <cell r="P97">
            <v>13356</v>
          </cell>
          <cell r="Q97">
            <v>281</v>
          </cell>
          <cell r="R97">
            <v>4</v>
          </cell>
          <cell r="S97">
            <v>3305</v>
          </cell>
          <cell r="T97">
            <v>0.9394542353610007</v>
          </cell>
          <cell r="U97">
            <v>0</v>
          </cell>
          <cell r="V97">
            <v>7591</v>
          </cell>
          <cell r="W97">
            <v>0.98278094251683068</v>
          </cell>
          <cell r="X97">
            <v>0</v>
          </cell>
          <cell r="Y97">
            <v>10896</v>
          </cell>
          <cell r="Z97">
            <v>0.96922255826365422</v>
          </cell>
          <cell r="AA97">
            <v>0</v>
          </cell>
        </row>
        <row r="98">
          <cell r="A98" t="str">
            <v>L  64</v>
          </cell>
          <cell r="C98" t="str">
            <v>64</v>
          </cell>
          <cell r="D98">
            <v>92</v>
          </cell>
          <cell r="E98">
            <v>21</v>
          </cell>
          <cell r="F98">
            <v>113</v>
          </cell>
          <cell r="G98">
            <v>54</v>
          </cell>
          <cell r="H98">
            <v>32</v>
          </cell>
          <cell r="I98">
            <v>86</v>
          </cell>
          <cell r="J98">
            <v>146</v>
          </cell>
          <cell r="K98">
            <v>53</v>
          </cell>
          <cell r="L98">
            <v>199</v>
          </cell>
          <cell r="N98">
            <v>7232</v>
          </cell>
          <cell r="O98">
            <v>5504</v>
          </cell>
          <cell r="P98">
            <v>12736</v>
          </cell>
          <cell r="Q98">
            <v>281</v>
          </cell>
          <cell r="R98">
            <v>3</v>
          </cell>
          <cell r="S98">
            <v>3418</v>
          </cell>
          <cell r="T98">
            <v>0.97157475838544638</v>
          </cell>
          <cell r="U98">
            <v>0</v>
          </cell>
          <cell r="V98">
            <v>7677</v>
          </cell>
          <cell r="W98">
            <v>0.99391506991196277</v>
          </cell>
          <cell r="X98">
            <v>0</v>
          </cell>
          <cell r="Y98">
            <v>11095</v>
          </cell>
          <cell r="Z98">
            <v>0.98692403486924041</v>
          </cell>
          <cell r="AA98">
            <v>0</v>
          </cell>
        </row>
        <row r="99">
          <cell r="A99" t="str">
            <v>L  65</v>
          </cell>
          <cell r="C99" t="str">
            <v>65</v>
          </cell>
          <cell r="D99">
            <v>55</v>
          </cell>
          <cell r="E99">
            <v>19</v>
          </cell>
          <cell r="F99">
            <v>74</v>
          </cell>
          <cell r="G99">
            <v>26</v>
          </cell>
          <cell r="H99">
            <v>11</v>
          </cell>
          <cell r="I99">
            <v>37</v>
          </cell>
          <cell r="J99">
            <v>81</v>
          </cell>
          <cell r="K99">
            <v>30</v>
          </cell>
          <cell r="L99">
            <v>111</v>
          </cell>
          <cell r="N99">
            <v>4810</v>
          </cell>
          <cell r="O99">
            <v>2405</v>
          </cell>
          <cell r="P99">
            <v>7215</v>
          </cell>
          <cell r="Q99">
            <v>281</v>
          </cell>
          <cell r="R99">
            <v>2</v>
          </cell>
          <cell r="S99">
            <v>3492</v>
          </cell>
          <cell r="T99">
            <v>0.9926094371802161</v>
          </cell>
          <cell r="U99">
            <v>0</v>
          </cell>
          <cell r="V99">
            <v>7714</v>
          </cell>
          <cell r="W99">
            <v>0.99870533402382189</v>
          </cell>
          <cell r="X99">
            <v>0</v>
          </cell>
          <cell r="Y99">
            <v>11206</v>
          </cell>
          <cell r="Z99">
            <v>0.99679772282512014</v>
          </cell>
          <cell r="AA99">
            <v>0</v>
          </cell>
        </row>
        <row r="100">
          <cell r="A100" t="str">
            <v>L  66</v>
          </cell>
          <cell r="C100" t="str">
            <v>66</v>
          </cell>
          <cell r="D100">
            <v>22</v>
          </cell>
          <cell r="E100">
            <v>4</v>
          </cell>
          <cell r="F100">
            <v>26</v>
          </cell>
          <cell r="G100">
            <v>7</v>
          </cell>
          <cell r="H100">
            <v>3</v>
          </cell>
          <cell r="I100">
            <v>10</v>
          </cell>
          <cell r="J100">
            <v>29</v>
          </cell>
          <cell r="K100">
            <v>7</v>
          </cell>
          <cell r="L100">
            <v>36</v>
          </cell>
          <cell r="N100">
            <v>1716</v>
          </cell>
          <cell r="O100">
            <v>660</v>
          </cell>
          <cell r="P100">
            <v>2376</v>
          </cell>
          <cell r="Q100">
            <v>281</v>
          </cell>
          <cell r="R100">
            <v>1</v>
          </cell>
          <cell r="S100">
            <v>3518</v>
          </cell>
          <cell r="T100">
            <v>1</v>
          </cell>
          <cell r="U100">
            <v>0</v>
          </cell>
          <cell r="V100">
            <v>7724</v>
          </cell>
          <cell r="W100">
            <v>1</v>
          </cell>
          <cell r="X100">
            <v>0</v>
          </cell>
          <cell r="Y100">
            <v>11242</v>
          </cell>
          <cell r="Z100">
            <v>1</v>
          </cell>
          <cell r="AA100">
            <v>0</v>
          </cell>
        </row>
        <row r="101">
          <cell r="A101" t="str">
            <v>L  TOTAL</v>
          </cell>
          <cell r="C101" t="str">
            <v>TOTAL</v>
          </cell>
          <cell r="D101">
            <v>2581</v>
          </cell>
          <cell r="E101">
            <v>937</v>
          </cell>
          <cell r="F101">
            <v>3518</v>
          </cell>
          <cell r="G101">
            <v>4153</v>
          </cell>
          <cell r="H101">
            <v>3571</v>
          </cell>
          <cell r="I101">
            <v>7724</v>
          </cell>
          <cell r="J101">
            <v>6734</v>
          </cell>
          <cell r="K101">
            <v>4508</v>
          </cell>
          <cell r="L101">
            <v>11242</v>
          </cell>
          <cell r="N101">
            <v>191031</v>
          </cell>
          <cell r="O101">
            <v>362257</v>
          </cell>
          <cell r="P101">
            <v>553288</v>
          </cell>
          <cell r="Q101">
            <v>281</v>
          </cell>
          <cell r="U101" t="e">
            <v>#VALUE!</v>
          </cell>
          <cell r="X101" t="e">
            <v>#VALUE!</v>
          </cell>
          <cell r="AA101" t="e">
            <v>#VALUE!</v>
          </cell>
        </row>
        <row r="103">
          <cell r="C103" t="str">
            <v xml:space="preserve">Enseignants en activité excepté les professeurs en surnombre, les enseignants associés
et les enseignants des disciplines hospitalo-universitaires. </v>
          </cell>
        </row>
        <row r="106">
          <cell r="C106" t="str">
            <v xml:space="preserve">PAGE  21  </v>
          </cell>
        </row>
        <row r="107">
          <cell r="C107" t="str">
            <v>Sciences pharmaceutiques</v>
          </cell>
        </row>
        <row r="108">
          <cell r="C108" t="str">
            <v/>
          </cell>
        </row>
        <row r="109">
          <cell r="D109" t="str">
            <v>PROFESSEURS</v>
          </cell>
          <cell r="G109" t="str">
            <v>MAITRES DE CONFERENCES</v>
          </cell>
          <cell r="J109" t="str">
            <v>TOTAL</v>
          </cell>
        </row>
        <row r="110">
          <cell r="C110" t="str">
            <v>AGES</v>
          </cell>
          <cell r="D110" t="str">
            <v>HOMMES</v>
          </cell>
          <cell r="E110" t="str">
            <v>FEMMES</v>
          </cell>
          <cell r="F110" t="str">
            <v>TOTAL</v>
          </cell>
          <cell r="G110" t="str">
            <v>HOMMES</v>
          </cell>
          <cell r="H110" t="str">
            <v>FEMMES</v>
          </cell>
          <cell r="I110" t="str">
            <v>TOTAL</v>
          </cell>
          <cell r="J110" t="str">
            <v>HOMMES</v>
          </cell>
          <cell r="K110" t="str">
            <v>FEMMES</v>
          </cell>
          <cell r="L110" t="str">
            <v>TOTAL</v>
          </cell>
          <cell r="N110" t="str">
            <v>Cumul age moyen PR</v>
          </cell>
          <cell r="O110" t="str">
            <v>Cumul age moyen MCF</v>
          </cell>
          <cell r="P110" t="str">
            <v>cumul age moyen total</v>
          </cell>
          <cell r="Q110" t="str">
            <v>Effectif moyen</v>
          </cell>
          <cell r="S110" t="str">
            <v>Calcul de l'age médian (Professeurs)</v>
          </cell>
          <cell r="V110" t="str">
            <v>Calcul de l'age médian (Maîtres de Conférence)</v>
          </cell>
          <cell r="Y110" t="str">
            <v>Calcul de l'age médian (Total)</v>
          </cell>
        </row>
        <row r="111">
          <cell r="A111" t="str">
            <v>P  27</v>
          </cell>
          <cell r="C111" t="str">
            <v>27</v>
          </cell>
          <cell r="D111">
            <v>0</v>
          </cell>
          <cell r="E111">
            <v>0</v>
          </cell>
          <cell r="F111">
            <v>0</v>
          </cell>
          <cell r="G111">
            <v>1</v>
          </cell>
          <cell r="H111">
            <v>0</v>
          </cell>
          <cell r="I111">
            <v>1</v>
          </cell>
          <cell r="J111">
            <v>1</v>
          </cell>
          <cell r="K111">
            <v>0</v>
          </cell>
          <cell r="L111">
            <v>1</v>
          </cell>
          <cell r="N111">
            <v>0</v>
          </cell>
          <cell r="O111">
            <v>27</v>
          </cell>
          <cell r="P111">
            <v>27</v>
          </cell>
          <cell r="Q111">
            <v>42</v>
          </cell>
          <cell r="R111">
            <v>40</v>
          </cell>
          <cell r="S111">
            <v>0</v>
          </cell>
          <cell r="T111">
            <v>0</v>
          </cell>
          <cell r="U111">
            <v>0</v>
          </cell>
          <cell r="V111">
            <v>1</v>
          </cell>
          <cell r="W111">
            <v>9.1575091575091575E-4</v>
          </cell>
          <cell r="X111">
            <v>0</v>
          </cell>
          <cell r="Y111">
            <v>1</v>
          </cell>
          <cell r="Z111">
            <v>5.8719906048150322E-4</v>
          </cell>
          <cell r="AA111">
            <v>0</v>
          </cell>
        </row>
        <row r="112">
          <cell r="A112" t="str">
            <v>P  28</v>
          </cell>
          <cell r="C112" t="str">
            <v>28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2</v>
          </cell>
          <cell r="I112">
            <v>2</v>
          </cell>
          <cell r="J112">
            <v>0</v>
          </cell>
          <cell r="K112">
            <v>2</v>
          </cell>
          <cell r="L112">
            <v>2</v>
          </cell>
          <cell r="N112">
            <v>0</v>
          </cell>
          <cell r="O112">
            <v>56</v>
          </cell>
          <cell r="P112">
            <v>56</v>
          </cell>
          <cell r="Q112">
            <v>42</v>
          </cell>
          <cell r="R112">
            <v>39</v>
          </cell>
          <cell r="S112">
            <v>0</v>
          </cell>
          <cell r="T112">
            <v>0</v>
          </cell>
          <cell r="U112">
            <v>0</v>
          </cell>
          <cell r="V112">
            <v>3</v>
          </cell>
          <cell r="W112">
            <v>2.747252747252747E-3</v>
          </cell>
          <cell r="X112">
            <v>0</v>
          </cell>
          <cell r="Y112">
            <v>3</v>
          </cell>
          <cell r="Z112">
            <v>1.7615971814445098E-3</v>
          </cell>
          <cell r="AA112">
            <v>0</v>
          </cell>
        </row>
        <row r="113">
          <cell r="A113" t="str">
            <v>P  29</v>
          </cell>
          <cell r="C113" t="str">
            <v>29</v>
          </cell>
          <cell r="D113">
            <v>0</v>
          </cell>
          <cell r="E113">
            <v>0</v>
          </cell>
          <cell r="F113">
            <v>0</v>
          </cell>
          <cell r="G113">
            <v>1</v>
          </cell>
          <cell r="H113">
            <v>5</v>
          </cell>
          <cell r="I113">
            <v>6</v>
          </cell>
          <cell r="J113">
            <v>1</v>
          </cell>
          <cell r="K113">
            <v>5</v>
          </cell>
          <cell r="L113">
            <v>6</v>
          </cell>
          <cell r="N113">
            <v>0</v>
          </cell>
          <cell r="O113">
            <v>174</v>
          </cell>
          <cell r="P113">
            <v>174</v>
          </cell>
          <cell r="Q113">
            <v>42</v>
          </cell>
          <cell r="R113">
            <v>38</v>
          </cell>
          <cell r="S113">
            <v>0</v>
          </cell>
          <cell r="T113">
            <v>0</v>
          </cell>
          <cell r="U113">
            <v>0</v>
          </cell>
          <cell r="V113">
            <v>9</v>
          </cell>
          <cell r="W113">
            <v>8.241758241758242E-3</v>
          </cell>
          <cell r="X113">
            <v>0</v>
          </cell>
          <cell r="Y113">
            <v>9</v>
          </cell>
          <cell r="Z113">
            <v>5.2847915443335293E-3</v>
          </cell>
          <cell r="AA113">
            <v>0</v>
          </cell>
        </row>
        <row r="114">
          <cell r="A114" t="str">
            <v>P  30</v>
          </cell>
          <cell r="C114" t="str">
            <v>30</v>
          </cell>
          <cell r="D114">
            <v>0</v>
          </cell>
          <cell r="E114">
            <v>0</v>
          </cell>
          <cell r="F114">
            <v>0</v>
          </cell>
          <cell r="G114">
            <v>6</v>
          </cell>
          <cell r="H114">
            <v>2</v>
          </cell>
          <cell r="I114">
            <v>8</v>
          </cell>
          <cell r="J114">
            <v>6</v>
          </cell>
          <cell r="K114">
            <v>2</v>
          </cell>
          <cell r="L114">
            <v>8</v>
          </cell>
          <cell r="N114">
            <v>0</v>
          </cell>
          <cell r="O114">
            <v>240</v>
          </cell>
          <cell r="P114">
            <v>240</v>
          </cell>
          <cell r="Q114">
            <v>42</v>
          </cell>
          <cell r="R114">
            <v>37</v>
          </cell>
          <cell r="S114">
            <v>0</v>
          </cell>
          <cell r="T114">
            <v>0</v>
          </cell>
          <cell r="U114">
            <v>0</v>
          </cell>
          <cell r="V114">
            <v>17</v>
          </cell>
          <cell r="W114">
            <v>1.5567765567765568E-2</v>
          </cell>
          <cell r="X114">
            <v>0</v>
          </cell>
          <cell r="Y114">
            <v>17</v>
          </cell>
          <cell r="Z114">
            <v>9.982384028185555E-3</v>
          </cell>
          <cell r="AA114">
            <v>0</v>
          </cell>
        </row>
        <row r="115">
          <cell r="A115" t="str">
            <v>P  31</v>
          </cell>
          <cell r="C115" t="str">
            <v>31</v>
          </cell>
          <cell r="D115">
            <v>0</v>
          </cell>
          <cell r="E115">
            <v>0</v>
          </cell>
          <cell r="F115">
            <v>0</v>
          </cell>
          <cell r="G115">
            <v>9</v>
          </cell>
          <cell r="H115">
            <v>8</v>
          </cell>
          <cell r="I115">
            <v>17</v>
          </cell>
          <cell r="J115">
            <v>9</v>
          </cell>
          <cell r="K115">
            <v>8</v>
          </cell>
          <cell r="L115">
            <v>17</v>
          </cell>
          <cell r="N115">
            <v>0</v>
          </cell>
          <cell r="O115">
            <v>527</v>
          </cell>
          <cell r="P115">
            <v>527</v>
          </cell>
          <cell r="Q115">
            <v>42</v>
          </cell>
          <cell r="R115">
            <v>36</v>
          </cell>
          <cell r="S115">
            <v>0</v>
          </cell>
          <cell r="T115">
            <v>0</v>
          </cell>
          <cell r="U115">
            <v>0</v>
          </cell>
          <cell r="V115">
            <v>34</v>
          </cell>
          <cell r="W115">
            <v>3.1135531135531136E-2</v>
          </cell>
          <cell r="X115">
            <v>0</v>
          </cell>
          <cell r="Y115">
            <v>34</v>
          </cell>
          <cell r="Z115">
            <v>1.996476805637111E-2</v>
          </cell>
          <cell r="AA115">
            <v>0</v>
          </cell>
        </row>
        <row r="116">
          <cell r="A116" t="str">
            <v>P  32</v>
          </cell>
          <cell r="C116" t="str">
            <v>32</v>
          </cell>
          <cell r="D116">
            <v>0</v>
          </cell>
          <cell r="E116">
            <v>0</v>
          </cell>
          <cell r="F116">
            <v>0</v>
          </cell>
          <cell r="G116">
            <v>5</v>
          </cell>
          <cell r="H116">
            <v>11</v>
          </cell>
          <cell r="I116">
            <v>16</v>
          </cell>
          <cell r="J116">
            <v>5</v>
          </cell>
          <cell r="K116">
            <v>11</v>
          </cell>
          <cell r="L116">
            <v>16</v>
          </cell>
          <cell r="N116">
            <v>0</v>
          </cell>
          <cell r="O116">
            <v>512</v>
          </cell>
          <cell r="P116">
            <v>512</v>
          </cell>
          <cell r="Q116">
            <v>42</v>
          </cell>
          <cell r="R116">
            <v>35</v>
          </cell>
          <cell r="S116">
            <v>0</v>
          </cell>
          <cell r="T116">
            <v>0</v>
          </cell>
          <cell r="U116">
            <v>0</v>
          </cell>
          <cell r="V116">
            <v>50</v>
          </cell>
          <cell r="W116">
            <v>4.5787545787545791E-2</v>
          </cell>
          <cell r="X116">
            <v>0</v>
          </cell>
          <cell r="Y116">
            <v>50</v>
          </cell>
          <cell r="Z116">
            <v>2.935995302407516E-2</v>
          </cell>
          <cell r="AA116">
            <v>0</v>
          </cell>
        </row>
        <row r="117">
          <cell r="A117" t="str">
            <v>P  33</v>
          </cell>
          <cell r="C117" t="str">
            <v>33</v>
          </cell>
          <cell r="D117">
            <v>0</v>
          </cell>
          <cell r="E117">
            <v>0</v>
          </cell>
          <cell r="F117">
            <v>0</v>
          </cell>
          <cell r="G117">
            <v>17</v>
          </cell>
          <cell r="H117">
            <v>20</v>
          </cell>
          <cell r="I117">
            <v>37</v>
          </cell>
          <cell r="J117">
            <v>17</v>
          </cell>
          <cell r="K117">
            <v>20</v>
          </cell>
          <cell r="L117">
            <v>37</v>
          </cell>
          <cell r="N117">
            <v>0</v>
          </cell>
          <cell r="O117">
            <v>1221</v>
          </cell>
          <cell r="P117">
            <v>1221</v>
          </cell>
          <cell r="Q117">
            <v>42</v>
          </cell>
          <cell r="R117">
            <v>34</v>
          </cell>
          <cell r="S117">
            <v>0</v>
          </cell>
          <cell r="T117">
            <v>0</v>
          </cell>
          <cell r="U117">
            <v>0</v>
          </cell>
          <cell r="V117">
            <v>87</v>
          </cell>
          <cell r="W117">
            <v>7.9670329670329665E-2</v>
          </cell>
          <cell r="X117">
            <v>0</v>
          </cell>
          <cell r="Y117">
            <v>87</v>
          </cell>
          <cell r="Z117">
            <v>5.1086318261890779E-2</v>
          </cell>
          <cell r="AA117">
            <v>0</v>
          </cell>
        </row>
        <row r="118">
          <cell r="A118" t="str">
            <v>P  34</v>
          </cell>
          <cell r="C118" t="str">
            <v>34</v>
          </cell>
          <cell r="D118">
            <v>0</v>
          </cell>
          <cell r="E118">
            <v>0</v>
          </cell>
          <cell r="F118">
            <v>0</v>
          </cell>
          <cell r="G118">
            <v>15</v>
          </cell>
          <cell r="H118">
            <v>20</v>
          </cell>
          <cell r="I118">
            <v>35</v>
          </cell>
          <cell r="J118">
            <v>15</v>
          </cell>
          <cell r="K118">
            <v>20</v>
          </cell>
          <cell r="L118">
            <v>35</v>
          </cell>
          <cell r="N118">
            <v>0</v>
          </cell>
          <cell r="O118">
            <v>1190</v>
          </cell>
          <cell r="P118">
            <v>1190</v>
          </cell>
          <cell r="Q118">
            <v>42</v>
          </cell>
          <cell r="R118">
            <v>33</v>
          </cell>
          <cell r="S118">
            <v>0</v>
          </cell>
          <cell r="T118">
            <v>0</v>
          </cell>
          <cell r="U118">
            <v>0</v>
          </cell>
          <cell r="V118">
            <v>122</v>
          </cell>
          <cell r="W118">
            <v>0.11172161172161171</v>
          </cell>
          <cell r="X118">
            <v>0</v>
          </cell>
          <cell r="Y118">
            <v>122</v>
          </cell>
          <cell r="Z118">
            <v>7.1638285378743394E-2</v>
          </cell>
          <cell r="AA118">
            <v>0</v>
          </cell>
        </row>
        <row r="119">
          <cell r="A119" t="str">
            <v>P  35</v>
          </cell>
          <cell r="C119" t="str">
            <v>35</v>
          </cell>
          <cell r="D119">
            <v>1</v>
          </cell>
          <cell r="E119">
            <v>0</v>
          </cell>
          <cell r="F119">
            <v>1</v>
          </cell>
          <cell r="G119">
            <v>16</v>
          </cell>
          <cell r="H119">
            <v>19</v>
          </cell>
          <cell r="I119">
            <v>35</v>
          </cell>
          <cell r="J119">
            <v>17</v>
          </cell>
          <cell r="K119">
            <v>19</v>
          </cell>
          <cell r="L119">
            <v>36</v>
          </cell>
          <cell r="N119">
            <v>35</v>
          </cell>
          <cell r="O119">
            <v>1225</v>
          </cell>
          <cell r="P119">
            <v>1260</v>
          </cell>
          <cell r="Q119">
            <v>42</v>
          </cell>
          <cell r="R119">
            <v>32</v>
          </cell>
          <cell r="S119">
            <v>1</v>
          </cell>
          <cell r="T119">
            <v>1.6366612111292963E-3</v>
          </cell>
          <cell r="U119">
            <v>0</v>
          </cell>
          <cell r="V119">
            <v>157</v>
          </cell>
          <cell r="W119">
            <v>0.14377289377289376</v>
          </cell>
          <cell r="X119">
            <v>0</v>
          </cell>
          <cell r="Y119">
            <v>158</v>
          </cell>
          <cell r="Z119">
            <v>9.2777451556077514E-2</v>
          </cell>
          <cell r="AA119">
            <v>0</v>
          </cell>
        </row>
        <row r="120">
          <cell r="A120" t="str">
            <v>P  36</v>
          </cell>
          <cell r="C120" t="str">
            <v>36</v>
          </cell>
          <cell r="D120">
            <v>1</v>
          </cell>
          <cell r="E120">
            <v>1</v>
          </cell>
          <cell r="F120">
            <v>2</v>
          </cell>
          <cell r="G120">
            <v>19</v>
          </cell>
          <cell r="H120">
            <v>22</v>
          </cell>
          <cell r="I120">
            <v>41</v>
          </cell>
          <cell r="J120">
            <v>20</v>
          </cell>
          <cell r="K120">
            <v>23</v>
          </cell>
          <cell r="L120">
            <v>43</v>
          </cell>
          <cell r="N120">
            <v>72</v>
          </cell>
          <cell r="O120">
            <v>1476</v>
          </cell>
          <cell r="P120">
            <v>1548</v>
          </cell>
          <cell r="Q120">
            <v>42</v>
          </cell>
          <cell r="R120">
            <v>31</v>
          </cell>
          <cell r="S120">
            <v>3</v>
          </cell>
          <cell r="T120">
            <v>4.9099836333878887E-3</v>
          </cell>
          <cell r="U120">
            <v>0</v>
          </cell>
          <cell r="V120">
            <v>198</v>
          </cell>
          <cell r="W120">
            <v>0.18131868131868131</v>
          </cell>
          <cell r="X120">
            <v>0</v>
          </cell>
          <cell r="Y120">
            <v>201</v>
          </cell>
          <cell r="Z120">
            <v>0.11802701115678216</v>
          </cell>
          <cell r="AA120">
            <v>0</v>
          </cell>
        </row>
        <row r="121">
          <cell r="A121" t="str">
            <v>P  37</v>
          </cell>
          <cell r="C121" t="str">
            <v>37</v>
          </cell>
          <cell r="D121">
            <v>0</v>
          </cell>
          <cell r="E121">
            <v>1</v>
          </cell>
          <cell r="F121">
            <v>1</v>
          </cell>
          <cell r="G121">
            <v>18</v>
          </cell>
          <cell r="H121">
            <v>9</v>
          </cell>
          <cell r="I121">
            <v>27</v>
          </cell>
          <cell r="J121">
            <v>18</v>
          </cell>
          <cell r="K121">
            <v>10</v>
          </cell>
          <cell r="L121">
            <v>28</v>
          </cell>
          <cell r="N121">
            <v>37</v>
          </cell>
          <cell r="O121">
            <v>999</v>
          </cell>
          <cell r="P121">
            <v>1036</v>
          </cell>
          <cell r="Q121">
            <v>42</v>
          </cell>
          <cell r="R121">
            <v>30</v>
          </cell>
          <cell r="S121">
            <v>4</v>
          </cell>
          <cell r="T121">
            <v>6.5466448445171853E-3</v>
          </cell>
          <cell r="U121">
            <v>0</v>
          </cell>
          <cell r="V121">
            <v>225</v>
          </cell>
          <cell r="W121">
            <v>0.20604395604395603</v>
          </cell>
          <cell r="X121">
            <v>0</v>
          </cell>
          <cell r="Y121">
            <v>229</v>
          </cell>
          <cell r="Z121">
            <v>0.13446858485026425</v>
          </cell>
          <cell r="AA121">
            <v>0</v>
          </cell>
        </row>
        <row r="122">
          <cell r="A122" t="str">
            <v>P  38</v>
          </cell>
          <cell r="C122" t="str">
            <v>38</v>
          </cell>
          <cell r="D122">
            <v>3</v>
          </cell>
          <cell r="E122">
            <v>0</v>
          </cell>
          <cell r="F122">
            <v>3</v>
          </cell>
          <cell r="G122">
            <v>24</v>
          </cell>
          <cell r="H122">
            <v>18</v>
          </cell>
          <cell r="I122">
            <v>42</v>
          </cell>
          <cell r="J122">
            <v>27</v>
          </cell>
          <cell r="K122">
            <v>18</v>
          </cell>
          <cell r="L122">
            <v>45</v>
          </cell>
          <cell r="N122">
            <v>114</v>
          </cell>
          <cell r="O122">
            <v>1596</v>
          </cell>
          <cell r="P122">
            <v>1710</v>
          </cell>
          <cell r="Q122">
            <v>42</v>
          </cell>
          <cell r="R122">
            <v>29</v>
          </cell>
          <cell r="S122">
            <v>7</v>
          </cell>
          <cell r="T122">
            <v>1.1456628477905073E-2</v>
          </cell>
          <cell r="U122">
            <v>0</v>
          </cell>
          <cell r="V122">
            <v>267</v>
          </cell>
          <cell r="W122">
            <v>0.2445054945054945</v>
          </cell>
          <cell r="X122">
            <v>0</v>
          </cell>
          <cell r="Y122">
            <v>274</v>
          </cell>
          <cell r="Z122">
            <v>0.16089254257193189</v>
          </cell>
          <cell r="AA122">
            <v>0</v>
          </cell>
        </row>
        <row r="123">
          <cell r="A123" t="str">
            <v>P  39</v>
          </cell>
          <cell r="C123" t="str">
            <v>39</v>
          </cell>
          <cell r="D123">
            <v>3</v>
          </cell>
          <cell r="E123">
            <v>2</v>
          </cell>
          <cell r="F123">
            <v>5</v>
          </cell>
          <cell r="G123">
            <v>17</v>
          </cell>
          <cell r="H123">
            <v>20</v>
          </cell>
          <cell r="I123">
            <v>37</v>
          </cell>
          <cell r="J123">
            <v>20</v>
          </cell>
          <cell r="K123">
            <v>22</v>
          </cell>
          <cell r="L123">
            <v>42</v>
          </cell>
          <cell r="N123">
            <v>195</v>
          </cell>
          <cell r="O123">
            <v>1443</v>
          </cell>
          <cell r="P123">
            <v>1638</v>
          </cell>
          <cell r="Q123">
            <v>42</v>
          </cell>
          <cell r="R123">
            <v>28</v>
          </cell>
          <cell r="S123">
            <v>12</v>
          </cell>
          <cell r="T123">
            <v>1.9639934533551555E-2</v>
          </cell>
          <cell r="U123">
            <v>0</v>
          </cell>
          <cell r="V123">
            <v>304</v>
          </cell>
          <cell r="W123">
            <v>0.2783882783882784</v>
          </cell>
          <cell r="X123">
            <v>0</v>
          </cell>
          <cell r="Y123">
            <v>316</v>
          </cell>
          <cell r="Z123">
            <v>0.18555490311215503</v>
          </cell>
          <cell r="AA123">
            <v>0</v>
          </cell>
        </row>
        <row r="124">
          <cell r="A124" t="str">
            <v>P  40</v>
          </cell>
          <cell r="C124" t="str">
            <v>40</v>
          </cell>
          <cell r="D124">
            <v>3</v>
          </cell>
          <cell r="E124">
            <v>1</v>
          </cell>
          <cell r="F124">
            <v>4</v>
          </cell>
          <cell r="G124">
            <v>14</v>
          </cell>
          <cell r="H124">
            <v>11</v>
          </cell>
          <cell r="I124">
            <v>25</v>
          </cell>
          <cell r="J124">
            <v>17</v>
          </cell>
          <cell r="K124">
            <v>12</v>
          </cell>
          <cell r="L124">
            <v>29</v>
          </cell>
          <cell r="N124">
            <v>160</v>
          </cell>
          <cell r="O124">
            <v>1000</v>
          </cell>
          <cell r="P124">
            <v>1160</v>
          </cell>
          <cell r="Q124">
            <v>42</v>
          </cell>
          <cell r="R124">
            <v>27</v>
          </cell>
          <cell r="S124">
            <v>16</v>
          </cell>
          <cell r="T124">
            <v>2.6186579378068741E-2</v>
          </cell>
          <cell r="U124">
            <v>0</v>
          </cell>
          <cell r="V124">
            <v>329</v>
          </cell>
          <cell r="W124">
            <v>0.30128205128205127</v>
          </cell>
          <cell r="X124">
            <v>0</v>
          </cell>
          <cell r="Y124">
            <v>345</v>
          </cell>
          <cell r="Z124">
            <v>0.20258367586611861</v>
          </cell>
          <cell r="AA124">
            <v>0</v>
          </cell>
        </row>
        <row r="125">
          <cell r="A125" t="str">
            <v>P  41</v>
          </cell>
          <cell r="C125" t="str">
            <v>41</v>
          </cell>
          <cell r="D125">
            <v>4</v>
          </cell>
          <cell r="E125">
            <v>2</v>
          </cell>
          <cell r="F125">
            <v>6</v>
          </cell>
          <cell r="G125">
            <v>18</v>
          </cell>
          <cell r="H125">
            <v>20</v>
          </cell>
          <cell r="I125">
            <v>38</v>
          </cell>
          <cell r="J125">
            <v>22</v>
          </cell>
          <cell r="K125">
            <v>22</v>
          </cell>
          <cell r="L125">
            <v>44</v>
          </cell>
          <cell r="N125">
            <v>246</v>
          </cell>
          <cell r="O125">
            <v>1558</v>
          </cell>
          <cell r="P125">
            <v>1804</v>
          </cell>
          <cell r="Q125">
            <v>42</v>
          </cell>
          <cell r="R125">
            <v>26</v>
          </cell>
          <cell r="S125">
            <v>22</v>
          </cell>
          <cell r="T125">
            <v>3.6006546644844518E-2</v>
          </cell>
          <cell r="U125">
            <v>0</v>
          </cell>
          <cell r="V125">
            <v>367</v>
          </cell>
          <cell r="W125">
            <v>0.33608058608058605</v>
          </cell>
          <cell r="X125">
            <v>0</v>
          </cell>
          <cell r="Y125">
            <v>389</v>
          </cell>
          <cell r="Z125">
            <v>0.22842043452730476</v>
          </cell>
          <cell r="AA125">
            <v>0</v>
          </cell>
        </row>
        <row r="126">
          <cell r="A126" t="str">
            <v>P  42</v>
          </cell>
          <cell r="C126" t="str">
            <v>42</v>
          </cell>
          <cell r="D126">
            <v>9</v>
          </cell>
          <cell r="E126">
            <v>1</v>
          </cell>
          <cell r="F126">
            <v>10</v>
          </cell>
          <cell r="G126">
            <v>7</v>
          </cell>
          <cell r="H126">
            <v>10</v>
          </cell>
          <cell r="I126">
            <v>17</v>
          </cell>
          <cell r="J126">
            <v>16</v>
          </cell>
          <cell r="K126">
            <v>11</v>
          </cell>
          <cell r="L126">
            <v>27</v>
          </cell>
          <cell r="N126">
            <v>420</v>
          </cell>
          <cell r="O126">
            <v>714</v>
          </cell>
          <cell r="P126">
            <v>1134</v>
          </cell>
          <cell r="Q126">
            <v>42</v>
          </cell>
          <cell r="R126">
            <v>25</v>
          </cell>
          <cell r="S126">
            <v>32</v>
          </cell>
          <cell r="T126">
            <v>5.2373158756137482E-2</v>
          </cell>
          <cell r="U126">
            <v>0</v>
          </cell>
          <cell r="V126">
            <v>384</v>
          </cell>
          <cell r="W126">
            <v>0.35164835164835162</v>
          </cell>
          <cell r="X126">
            <v>0</v>
          </cell>
          <cell r="Y126">
            <v>416</v>
          </cell>
          <cell r="Z126">
            <v>0.24427480916030536</v>
          </cell>
          <cell r="AA126">
            <v>0</v>
          </cell>
        </row>
        <row r="127">
          <cell r="A127" t="str">
            <v>P  43</v>
          </cell>
          <cell r="C127" t="str">
            <v>43</v>
          </cell>
          <cell r="D127">
            <v>8</v>
          </cell>
          <cell r="E127">
            <v>0</v>
          </cell>
          <cell r="F127">
            <v>8</v>
          </cell>
          <cell r="G127">
            <v>10</v>
          </cell>
          <cell r="H127">
            <v>12</v>
          </cell>
          <cell r="I127">
            <v>22</v>
          </cell>
          <cell r="J127">
            <v>18</v>
          </cell>
          <cell r="K127">
            <v>12</v>
          </cell>
          <cell r="L127">
            <v>30</v>
          </cell>
          <cell r="N127">
            <v>344</v>
          </cell>
          <cell r="O127">
            <v>946</v>
          </cell>
          <cell r="P127">
            <v>1290</v>
          </cell>
          <cell r="Q127">
            <v>42</v>
          </cell>
          <cell r="R127">
            <v>24</v>
          </cell>
          <cell r="S127">
            <v>40</v>
          </cell>
          <cell r="T127">
            <v>6.5466448445171854E-2</v>
          </cell>
          <cell r="U127">
            <v>0</v>
          </cell>
          <cell r="V127">
            <v>406</v>
          </cell>
          <cell r="W127">
            <v>0.37179487179487175</v>
          </cell>
          <cell r="X127">
            <v>0</v>
          </cell>
          <cell r="Y127">
            <v>446</v>
          </cell>
          <cell r="Z127">
            <v>0.26189078097475044</v>
          </cell>
          <cell r="AA127">
            <v>0</v>
          </cell>
        </row>
        <row r="128">
          <cell r="A128" t="str">
            <v>P  44</v>
          </cell>
          <cell r="C128" t="str">
            <v>44</v>
          </cell>
          <cell r="D128">
            <v>8</v>
          </cell>
          <cell r="E128">
            <v>5</v>
          </cell>
          <cell r="F128">
            <v>13</v>
          </cell>
          <cell r="G128">
            <v>13</v>
          </cell>
          <cell r="H128">
            <v>12</v>
          </cell>
          <cell r="I128">
            <v>25</v>
          </cell>
          <cell r="J128">
            <v>21</v>
          </cell>
          <cell r="K128">
            <v>17</v>
          </cell>
          <cell r="L128">
            <v>38</v>
          </cell>
          <cell r="N128">
            <v>572</v>
          </cell>
          <cell r="O128">
            <v>1100</v>
          </cell>
          <cell r="P128">
            <v>1672</v>
          </cell>
          <cell r="Q128">
            <v>42</v>
          </cell>
          <cell r="R128">
            <v>23</v>
          </cell>
          <cell r="S128">
            <v>53</v>
          </cell>
          <cell r="T128">
            <v>8.6743044189852708E-2</v>
          </cell>
          <cell r="U128">
            <v>0</v>
          </cell>
          <cell r="V128">
            <v>431</v>
          </cell>
          <cell r="W128">
            <v>0.39468864468864462</v>
          </cell>
          <cell r="X128">
            <v>0</v>
          </cell>
          <cell r="Y128">
            <v>484</v>
          </cell>
          <cell r="Z128">
            <v>0.28420434527304755</v>
          </cell>
          <cell r="AA128">
            <v>0</v>
          </cell>
        </row>
        <row r="129">
          <cell r="A129" t="str">
            <v>P  45</v>
          </cell>
          <cell r="C129" t="str">
            <v>45</v>
          </cell>
          <cell r="D129">
            <v>12</v>
          </cell>
          <cell r="E129">
            <v>2</v>
          </cell>
          <cell r="F129">
            <v>14</v>
          </cell>
          <cell r="G129">
            <v>12</v>
          </cell>
          <cell r="H129">
            <v>21</v>
          </cell>
          <cell r="I129">
            <v>33</v>
          </cell>
          <cell r="J129">
            <v>24</v>
          </cell>
          <cell r="K129">
            <v>23</v>
          </cell>
          <cell r="L129">
            <v>47</v>
          </cell>
          <cell r="N129">
            <v>630</v>
          </cell>
          <cell r="O129">
            <v>1485</v>
          </cell>
          <cell r="P129">
            <v>2115</v>
          </cell>
          <cell r="Q129">
            <v>42</v>
          </cell>
          <cell r="R129">
            <v>22</v>
          </cell>
          <cell r="S129">
            <v>67</v>
          </cell>
          <cell r="T129">
            <v>0.10965630114566285</v>
          </cell>
          <cell r="U129">
            <v>0</v>
          </cell>
          <cell r="V129">
            <v>464</v>
          </cell>
          <cell r="W129">
            <v>0.42490842490842484</v>
          </cell>
          <cell r="X129">
            <v>0</v>
          </cell>
          <cell r="Y129">
            <v>531</v>
          </cell>
          <cell r="Z129">
            <v>0.3118027011156782</v>
          </cell>
          <cell r="AA129">
            <v>0</v>
          </cell>
        </row>
        <row r="130">
          <cell r="A130" t="str">
            <v>P  46</v>
          </cell>
          <cell r="C130" t="str">
            <v>46</v>
          </cell>
          <cell r="D130">
            <v>4</v>
          </cell>
          <cell r="E130">
            <v>4</v>
          </cell>
          <cell r="F130">
            <v>8</v>
          </cell>
          <cell r="G130">
            <v>15</v>
          </cell>
          <cell r="H130">
            <v>19</v>
          </cell>
          <cell r="I130">
            <v>34</v>
          </cell>
          <cell r="J130">
            <v>19</v>
          </cell>
          <cell r="K130">
            <v>23</v>
          </cell>
          <cell r="L130">
            <v>42</v>
          </cell>
          <cell r="N130">
            <v>368</v>
          </cell>
          <cell r="O130">
            <v>1564</v>
          </cell>
          <cell r="P130">
            <v>1932</v>
          </cell>
          <cell r="Q130">
            <v>42</v>
          </cell>
          <cell r="R130">
            <v>21</v>
          </cell>
          <cell r="S130">
            <v>75</v>
          </cell>
          <cell r="T130">
            <v>0.12274959083469722</v>
          </cell>
          <cell r="U130">
            <v>0</v>
          </cell>
          <cell r="V130">
            <v>498</v>
          </cell>
          <cell r="W130">
            <v>0.45604395604395598</v>
          </cell>
          <cell r="X130">
            <v>0</v>
          </cell>
          <cell r="Y130">
            <v>573</v>
          </cell>
          <cell r="Z130">
            <v>0.33646506165590134</v>
          </cell>
          <cell r="AA130">
            <v>0</v>
          </cell>
        </row>
        <row r="131">
          <cell r="A131" t="str">
            <v>P  47</v>
          </cell>
          <cell r="C131" t="str">
            <v>47</v>
          </cell>
          <cell r="D131">
            <v>14</v>
          </cell>
          <cell r="E131">
            <v>6</v>
          </cell>
          <cell r="F131">
            <v>20</v>
          </cell>
          <cell r="G131">
            <v>9</v>
          </cell>
          <cell r="H131">
            <v>20</v>
          </cell>
          <cell r="I131">
            <v>29</v>
          </cell>
          <cell r="J131">
            <v>23</v>
          </cell>
          <cell r="K131">
            <v>26</v>
          </cell>
          <cell r="L131">
            <v>49</v>
          </cell>
          <cell r="N131">
            <v>940</v>
          </cell>
          <cell r="O131">
            <v>1363</v>
          </cell>
          <cell r="P131">
            <v>2303</v>
          </cell>
          <cell r="Q131">
            <v>42</v>
          </cell>
          <cell r="R131">
            <v>20</v>
          </cell>
          <cell r="S131">
            <v>95</v>
          </cell>
          <cell r="T131">
            <v>0.15548281505728315</v>
          </cell>
          <cell r="U131">
            <v>0</v>
          </cell>
          <cell r="V131">
            <v>527</v>
          </cell>
          <cell r="W131">
            <v>0.48260073260073255</v>
          </cell>
          <cell r="X131">
            <v>0</v>
          </cell>
          <cell r="Y131">
            <v>622</v>
          </cell>
          <cell r="Z131">
            <v>0.36523781561949498</v>
          </cell>
          <cell r="AA131">
            <v>0</v>
          </cell>
        </row>
        <row r="132">
          <cell r="A132" t="str">
            <v>P  48</v>
          </cell>
          <cell r="C132" t="str">
            <v>48</v>
          </cell>
          <cell r="D132">
            <v>18</v>
          </cell>
          <cell r="E132">
            <v>4</v>
          </cell>
          <cell r="F132">
            <v>22</v>
          </cell>
          <cell r="G132">
            <v>16</v>
          </cell>
          <cell r="H132">
            <v>22</v>
          </cell>
          <cell r="I132">
            <v>38</v>
          </cell>
          <cell r="J132">
            <v>34</v>
          </cell>
          <cell r="K132">
            <v>26</v>
          </cell>
          <cell r="L132">
            <v>60</v>
          </cell>
          <cell r="N132">
            <v>1056</v>
          </cell>
          <cell r="O132">
            <v>1824</v>
          </cell>
          <cell r="P132">
            <v>2880</v>
          </cell>
          <cell r="Q132">
            <v>42</v>
          </cell>
          <cell r="R132">
            <v>19</v>
          </cell>
          <cell r="S132">
            <v>117</v>
          </cell>
          <cell r="T132">
            <v>0.19148936170212766</v>
          </cell>
          <cell r="U132">
            <v>0</v>
          </cell>
          <cell r="V132">
            <v>565</v>
          </cell>
          <cell r="W132">
            <v>0.51739926739926734</v>
          </cell>
          <cell r="X132" t="e">
            <v>#VALUE!</v>
          </cell>
          <cell r="Y132">
            <v>682</v>
          </cell>
          <cell r="Z132">
            <v>0.40046975924838518</v>
          </cell>
          <cell r="AA132">
            <v>0</v>
          </cell>
        </row>
        <row r="133">
          <cell r="A133" t="str">
            <v>P  49</v>
          </cell>
          <cell r="C133" t="str">
            <v>49</v>
          </cell>
          <cell r="D133">
            <v>27</v>
          </cell>
          <cell r="E133">
            <v>7</v>
          </cell>
          <cell r="F133">
            <v>34</v>
          </cell>
          <cell r="G133">
            <v>18</v>
          </cell>
          <cell r="H133">
            <v>19</v>
          </cell>
          <cell r="I133">
            <v>37</v>
          </cell>
          <cell r="J133">
            <v>45</v>
          </cell>
          <cell r="K133">
            <v>26</v>
          </cell>
          <cell r="L133">
            <v>71</v>
          </cell>
          <cell r="N133">
            <v>1666</v>
          </cell>
          <cell r="O133">
            <v>1813</v>
          </cell>
          <cell r="P133">
            <v>3479</v>
          </cell>
          <cell r="Q133">
            <v>42</v>
          </cell>
          <cell r="R133">
            <v>18</v>
          </cell>
          <cell r="S133">
            <v>151</v>
          </cell>
          <cell r="T133">
            <v>0.24713584288052373</v>
          </cell>
          <cell r="U133">
            <v>0</v>
          </cell>
          <cell r="V133">
            <v>602</v>
          </cell>
          <cell r="W133">
            <v>0.55128205128205121</v>
          </cell>
          <cell r="X133">
            <v>0</v>
          </cell>
          <cell r="Y133">
            <v>753</v>
          </cell>
          <cell r="Z133">
            <v>0.4421608925425719</v>
          </cell>
          <cell r="AA133">
            <v>0</v>
          </cell>
        </row>
        <row r="134">
          <cell r="A134" t="str">
            <v>P  50</v>
          </cell>
          <cell r="C134" t="str">
            <v>50</v>
          </cell>
          <cell r="D134">
            <v>21</v>
          </cell>
          <cell r="E134">
            <v>7</v>
          </cell>
          <cell r="F134">
            <v>28</v>
          </cell>
          <cell r="G134">
            <v>26</v>
          </cell>
          <cell r="H134">
            <v>30</v>
          </cell>
          <cell r="I134">
            <v>56</v>
          </cell>
          <cell r="J134">
            <v>47</v>
          </cell>
          <cell r="K134">
            <v>37</v>
          </cell>
          <cell r="L134">
            <v>84</v>
          </cell>
          <cell r="N134">
            <v>1400</v>
          </cell>
          <cell r="O134">
            <v>2800</v>
          </cell>
          <cell r="P134">
            <v>4200</v>
          </cell>
          <cell r="Q134">
            <v>42</v>
          </cell>
          <cell r="R134">
            <v>17</v>
          </cell>
          <cell r="S134">
            <v>179</v>
          </cell>
          <cell r="T134">
            <v>0.292962356792144</v>
          </cell>
          <cell r="U134">
            <v>0</v>
          </cell>
          <cell r="V134">
            <v>658</v>
          </cell>
          <cell r="W134">
            <v>0.60256410256410253</v>
          </cell>
          <cell r="X134">
            <v>0</v>
          </cell>
          <cell r="Y134">
            <v>837</v>
          </cell>
          <cell r="Z134">
            <v>0.49148561362301818</v>
          </cell>
          <cell r="AA134">
            <v>0</v>
          </cell>
        </row>
        <row r="135">
          <cell r="A135" t="str">
            <v>P  51</v>
          </cell>
          <cell r="C135" t="str">
            <v>51</v>
          </cell>
          <cell r="D135">
            <v>28</v>
          </cell>
          <cell r="E135">
            <v>12</v>
          </cell>
          <cell r="F135">
            <v>40</v>
          </cell>
          <cell r="G135">
            <v>20</v>
          </cell>
          <cell r="H135">
            <v>33</v>
          </cell>
          <cell r="I135">
            <v>53</v>
          </cell>
          <cell r="J135">
            <v>48</v>
          </cell>
          <cell r="K135">
            <v>45</v>
          </cell>
          <cell r="L135">
            <v>93</v>
          </cell>
          <cell r="N135">
            <v>2040</v>
          </cell>
          <cell r="O135">
            <v>2703</v>
          </cell>
          <cell r="P135">
            <v>4743</v>
          </cell>
          <cell r="Q135">
            <v>42</v>
          </cell>
          <cell r="R135">
            <v>16</v>
          </cell>
          <cell r="S135">
            <v>219</v>
          </cell>
          <cell r="T135">
            <v>0.35842880523731585</v>
          </cell>
          <cell r="U135">
            <v>0</v>
          </cell>
          <cell r="V135">
            <v>711</v>
          </cell>
          <cell r="W135">
            <v>0.65109890109890112</v>
          </cell>
          <cell r="X135">
            <v>0</v>
          </cell>
          <cell r="Y135">
            <v>930</v>
          </cell>
          <cell r="Z135">
            <v>0.54609512624779799</v>
          </cell>
          <cell r="AA135" t="e">
            <v>#VALUE!</v>
          </cell>
        </row>
        <row r="136">
          <cell r="A136" t="str">
            <v>P  52</v>
          </cell>
          <cell r="C136" t="str">
            <v>52</v>
          </cell>
          <cell r="D136">
            <v>24</v>
          </cell>
          <cell r="E136">
            <v>4</v>
          </cell>
          <cell r="F136">
            <v>28</v>
          </cell>
          <cell r="G136">
            <v>20</v>
          </cell>
          <cell r="H136">
            <v>38</v>
          </cell>
          <cell r="I136">
            <v>58</v>
          </cell>
          <cell r="J136">
            <v>44</v>
          </cell>
          <cell r="K136">
            <v>42</v>
          </cell>
          <cell r="L136">
            <v>86</v>
          </cell>
          <cell r="N136">
            <v>1456</v>
          </cell>
          <cell r="O136">
            <v>3016</v>
          </cell>
          <cell r="P136">
            <v>4472</v>
          </cell>
          <cell r="Q136">
            <v>42</v>
          </cell>
          <cell r="R136">
            <v>15</v>
          </cell>
          <cell r="S136">
            <v>247</v>
          </cell>
          <cell r="T136">
            <v>0.40425531914893614</v>
          </cell>
          <cell r="U136">
            <v>0</v>
          </cell>
          <cell r="V136">
            <v>769</v>
          </cell>
          <cell r="W136">
            <v>0.70421245421245426</v>
          </cell>
          <cell r="X136">
            <v>0</v>
          </cell>
          <cell r="Y136">
            <v>1016</v>
          </cell>
          <cell r="Z136">
            <v>0.59659424544920725</v>
          </cell>
          <cell r="AA136">
            <v>0</v>
          </cell>
        </row>
        <row r="137">
          <cell r="A137" t="str">
            <v>P  53</v>
          </cell>
          <cell r="C137" t="str">
            <v>53</v>
          </cell>
          <cell r="D137">
            <v>22</v>
          </cell>
          <cell r="E137">
            <v>9</v>
          </cell>
          <cell r="F137">
            <v>31</v>
          </cell>
          <cell r="G137">
            <v>17</v>
          </cell>
          <cell r="H137">
            <v>18</v>
          </cell>
          <cell r="I137">
            <v>35</v>
          </cell>
          <cell r="J137">
            <v>39</v>
          </cell>
          <cell r="K137">
            <v>27</v>
          </cell>
          <cell r="L137">
            <v>66</v>
          </cell>
          <cell r="N137">
            <v>1643</v>
          </cell>
          <cell r="O137">
            <v>1855</v>
          </cell>
          <cell r="P137">
            <v>3498</v>
          </cell>
          <cell r="Q137">
            <v>42</v>
          </cell>
          <cell r="R137">
            <v>14</v>
          </cell>
          <cell r="S137">
            <v>278</v>
          </cell>
          <cell r="T137">
            <v>0.45499181669394434</v>
          </cell>
          <cell r="U137">
            <v>0</v>
          </cell>
          <cell r="V137">
            <v>804</v>
          </cell>
          <cell r="W137">
            <v>0.73626373626373631</v>
          </cell>
          <cell r="X137">
            <v>0</v>
          </cell>
          <cell r="Y137">
            <v>1082</v>
          </cell>
          <cell r="Z137">
            <v>0.63534938344098646</v>
          </cell>
          <cell r="AA137">
            <v>0</v>
          </cell>
        </row>
        <row r="138">
          <cell r="A138" t="str">
            <v>P  54</v>
          </cell>
          <cell r="C138" t="str">
            <v>54</v>
          </cell>
          <cell r="D138">
            <v>32</v>
          </cell>
          <cell r="E138">
            <v>9</v>
          </cell>
          <cell r="F138">
            <v>41</v>
          </cell>
          <cell r="G138">
            <v>15</v>
          </cell>
          <cell r="H138">
            <v>34</v>
          </cell>
          <cell r="I138">
            <v>49</v>
          </cell>
          <cell r="J138">
            <v>47</v>
          </cell>
          <cell r="K138">
            <v>43</v>
          </cell>
          <cell r="L138">
            <v>90</v>
          </cell>
          <cell r="N138">
            <v>2214</v>
          </cell>
          <cell r="O138">
            <v>2646</v>
          </cell>
          <cell r="P138">
            <v>4860</v>
          </cell>
          <cell r="Q138">
            <v>42</v>
          </cell>
          <cell r="R138">
            <v>13</v>
          </cell>
          <cell r="S138">
            <v>319</v>
          </cell>
          <cell r="T138">
            <v>0.52209492635024546</v>
          </cell>
          <cell r="U138" t="e">
            <v>#VALUE!</v>
          </cell>
          <cell r="V138">
            <v>853</v>
          </cell>
          <cell r="W138">
            <v>0.78113553113553114</v>
          </cell>
          <cell r="X138">
            <v>0</v>
          </cell>
          <cell r="Y138">
            <v>1172</v>
          </cell>
          <cell r="Z138">
            <v>0.6881972988843218</v>
          </cell>
          <cell r="AA138">
            <v>0</v>
          </cell>
        </row>
        <row r="139">
          <cell r="A139" t="str">
            <v>P  55</v>
          </cell>
          <cell r="C139" t="str">
            <v>55</v>
          </cell>
          <cell r="D139">
            <v>21</v>
          </cell>
          <cell r="E139">
            <v>11</v>
          </cell>
          <cell r="F139">
            <v>32</v>
          </cell>
          <cell r="G139">
            <v>21</v>
          </cell>
          <cell r="H139">
            <v>31</v>
          </cell>
          <cell r="I139">
            <v>52</v>
          </cell>
          <cell r="J139">
            <v>42</v>
          </cell>
          <cell r="K139">
            <v>42</v>
          </cell>
          <cell r="L139">
            <v>84</v>
          </cell>
          <cell r="N139">
            <v>1760</v>
          </cell>
          <cell r="O139">
            <v>2860</v>
          </cell>
          <cell r="P139">
            <v>4620</v>
          </cell>
          <cell r="Q139">
            <v>42</v>
          </cell>
          <cell r="R139">
            <v>12</v>
          </cell>
          <cell r="S139">
            <v>351</v>
          </cell>
          <cell r="T139">
            <v>0.57446808510638292</v>
          </cell>
          <cell r="U139">
            <v>0</v>
          </cell>
          <cell r="V139">
            <v>905</v>
          </cell>
          <cell r="W139">
            <v>0.8287545787545787</v>
          </cell>
          <cell r="X139">
            <v>0</v>
          </cell>
          <cell r="Y139">
            <v>1256</v>
          </cell>
          <cell r="Z139">
            <v>0.73752201996476807</v>
          </cell>
          <cell r="AA139">
            <v>0</v>
          </cell>
        </row>
        <row r="140">
          <cell r="A140" t="str">
            <v>P  56</v>
          </cell>
          <cell r="C140" t="str">
            <v>56</v>
          </cell>
          <cell r="D140">
            <v>20</v>
          </cell>
          <cell r="E140">
            <v>10</v>
          </cell>
          <cell r="F140">
            <v>30</v>
          </cell>
          <cell r="G140">
            <v>16</v>
          </cell>
          <cell r="H140">
            <v>25</v>
          </cell>
          <cell r="I140">
            <v>41</v>
          </cell>
          <cell r="J140">
            <v>36</v>
          </cell>
          <cell r="K140">
            <v>35</v>
          </cell>
          <cell r="L140">
            <v>71</v>
          </cell>
          <cell r="N140">
            <v>1680</v>
          </cell>
          <cell r="O140">
            <v>2296</v>
          </cell>
          <cell r="P140">
            <v>3976</v>
          </cell>
          <cell r="Q140">
            <v>42</v>
          </cell>
          <cell r="R140">
            <v>11</v>
          </cell>
          <cell r="S140">
            <v>381</v>
          </cell>
          <cell r="T140">
            <v>0.62356792144026185</v>
          </cell>
          <cell r="U140">
            <v>0</v>
          </cell>
          <cell r="V140">
            <v>946</v>
          </cell>
          <cell r="W140">
            <v>0.86630036630036622</v>
          </cell>
          <cell r="X140">
            <v>0</v>
          </cell>
          <cell r="Y140">
            <v>1327</v>
          </cell>
          <cell r="Z140">
            <v>0.77921315325895479</v>
          </cell>
          <cell r="AA140">
            <v>0</v>
          </cell>
        </row>
        <row r="141">
          <cell r="A141" t="str">
            <v>P  57</v>
          </cell>
          <cell r="C141" t="str">
            <v>57</v>
          </cell>
          <cell r="D141">
            <v>30</v>
          </cell>
          <cell r="E141">
            <v>8</v>
          </cell>
          <cell r="F141">
            <v>38</v>
          </cell>
          <cell r="G141">
            <v>9</v>
          </cell>
          <cell r="H141">
            <v>20</v>
          </cell>
          <cell r="I141">
            <v>29</v>
          </cell>
          <cell r="J141">
            <v>39</v>
          </cell>
          <cell r="K141">
            <v>28</v>
          </cell>
          <cell r="L141">
            <v>67</v>
          </cell>
          <cell r="N141">
            <v>2166</v>
          </cell>
          <cell r="O141">
            <v>1653</v>
          </cell>
          <cell r="P141">
            <v>3819</v>
          </cell>
          <cell r="Q141">
            <v>42</v>
          </cell>
          <cell r="R141">
            <v>10</v>
          </cell>
          <cell r="S141">
            <v>419</v>
          </cell>
          <cell r="T141">
            <v>0.68576104746317512</v>
          </cell>
          <cell r="U141">
            <v>0</v>
          </cell>
          <cell r="V141">
            <v>975</v>
          </cell>
          <cell r="W141">
            <v>0.89285714285714279</v>
          </cell>
          <cell r="X141">
            <v>0</v>
          </cell>
          <cell r="Y141">
            <v>1394</v>
          </cell>
          <cell r="Z141">
            <v>0.81855549031121555</v>
          </cell>
          <cell r="AA141">
            <v>0</v>
          </cell>
        </row>
        <row r="142">
          <cell r="A142" t="str">
            <v>P  58</v>
          </cell>
          <cell r="C142" t="str">
            <v>58</v>
          </cell>
          <cell r="D142">
            <v>21</v>
          </cell>
          <cell r="E142">
            <v>7</v>
          </cell>
          <cell r="F142">
            <v>28</v>
          </cell>
          <cell r="G142">
            <v>11</v>
          </cell>
          <cell r="H142">
            <v>18</v>
          </cell>
          <cell r="I142">
            <v>29</v>
          </cell>
          <cell r="J142">
            <v>32</v>
          </cell>
          <cell r="K142">
            <v>25</v>
          </cell>
          <cell r="L142">
            <v>57</v>
          </cell>
          <cell r="N142">
            <v>1624</v>
          </cell>
          <cell r="O142">
            <v>1682</v>
          </cell>
          <cell r="P142">
            <v>3306</v>
          </cell>
          <cell r="Q142">
            <v>42</v>
          </cell>
          <cell r="R142">
            <v>9</v>
          </cell>
          <cell r="S142">
            <v>447</v>
          </cell>
          <cell r="T142">
            <v>0.73158756137479541</v>
          </cell>
          <cell r="U142">
            <v>0</v>
          </cell>
          <cell r="V142">
            <v>1004</v>
          </cell>
          <cell r="W142">
            <v>0.91941391941391937</v>
          </cell>
          <cell r="X142">
            <v>0</v>
          </cell>
          <cell r="Y142">
            <v>1451</v>
          </cell>
          <cell r="Z142">
            <v>0.85202583675866128</v>
          </cell>
          <cell r="AA142">
            <v>0</v>
          </cell>
        </row>
        <row r="143">
          <cell r="A143" t="str">
            <v>P  59</v>
          </cell>
          <cell r="C143" t="str">
            <v>59</v>
          </cell>
          <cell r="D143">
            <v>17</v>
          </cell>
          <cell r="E143">
            <v>3</v>
          </cell>
          <cell r="F143">
            <v>20</v>
          </cell>
          <cell r="G143">
            <v>10</v>
          </cell>
          <cell r="H143">
            <v>14</v>
          </cell>
          <cell r="I143">
            <v>24</v>
          </cell>
          <cell r="J143">
            <v>27</v>
          </cell>
          <cell r="K143">
            <v>17</v>
          </cell>
          <cell r="L143">
            <v>44</v>
          </cell>
          <cell r="N143">
            <v>1180</v>
          </cell>
          <cell r="O143">
            <v>1416</v>
          </cell>
          <cell r="P143">
            <v>2596</v>
          </cell>
          <cell r="Q143">
            <v>42</v>
          </cell>
          <cell r="R143">
            <v>8</v>
          </cell>
          <cell r="S143">
            <v>467</v>
          </cell>
          <cell r="T143">
            <v>0.76432078559738137</v>
          </cell>
          <cell r="U143">
            <v>0</v>
          </cell>
          <cell r="V143">
            <v>1028</v>
          </cell>
          <cell r="W143">
            <v>0.94139194139194138</v>
          </cell>
          <cell r="X143">
            <v>0</v>
          </cell>
          <cell r="Y143">
            <v>1495</v>
          </cell>
          <cell r="Z143">
            <v>0.87786259541984746</v>
          </cell>
          <cell r="AA143">
            <v>0</v>
          </cell>
        </row>
        <row r="144">
          <cell r="A144" t="str">
            <v>P  60</v>
          </cell>
          <cell r="C144" t="str">
            <v>60</v>
          </cell>
          <cell r="D144">
            <v>21</v>
          </cell>
          <cell r="E144">
            <v>7</v>
          </cell>
          <cell r="F144">
            <v>28</v>
          </cell>
          <cell r="G144">
            <v>5</v>
          </cell>
          <cell r="H144">
            <v>10</v>
          </cell>
          <cell r="I144">
            <v>15</v>
          </cell>
          <cell r="J144">
            <v>26</v>
          </cell>
          <cell r="K144">
            <v>17</v>
          </cell>
          <cell r="L144">
            <v>43</v>
          </cell>
          <cell r="N144">
            <v>1680</v>
          </cell>
          <cell r="O144">
            <v>900</v>
          </cell>
          <cell r="P144">
            <v>2580</v>
          </cell>
          <cell r="Q144">
            <v>42</v>
          </cell>
          <cell r="R144">
            <v>7</v>
          </cell>
          <cell r="S144">
            <v>495</v>
          </cell>
          <cell r="T144">
            <v>0.81014729950900166</v>
          </cell>
          <cell r="U144">
            <v>0</v>
          </cell>
          <cell r="V144">
            <v>1043</v>
          </cell>
          <cell r="W144">
            <v>0.95512820512820507</v>
          </cell>
          <cell r="X144">
            <v>0</v>
          </cell>
          <cell r="Y144">
            <v>1538</v>
          </cell>
          <cell r="Z144">
            <v>0.90311215502055209</v>
          </cell>
          <cell r="AA144">
            <v>0</v>
          </cell>
        </row>
        <row r="145">
          <cell r="A145" t="str">
            <v>P  61</v>
          </cell>
          <cell r="C145" t="str">
            <v>61</v>
          </cell>
          <cell r="D145">
            <v>19</v>
          </cell>
          <cell r="E145">
            <v>5</v>
          </cell>
          <cell r="F145">
            <v>24</v>
          </cell>
          <cell r="G145">
            <v>6</v>
          </cell>
          <cell r="H145">
            <v>6</v>
          </cell>
          <cell r="I145">
            <v>12</v>
          </cell>
          <cell r="J145">
            <v>25</v>
          </cell>
          <cell r="K145">
            <v>11</v>
          </cell>
          <cell r="L145">
            <v>36</v>
          </cell>
          <cell r="N145">
            <v>1464</v>
          </cell>
          <cell r="O145">
            <v>732</v>
          </cell>
          <cell r="P145">
            <v>2196</v>
          </cell>
          <cell r="Q145">
            <v>42</v>
          </cell>
          <cell r="R145">
            <v>6</v>
          </cell>
          <cell r="S145">
            <v>519</v>
          </cell>
          <cell r="T145">
            <v>0.84942716857610479</v>
          </cell>
          <cell r="U145">
            <v>0</v>
          </cell>
          <cell r="V145">
            <v>1055</v>
          </cell>
          <cell r="W145">
            <v>0.96611721611721602</v>
          </cell>
          <cell r="X145">
            <v>0</v>
          </cell>
          <cell r="Y145">
            <v>1574</v>
          </cell>
          <cell r="Z145">
            <v>0.92425132119788622</v>
          </cell>
          <cell r="AA145">
            <v>0</v>
          </cell>
        </row>
        <row r="146">
          <cell r="A146" t="str">
            <v>P  62</v>
          </cell>
          <cell r="C146" t="str">
            <v>62</v>
          </cell>
          <cell r="D146">
            <v>21</v>
          </cell>
          <cell r="E146">
            <v>4</v>
          </cell>
          <cell r="F146">
            <v>25</v>
          </cell>
          <cell r="G146">
            <v>3</v>
          </cell>
          <cell r="H146">
            <v>6</v>
          </cell>
          <cell r="I146">
            <v>9</v>
          </cell>
          <cell r="J146">
            <v>24</v>
          </cell>
          <cell r="K146">
            <v>10</v>
          </cell>
          <cell r="L146">
            <v>34</v>
          </cell>
          <cell r="N146">
            <v>1550</v>
          </cell>
          <cell r="O146">
            <v>558</v>
          </cell>
          <cell r="P146">
            <v>2108</v>
          </cell>
          <cell r="Q146">
            <v>42</v>
          </cell>
          <cell r="R146">
            <v>5</v>
          </cell>
          <cell r="S146">
            <v>544</v>
          </cell>
          <cell r="T146">
            <v>0.89034369885433717</v>
          </cell>
          <cell r="U146">
            <v>0</v>
          </cell>
          <cell r="V146">
            <v>1064</v>
          </cell>
          <cell r="W146">
            <v>0.97435897435897423</v>
          </cell>
          <cell r="X146">
            <v>0</v>
          </cell>
          <cell r="Y146">
            <v>1608</v>
          </cell>
          <cell r="Z146">
            <v>0.94421608925425737</v>
          </cell>
          <cell r="AA146">
            <v>0</v>
          </cell>
        </row>
        <row r="147">
          <cell r="A147" t="str">
            <v>P  63</v>
          </cell>
          <cell r="C147" t="str">
            <v>63</v>
          </cell>
          <cell r="D147">
            <v>15</v>
          </cell>
          <cell r="E147">
            <v>8</v>
          </cell>
          <cell r="F147">
            <v>23</v>
          </cell>
          <cell r="G147">
            <v>2</v>
          </cell>
          <cell r="H147">
            <v>10</v>
          </cell>
          <cell r="I147">
            <v>12</v>
          </cell>
          <cell r="J147">
            <v>17</v>
          </cell>
          <cell r="K147">
            <v>18</v>
          </cell>
          <cell r="L147">
            <v>35</v>
          </cell>
          <cell r="N147">
            <v>1449</v>
          </cell>
          <cell r="O147">
            <v>756</v>
          </cell>
          <cell r="P147">
            <v>2205</v>
          </cell>
          <cell r="Q147">
            <v>42</v>
          </cell>
          <cell r="R147">
            <v>4</v>
          </cell>
          <cell r="S147">
            <v>567</v>
          </cell>
          <cell r="T147">
            <v>0.92798690671031103</v>
          </cell>
          <cell r="U147">
            <v>0</v>
          </cell>
          <cell r="V147">
            <v>1076</v>
          </cell>
          <cell r="W147">
            <v>0.98534798534798518</v>
          </cell>
          <cell r="X147">
            <v>0</v>
          </cell>
          <cell r="Y147">
            <v>1643</v>
          </cell>
          <cell r="Z147">
            <v>0.96476805637110996</v>
          </cell>
          <cell r="AA147">
            <v>0</v>
          </cell>
        </row>
        <row r="148">
          <cell r="A148" t="str">
            <v>P  64</v>
          </cell>
          <cell r="C148" t="str">
            <v>64</v>
          </cell>
          <cell r="D148">
            <v>20</v>
          </cell>
          <cell r="E148">
            <v>5</v>
          </cell>
          <cell r="F148">
            <v>25</v>
          </cell>
          <cell r="G148">
            <v>2</v>
          </cell>
          <cell r="H148">
            <v>8</v>
          </cell>
          <cell r="I148">
            <v>10</v>
          </cell>
          <cell r="J148">
            <v>22</v>
          </cell>
          <cell r="K148">
            <v>13</v>
          </cell>
          <cell r="L148">
            <v>35</v>
          </cell>
          <cell r="N148">
            <v>1600</v>
          </cell>
          <cell r="O148">
            <v>640</v>
          </cell>
          <cell r="P148">
            <v>2240</v>
          </cell>
          <cell r="Q148">
            <v>42</v>
          </cell>
          <cell r="R148">
            <v>3</v>
          </cell>
          <cell r="S148">
            <v>592</v>
          </cell>
          <cell r="T148">
            <v>0.96890343698854342</v>
          </cell>
          <cell r="U148">
            <v>0</v>
          </cell>
          <cell r="V148">
            <v>1086</v>
          </cell>
          <cell r="W148">
            <v>0.9945054945054943</v>
          </cell>
          <cell r="X148">
            <v>0</v>
          </cell>
          <cell r="Y148">
            <v>1678</v>
          </cell>
          <cell r="Z148">
            <v>0.98532002348796255</v>
          </cell>
          <cell r="AA148">
            <v>0</v>
          </cell>
        </row>
        <row r="149">
          <cell r="A149" t="str">
            <v>P  65</v>
          </cell>
          <cell r="C149" t="str">
            <v>65</v>
          </cell>
          <cell r="D149">
            <v>10</v>
          </cell>
          <cell r="E149">
            <v>3</v>
          </cell>
          <cell r="F149">
            <v>13</v>
          </cell>
          <cell r="G149">
            <v>2</v>
          </cell>
          <cell r="H149">
            <v>3</v>
          </cell>
          <cell r="I149">
            <v>5</v>
          </cell>
          <cell r="J149">
            <v>12</v>
          </cell>
          <cell r="K149">
            <v>6</v>
          </cell>
          <cell r="L149">
            <v>18</v>
          </cell>
          <cell r="N149">
            <v>845</v>
          </cell>
          <cell r="O149">
            <v>325</v>
          </cell>
          <cell r="P149">
            <v>1170</v>
          </cell>
          <cell r="Q149">
            <v>42</v>
          </cell>
          <cell r="R149">
            <v>2</v>
          </cell>
          <cell r="S149">
            <v>605</v>
          </cell>
          <cell r="T149">
            <v>0.9901800327332243</v>
          </cell>
          <cell r="U149">
            <v>0</v>
          </cell>
          <cell r="V149">
            <v>1091</v>
          </cell>
          <cell r="W149">
            <v>0.99908424908424887</v>
          </cell>
          <cell r="X149">
            <v>0</v>
          </cell>
          <cell r="Y149">
            <v>1696</v>
          </cell>
          <cell r="Z149">
            <v>0.99588960657662962</v>
          </cell>
          <cell r="AA149">
            <v>0</v>
          </cell>
        </row>
        <row r="150">
          <cell r="A150" t="str">
            <v>P  66</v>
          </cell>
          <cell r="C150" t="str">
            <v>66</v>
          </cell>
          <cell r="D150">
            <v>6</v>
          </cell>
          <cell r="E150">
            <v>0</v>
          </cell>
          <cell r="F150">
            <v>6</v>
          </cell>
          <cell r="G150">
            <v>0</v>
          </cell>
          <cell r="H150">
            <v>1</v>
          </cell>
          <cell r="I150">
            <v>1</v>
          </cell>
          <cell r="J150">
            <v>6</v>
          </cell>
          <cell r="K150">
            <v>1</v>
          </cell>
          <cell r="L150">
            <v>7</v>
          </cell>
          <cell r="N150">
            <v>396</v>
          </cell>
          <cell r="O150">
            <v>66</v>
          </cell>
          <cell r="P150">
            <v>462</v>
          </cell>
          <cell r="Q150">
            <v>42</v>
          </cell>
          <cell r="R150">
            <v>1</v>
          </cell>
          <cell r="S150">
            <v>611</v>
          </cell>
          <cell r="T150">
            <v>1</v>
          </cell>
          <cell r="U150">
            <v>0</v>
          </cell>
          <cell r="V150">
            <v>1092</v>
          </cell>
          <cell r="W150">
            <v>0.99999999999999978</v>
          </cell>
          <cell r="X150">
            <v>0</v>
          </cell>
          <cell r="Y150">
            <v>1703</v>
          </cell>
          <cell r="Z150">
            <v>1.0000000000000002</v>
          </cell>
          <cell r="AA150">
            <v>0</v>
          </cell>
        </row>
        <row r="151">
          <cell r="A151" t="str">
            <v>P  TOTAL</v>
          </cell>
          <cell r="C151" t="str">
            <v>TOTAL</v>
          </cell>
          <cell r="D151">
            <v>463</v>
          </cell>
          <cell r="E151">
            <v>148</v>
          </cell>
          <cell r="F151">
            <v>611</v>
          </cell>
          <cell r="G151">
            <v>465</v>
          </cell>
          <cell r="H151">
            <v>627</v>
          </cell>
          <cell r="I151">
            <v>1092</v>
          </cell>
          <cell r="J151">
            <v>928</v>
          </cell>
          <cell r="K151">
            <v>775</v>
          </cell>
          <cell r="L151">
            <v>1703</v>
          </cell>
          <cell r="N151">
            <v>33002</v>
          </cell>
          <cell r="O151">
            <v>50957</v>
          </cell>
          <cell r="P151">
            <v>83959</v>
          </cell>
          <cell r="Q151">
            <v>42</v>
          </cell>
          <cell r="U151" t="e">
            <v>#VALUE!</v>
          </cell>
          <cell r="X151" t="e">
            <v>#VALUE!</v>
          </cell>
          <cell r="AA151" t="e">
            <v>#VALUE!</v>
          </cell>
        </row>
        <row r="153">
          <cell r="C153" t="str">
            <v xml:space="preserve">Enseignants en activité excepté les professeurs en surnombre, les enseignants associés
et les enseignants des disciplines hospitalo-universitaires. </v>
          </cell>
        </row>
        <row r="156">
          <cell r="C156" t="str">
            <v xml:space="preserve">PAGE  139  </v>
          </cell>
        </row>
        <row r="157">
          <cell r="C157" t="str">
            <v>Sciences</v>
          </cell>
        </row>
        <row r="158">
          <cell r="C158" t="str">
            <v/>
          </cell>
        </row>
        <row r="159">
          <cell r="D159" t="str">
            <v>PROFESSEURS</v>
          </cell>
          <cell r="G159" t="str">
            <v>MAITRES DE CONFERENCES</v>
          </cell>
          <cell r="J159" t="str">
            <v>TOTAL</v>
          </cell>
        </row>
        <row r="160">
          <cell r="C160" t="str">
            <v>AGES</v>
          </cell>
          <cell r="D160" t="str">
            <v>HOMMES</v>
          </cell>
          <cell r="E160" t="str">
            <v>FEMMES</v>
          </cell>
          <cell r="F160" t="str">
            <v>TOTAL</v>
          </cell>
          <cell r="G160" t="str">
            <v>HOMMES</v>
          </cell>
          <cell r="H160" t="str">
            <v>FEMMES</v>
          </cell>
          <cell r="I160" t="str">
            <v>TOTAL</v>
          </cell>
          <cell r="J160" t="str">
            <v>HOMMES</v>
          </cell>
          <cell r="K160" t="str">
            <v>FEMMES</v>
          </cell>
          <cell r="L160" t="str">
            <v>TOTAL</v>
          </cell>
          <cell r="N160" t="str">
            <v>Cumul age moyen PR</v>
          </cell>
          <cell r="O160" t="str">
            <v>Cumul age moyen MCF</v>
          </cell>
          <cell r="P160" t="str">
            <v>cumul age moyen total</v>
          </cell>
          <cell r="Q160" t="str">
            <v>Effectif moyen</v>
          </cell>
          <cell r="S160" t="str">
            <v>Calcul de l'age médian (Professeurs)</v>
          </cell>
          <cell r="V160" t="str">
            <v>Calcul de l'age médian (Maîtres de Conférence)</v>
          </cell>
          <cell r="Y160" t="str">
            <v>Calcul de l'age médian (Total)</v>
          </cell>
        </row>
        <row r="161">
          <cell r="A161" t="str">
            <v>S  27</v>
          </cell>
          <cell r="C161" t="str">
            <v>27</v>
          </cell>
          <cell r="D161">
            <v>0</v>
          </cell>
          <cell r="E161">
            <v>0</v>
          </cell>
          <cell r="F161">
            <v>0</v>
          </cell>
          <cell r="G161">
            <v>16</v>
          </cell>
          <cell r="H161">
            <v>10</v>
          </cell>
          <cell r="I161">
            <v>26</v>
          </cell>
          <cell r="J161">
            <v>16</v>
          </cell>
          <cell r="K161">
            <v>10</v>
          </cell>
          <cell r="L161">
            <v>26</v>
          </cell>
          <cell r="N161">
            <v>0</v>
          </cell>
          <cell r="O161">
            <v>702</v>
          </cell>
          <cell r="P161">
            <v>702</v>
          </cell>
          <cell r="Q161">
            <v>526</v>
          </cell>
          <cell r="R161">
            <v>40</v>
          </cell>
          <cell r="S161">
            <v>0</v>
          </cell>
          <cell r="T161">
            <v>0</v>
          </cell>
          <cell r="U161">
            <v>0</v>
          </cell>
          <cell r="V161">
            <v>26</v>
          </cell>
          <cell r="W161">
            <v>1.8186905428091774E-3</v>
          </cell>
          <cell r="X161">
            <v>0</v>
          </cell>
          <cell r="Y161">
            <v>26</v>
          </cell>
          <cell r="Z161">
            <v>1.2355065576886524E-3</v>
          </cell>
          <cell r="AA161">
            <v>0</v>
          </cell>
        </row>
        <row r="162">
          <cell r="A162" t="str">
            <v>S  28</v>
          </cell>
          <cell r="C162" t="str">
            <v>28</v>
          </cell>
          <cell r="D162">
            <v>0</v>
          </cell>
          <cell r="E162">
            <v>0</v>
          </cell>
          <cell r="F162">
            <v>0</v>
          </cell>
          <cell r="G162">
            <v>63</v>
          </cell>
          <cell r="H162">
            <v>42</v>
          </cell>
          <cell r="I162">
            <v>105</v>
          </cell>
          <cell r="J162">
            <v>63</v>
          </cell>
          <cell r="K162">
            <v>42</v>
          </cell>
          <cell r="L162">
            <v>105</v>
          </cell>
          <cell r="N162">
            <v>0</v>
          </cell>
          <cell r="O162">
            <v>2940</v>
          </cell>
          <cell r="P162">
            <v>2940</v>
          </cell>
          <cell r="Q162">
            <v>526</v>
          </cell>
          <cell r="R162">
            <v>39</v>
          </cell>
          <cell r="S162">
            <v>0</v>
          </cell>
          <cell r="T162">
            <v>0</v>
          </cell>
          <cell r="U162">
            <v>0</v>
          </cell>
          <cell r="V162">
            <v>131</v>
          </cell>
          <cell r="W162">
            <v>9.1634023503077786E-3</v>
          </cell>
          <cell r="X162">
            <v>0</v>
          </cell>
          <cell r="Y162">
            <v>131</v>
          </cell>
          <cell r="Z162">
            <v>6.2250522714312863E-3</v>
          </cell>
          <cell r="AA162">
            <v>0</v>
          </cell>
        </row>
        <row r="163">
          <cell r="A163" t="str">
            <v>S  29</v>
          </cell>
          <cell r="C163" t="str">
            <v>29</v>
          </cell>
          <cell r="D163">
            <v>0</v>
          </cell>
          <cell r="E163">
            <v>0</v>
          </cell>
          <cell r="F163">
            <v>0</v>
          </cell>
          <cell r="G163">
            <v>135</v>
          </cell>
          <cell r="H163">
            <v>98</v>
          </cell>
          <cell r="I163">
            <v>233</v>
          </cell>
          <cell r="J163">
            <v>135</v>
          </cell>
          <cell r="K163">
            <v>98</v>
          </cell>
          <cell r="L163">
            <v>233</v>
          </cell>
          <cell r="N163">
            <v>0</v>
          </cell>
          <cell r="O163">
            <v>6757</v>
          </cell>
          <cell r="P163">
            <v>6757</v>
          </cell>
          <cell r="Q163">
            <v>526</v>
          </cell>
          <cell r="R163">
            <v>38</v>
          </cell>
          <cell r="S163">
            <v>0</v>
          </cell>
          <cell r="T163">
            <v>0</v>
          </cell>
          <cell r="U163">
            <v>0</v>
          </cell>
          <cell r="V163">
            <v>364</v>
          </cell>
          <cell r="W163">
            <v>2.5461667599328483E-2</v>
          </cell>
          <cell r="X163">
            <v>0</v>
          </cell>
          <cell r="Y163">
            <v>364</v>
          </cell>
          <cell r="Z163">
            <v>1.7297091807641132E-2</v>
          </cell>
          <cell r="AA163">
            <v>0</v>
          </cell>
        </row>
        <row r="164">
          <cell r="A164" t="str">
            <v>S  30</v>
          </cell>
          <cell r="C164" t="str">
            <v>30</v>
          </cell>
          <cell r="D164">
            <v>2</v>
          </cell>
          <cell r="E164">
            <v>0</v>
          </cell>
          <cell r="F164">
            <v>2</v>
          </cell>
          <cell r="G164">
            <v>270</v>
          </cell>
          <cell r="H164">
            <v>140</v>
          </cell>
          <cell r="I164">
            <v>410</v>
          </cell>
          <cell r="J164">
            <v>272</v>
          </cell>
          <cell r="K164">
            <v>140</v>
          </cell>
          <cell r="L164">
            <v>412</v>
          </cell>
          <cell r="N164">
            <v>60</v>
          </cell>
          <cell r="O164">
            <v>12300</v>
          </cell>
          <cell r="P164">
            <v>12360</v>
          </cell>
          <cell r="Q164">
            <v>526</v>
          </cell>
          <cell r="R164">
            <v>37</v>
          </cell>
          <cell r="S164">
            <v>2</v>
          </cell>
          <cell r="T164">
            <v>2.9638411381149968E-4</v>
          </cell>
          <cell r="U164">
            <v>0</v>
          </cell>
          <cell r="V164">
            <v>774</v>
          </cell>
          <cell r="W164">
            <v>5.4141018466703973E-2</v>
          </cell>
          <cell r="X164">
            <v>0</v>
          </cell>
          <cell r="Y164">
            <v>776</v>
          </cell>
          <cell r="Z164">
            <v>3.6875118798707474E-2</v>
          </cell>
          <cell r="AA164">
            <v>0</v>
          </cell>
        </row>
        <row r="165">
          <cell r="A165" t="str">
            <v>S  31</v>
          </cell>
          <cell r="C165" t="str">
            <v>31</v>
          </cell>
          <cell r="D165">
            <v>0</v>
          </cell>
          <cell r="E165">
            <v>0</v>
          </cell>
          <cell r="F165">
            <v>0</v>
          </cell>
          <cell r="G165">
            <v>364</v>
          </cell>
          <cell r="H165">
            <v>182</v>
          </cell>
          <cell r="I165">
            <v>546</v>
          </cell>
          <cell r="J165">
            <v>364</v>
          </cell>
          <cell r="K165">
            <v>182</v>
          </cell>
          <cell r="L165">
            <v>546</v>
          </cell>
          <cell r="N165">
            <v>0</v>
          </cell>
          <cell r="O165">
            <v>16926</v>
          </cell>
          <cell r="P165">
            <v>16926</v>
          </cell>
          <cell r="Q165">
            <v>526</v>
          </cell>
          <cell r="R165">
            <v>36</v>
          </cell>
          <cell r="S165">
            <v>2</v>
          </cell>
          <cell r="T165">
            <v>2.9638411381149968E-4</v>
          </cell>
          <cell r="U165">
            <v>0</v>
          </cell>
          <cell r="V165">
            <v>1320</v>
          </cell>
          <cell r="W165">
            <v>9.2333519865696698E-2</v>
          </cell>
          <cell r="X165">
            <v>0</v>
          </cell>
          <cell r="Y165">
            <v>1322</v>
          </cell>
          <cell r="Z165">
            <v>6.2820756510169176E-2</v>
          </cell>
          <cell r="AA165">
            <v>0</v>
          </cell>
        </row>
        <row r="166">
          <cell r="A166" t="str">
            <v>S  32</v>
          </cell>
          <cell r="C166" t="str">
            <v>32</v>
          </cell>
          <cell r="D166">
            <v>7</v>
          </cell>
          <cell r="E166">
            <v>1</v>
          </cell>
          <cell r="F166">
            <v>8</v>
          </cell>
          <cell r="G166">
            <v>484</v>
          </cell>
          <cell r="H166">
            <v>221</v>
          </cell>
          <cell r="I166">
            <v>705</v>
          </cell>
          <cell r="J166">
            <v>491</v>
          </cell>
          <cell r="K166">
            <v>222</v>
          </cell>
          <cell r="L166">
            <v>713</v>
          </cell>
          <cell r="N166">
            <v>256</v>
          </cell>
          <cell r="O166">
            <v>22560</v>
          </cell>
          <cell r="P166">
            <v>22816</v>
          </cell>
          <cell r="Q166">
            <v>526</v>
          </cell>
          <cell r="R166">
            <v>35</v>
          </cell>
          <cell r="S166">
            <v>10</v>
          </cell>
          <cell r="T166">
            <v>1.4819205690574985E-3</v>
          </cell>
          <cell r="U166">
            <v>0</v>
          </cell>
          <cell r="V166">
            <v>2025</v>
          </cell>
          <cell r="W166">
            <v>0.14164801343033018</v>
          </cell>
          <cell r="X166">
            <v>0</v>
          </cell>
          <cell r="Y166">
            <v>2035</v>
          </cell>
          <cell r="Z166">
            <v>9.6702147880631056E-2</v>
          </cell>
          <cell r="AA166">
            <v>0</v>
          </cell>
        </row>
        <row r="167">
          <cell r="A167" t="str">
            <v>S  33</v>
          </cell>
          <cell r="C167" t="str">
            <v>33</v>
          </cell>
          <cell r="D167">
            <v>18</v>
          </cell>
          <cell r="E167">
            <v>2</v>
          </cell>
          <cell r="F167">
            <v>20</v>
          </cell>
          <cell r="G167">
            <v>519</v>
          </cell>
          <cell r="H167">
            <v>258</v>
          </cell>
          <cell r="I167">
            <v>777</v>
          </cell>
          <cell r="J167">
            <v>537</v>
          </cell>
          <cell r="K167">
            <v>260</v>
          </cell>
          <cell r="L167">
            <v>797</v>
          </cell>
          <cell r="N167">
            <v>660</v>
          </cell>
          <cell r="O167">
            <v>25641</v>
          </cell>
          <cell r="P167">
            <v>26301</v>
          </cell>
          <cell r="Q167">
            <v>526</v>
          </cell>
          <cell r="R167">
            <v>34</v>
          </cell>
          <cell r="S167">
            <v>30</v>
          </cell>
          <cell r="T167">
            <v>4.4457617071724954E-3</v>
          </cell>
          <cell r="U167">
            <v>0</v>
          </cell>
          <cell r="V167">
            <v>2802</v>
          </cell>
          <cell r="W167">
            <v>0.19599888080581984</v>
          </cell>
          <cell r="X167">
            <v>0</v>
          </cell>
          <cell r="Y167">
            <v>2832</v>
          </cell>
          <cell r="Z167">
            <v>0.13457517582208706</v>
          </cell>
          <cell r="AA167">
            <v>0</v>
          </cell>
        </row>
        <row r="168">
          <cell r="A168" t="str">
            <v>S  34</v>
          </cell>
          <cell r="C168" t="str">
            <v>34</v>
          </cell>
          <cell r="D168">
            <v>16</v>
          </cell>
          <cell r="E168">
            <v>1</v>
          </cell>
          <cell r="F168">
            <v>17</v>
          </cell>
          <cell r="G168">
            <v>518</v>
          </cell>
          <cell r="H168">
            <v>219</v>
          </cell>
          <cell r="I168">
            <v>737</v>
          </cell>
          <cell r="J168">
            <v>534</v>
          </cell>
          <cell r="K168">
            <v>220</v>
          </cell>
          <cell r="L168">
            <v>754</v>
          </cell>
          <cell r="N168">
            <v>578</v>
          </cell>
          <cell r="O168">
            <v>25058</v>
          </cell>
          <cell r="P168">
            <v>25636</v>
          </cell>
          <cell r="Q168">
            <v>526</v>
          </cell>
          <cell r="R168">
            <v>33</v>
          </cell>
          <cell r="S168">
            <v>47</v>
          </cell>
          <cell r="T168">
            <v>6.9650266745702426E-3</v>
          </cell>
          <cell r="U168">
            <v>0</v>
          </cell>
          <cell r="V168">
            <v>3539</v>
          </cell>
          <cell r="W168">
            <v>0.24755176273083385</v>
          </cell>
          <cell r="X168">
            <v>0</v>
          </cell>
          <cell r="Y168">
            <v>3586</v>
          </cell>
          <cell r="Z168">
            <v>0.17040486599505797</v>
          </cell>
          <cell r="AA168">
            <v>0</v>
          </cell>
        </row>
        <row r="169">
          <cell r="A169" t="str">
            <v>S  35</v>
          </cell>
          <cell r="C169" t="str">
            <v>35</v>
          </cell>
          <cell r="D169">
            <v>22</v>
          </cell>
          <cell r="E169">
            <v>3</v>
          </cell>
          <cell r="F169">
            <v>25</v>
          </cell>
          <cell r="G169">
            <v>479</v>
          </cell>
          <cell r="H169">
            <v>218</v>
          </cell>
          <cell r="I169">
            <v>697</v>
          </cell>
          <cell r="J169">
            <v>501</v>
          </cell>
          <cell r="K169">
            <v>221</v>
          </cell>
          <cell r="L169">
            <v>722</v>
          </cell>
          <cell r="N169">
            <v>875</v>
          </cell>
          <cell r="O169">
            <v>24395</v>
          </cell>
          <cell r="P169">
            <v>25270</v>
          </cell>
          <cell r="Q169">
            <v>526</v>
          </cell>
          <cell r="R169">
            <v>32</v>
          </cell>
          <cell r="S169">
            <v>72</v>
          </cell>
          <cell r="T169">
            <v>1.066982809721399E-2</v>
          </cell>
          <cell r="U169">
            <v>0</v>
          </cell>
          <cell r="V169">
            <v>4236</v>
          </cell>
          <cell r="W169">
            <v>0.29630665920537219</v>
          </cell>
          <cell r="X169">
            <v>0</v>
          </cell>
          <cell r="Y169">
            <v>4308</v>
          </cell>
          <cell r="Z169">
            <v>0.20471393271241209</v>
          </cell>
          <cell r="AA169">
            <v>0</v>
          </cell>
        </row>
        <row r="170">
          <cell r="A170" t="str">
            <v>S  36</v>
          </cell>
          <cell r="C170" t="str">
            <v>36</v>
          </cell>
          <cell r="D170">
            <v>41</v>
          </cell>
          <cell r="E170">
            <v>2</v>
          </cell>
          <cell r="F170">
            <v>43</v>
          </cell>
          <cell r="G170">
            <v>397</v>
          </cell>
          <cell r="H170">
            <v>171</v>
          </cell>
          <cell r="I170">
            <v>568</v>
          </cell>
          <cell r="J170">
            <v>438</v>
          </cell>
          <cell r="K170">
            <v>173</v>
          </cell>
          <cell r="L170">
            <v>611</v>
          </cell>
          <cell r="N170">
            <v>1548</v>
          </cell>
          <cell r="O170">
            <v>20448</v>
          </cell>
          <cell r="P170">
            <v>21996</v>
          </cell>
          <cell r="Q170">
            <v>526</v>
          </cell>
          <cell r="R170">
            <v>31</v>
          </cell>
          <cell r="S170">
            <v>115</v>
          </cell>
          <cell r="T170">
            <v>1.7042086544161235E-2</v>
          </cell>
          <cell r="U170">
            <v>0</v>
          </cell>
          <cell r="V170">
            <v>4804</v>
          </cell>
          <cell r="W170">
            <v>0.33603805260212655</v>
          </cell>
          <cell r="X170">
            <v>0</v>
          </cell>
          <cell r="Y170">
            <v>4919</v>
          </cell>
          <cell r="Z170">
            <v>0.23374833681809543</v>
          </cell>
          <cell r="AA170">
            <v>0</v>
          </cell>
        </row>
        <row r="171">
          <cell r="A171" t="str">
            <v>S  37</v>
          </cell>
          <cell r="C171" t="str">
            <v>37</v>
          </cell>
          <cell r="D171">
            <v>69</v>
          </cell>
          <cell r="E171">
            <v>5</v>
          </cell>
          <cell r="F171">
            <v>74</v>
          </cell>
          <cell r="G171">
            <v>367</v>
          </cell>
          <cell r="H171">
            <v>174</v>
          </cell>
          <cell r="I171">
            <v>541</v>
          </cell>
          <cell r="J171">
            <v>436</v>
          </cell>
          <cell r="K171">
            <v>179</v>
          </cell>
          <cell r="L171">
            <v>615</v>
          </cell>
          <cell r="N171">
            <v>2738</v>
          </cell>
          <cell r="O171">
            <v>20017</v>
          </cell>
          <cell r="P171">
            <v>22755</v>
          </cell>
          <cell r="Q171">
            <v>526</v>
          </cell>
          <cell r="R171">
            <v>30</v>
          </cell>
          <cell r="S171">
            <v>189</v>
          </cell>
          <cell r="T171">
            <v>2.8008298755186723E-2</v>
          </cell>
          <cell r="U171">
            <v>0</v>
          </cell>
          <cell r="V171">
            <v>5345</v>
          </cell>
          <cell r="W171">
            <v>0.37388080581980981</v>
          </cell>
          <cell r="X171">
            <v>0</v>
          </cell>
          <cell r="Y171">
            <v>5534</v>
          </cell>
          <cell r="Z171">
            <v>0.26297281885573087</v>
          </cell>
          <cell r="AA171">
            <v>0</v>
          </cell>
        </row>
        <row r="172">
          <cell r="A172" t="str">
            <v>S  38</v>
          </cell>
          <cell r="C172" t="str">
            <v>38</v>
          </cell>
          <cell r="D172">
            <v>68</v>
          </cell>
          <cell r="E172">
            <v>8</v>
          </cell>
          <cell r="F172">
            <v>76</v>
          </cell>
          <cell r="G172">
            <v>333</v>
          </cell>
          <cell r="H172">
            <v>127</v>
          </cell>
          <cell r="I172">
            <v>460</v>
          </cell>
          <cell r="J172">
            <v>401</v>
          </cell>
          <cell r="K172">
            <v>135</v>
          </cell>
          <cell r="L172">
            <v>536</v>
          </cell>
          <cell r="N172">
            <v>2888</v>
          </cell>
          <cell r="O172">
            <v>17480</v>
          </cell>
          <cell r="P172">
            <v>20368</v>
          </cell>
          <cell r="Q172">
            <v>526</v>
          </cell>
          <cell r="R172">
            <v>29</v>
          </cell>
          <cell r="S172">
            <v>265</v>
          </cell>
          <cell r="T172">
            <v>3.927089508002371E-2</v>
          </cell>
          <cell r="U172">
            <v>0</v>
          </cell>
          <cell r="V172">
            <v>5805</v>
          </cell>
          <cell r="W172">
            <v>0.40605763850027987</v>
          </cell>
          <cell r="X172">
            <v>0</v>
          </cell>
          <cell r="Y172">
            <v>6070</v>
          </cell>
          <cell r="Z172">
            <v>0.28844326173731233</v>
          </cell>
          <cell r="AA172">
            <v>0</v>
          </cell>
        </row>
        <row r="173">
          <cell r="A173" t="str">
            <v>S  39</v>
          </cell>
          <cell r="C173" t="str">
            <v>39</v>
          </cell>
          <cell r="D173">
            <v>81</v>
          </cell>
          <cell r="E173">
            <v>11</v>
          </cell>
          <cell r="F173">
            <v>92</v>
          </cell>
          <cell r="G173">
            <v>298</v>
          </cell>
          <cell r="H173">
            <v>117</v>
          </cell>
          <cell r="I173">
            <v>415</v>
          </cell>
          <cell r="J173">
            <v>379</v>
          </cell>
          <cell r="K173">
            <v>128</v>
          </cell>
          <cell r="L173">
            <v>507</v>
          </cell>
          <cell r="N173">
            <v>3588</v>
          </cell>
          <cell r="O173">
            <v>16185</v>
          </cell>
          <cell r="P173">
            <v>19773</v>
          </cell>
          <cell r="Q173">
            <v>526</v>
          </cell>
          <cell r="R173">
            <v>28</v>
          </cell>
          <cell r="S173">
            <v>357</v>
          </cell>
          <cell r="T173">
            <v>5.2904564315352696E-2</v>
          </cell>
          <cell r="U173">
            <v>0</v>
          </cell>
          <cell r="V173">
            <v>6220</v>
          </cell>
          <cell r="W173">
            <v>0.43508673754896482</v>
          </cell>
          <cell r="X173">
            <v>0</v>
          </cell>
          <cell r="Y173">
            <v>6577</v>
          </cell>
          <cell r="Z173">
            <v>0.31253563961224107</v>
          </cell>
          <cell r="AA173">
            <v>0</v>
          </cell>
        </row>
        <row r="174">
          <cell r="A174" t="str">
            <v>S  40</v>
          </cell>
          <cell r="C174" t="str">
            <v>40</v>
          </cell>
          <cell r="D174">
            <v>99</v>
          </cell>
          <cell r="E174">
            <v>19</v>
          </cell>
          <cell r="F174">
            <v>118</v>
          </cell>
          <cell r="G174">
            <v>244</v>
          </cell>
          <cell r="H174">
            <v>96</v>
          </cell>
          <cell r="I174">
            <v>340</v>
          </cell>
          <cell r="J174">
            <v>343</v>
          </cell>
          <cell r="K174">
            <v>115</v>
          </cell>
          <cell r="L174">
            <v>458</v>
          </cell>
          <cell r="N174">
            <v>4720</v>
          </cell>
          <cell r="O174">
            <v>13600</v>
          </cell>
          <cell r="P174">
            <v>18320</v>
          </cell>
          <cell r="Q174">
            <v>526</v>
          </cell>
          <cell r="R174">
            <v>27</v>
          </cell>
          <cell r="S174">
            <v>475</v>
          </cell>
          <cell r="T174">
            <v>7.0391227030231179E-2</v>
          </cell>
          <cell r="U174">
            <v>0</v>
          </cell>
          <cell r="V174">
            <v>6560</v>
          </cell>
          <cell r="W174">
            <v>0.4588696138780079</v>
          </cell>
          <cell r="X174">
            <v>0</v>
          </cell>
          <cell r="Y174">
            <v>7035</v>
          </cell>
          <cell r="Z174">
            <v>0.33429956282075657</v>
          </cell>
          <cell r="AA174">
            <v>0</v>
          </cell>
        </row>
        <row r="175">
          <cell r="A175" t="str">
            <v>S  41</v>
          </cell>
          <cell r="C175" t="str">
            <v>41</v>
          </cell>
          <cell r="D175">
            <v>121</v>
          </cell>
          <cell r="E175">
            <v>9</v>
          </cell>
          <cell r="F175">
            <v>130</v>
          </cell>
          <cell r="G175">
            <v>206</v>
          </cell>
          <cell r="H175">
            <v>79</v>
          </cell>
          <cell r="I175">
            <v>285</v>
          </cell>
          <cell r="J175">
            <v>327</v>
          </cell>
          <cell r="K175">
            <v>88</v>
          </cell>
          <cell r="L175">
            <v>415</v>
          </cell>
          <cell r="N175">
            <v>5330</v>
          </cell>
          <cell r="O175">
            <v>11685</v>
          </cell>
          <cell r="P175">
            <v>17015</v>
          </cell>
          <cell r="Q175">
            <v>526</v>
          </cell>
          <cell r="R175">
            <v>26</v>
          </cell>
          <cell r="S175">
            <v>605</v>
          </cell>
          <cell r="T175">
            <v>8.9656194427978661E-2</v>
          </cell>
          <cell r="U175">
            <v>0</v>
          </cell>
          <cell r="V175">
            <v>6845</v>
          </cell>
          <cell r="W175">
            <v>0.47880526021264697</v>
          </cell>
          <cell r="X175">
            <v>0</v>
          </cell>
          <cell r="Y175">
            <v>7450</v>
          </cell>
          <cell r="Z175">
            <v>0.35402014826078698</v>
          </cell>
          <cell r="AA175">
            <v>0</v>
          </cell>
        </row>
        <row r="176">
          <cell r="A176" t="str">
            <v>S  42</v>
          </cell>
          <cell r="C176" t="str">
            <v>42</v>
          </cell>
          <cell r="D176">
            <v>99</v>
          </cell>
          <cell r="E176">
            <v>14</v>
          </cell>
          <cell r="F176">
            <v>113</v>
          </cell>
          <cell r="G176">
            <v>225</v>
          </cell>
          <cell r="H176">
            <v>61</v>
          </cell>
          <cell r="I176">
            <v>286</v>
          </cell>
          <cell r="J176">
            <v>324</v>
          </cell>
          <cell r="K176">
            <v>75</v>
          </cell>
          <cell r="L176">
            <v>399</v>
          </cell>
          <cell r="N176">
            <v>4746</v>
          </cell>
          <cell r="O176">
            <v>12012</v>
          </cell>
          <cell r="P176">
            <v>16758</v>
          </cell>
          <cell r="Q176">
            <v>526</v>
          </cell>
          <cell r="R176">
            <v>25</v>
          </cell>
          <cell r="S176">
            <v>718</v>
          </cell>
          <cell r="T176">
            <v>0.10640189685832839</v>
          </cell>
          <cell r="U176">
            <v>0</v>
          </cell>
          <cell r="V176">
            <v>7131</v>
          </cell>
          <cell r="W176">
            <v>0.49881085618354792</v>
          </cell>
          <cell r="X176">
            <v>0</v>
          </cell>
          <cell r="Y176">
            <v>7849</v>
          </cell>
          <cell r="Z176">
            <v>0.37298042197300901</v>
          </cell>
          <cell r="AA176">
            <v>0</v>
          </cell>
        </row>
        <row r="177">
          <cell r="A177" t="str">
            <v>S  43</v>
          </cell>
          <cell r="C177" t="str">
            <v>43</v>
          </cell>
          <cell r="D177">
            <v>96</v>
          </cell>
          <cell r="E177">
            <v>14</v>
          </cell>
          <cell r="F177">
            <v>110</v>
          </cell>
          <cell r="G177">
            <v>169</v>
          </cell>
          <cell r="H177">
            <v>61</v>
          </cell>
          <cell r="I177">
            <v>230</v>
          </cell>
          <cell r="J177">
            <v>265</v>
          </cell>
          <cell r="K177">
            <v>75</v>
          </cell>
          <cell r="L177">
            <v>340</v>
          </cell>
          <cell r="N177">
            <v>4730</v>
          </cell>
          <cell r="O177">
            <v>9890</v>
          </cell>
          <cell r="P177">
            <v>14620</v>
          </cell>
          <cell r="Q177">
            <v>526</v>
          </cell>
          <cell r="R177">
            <v>24</v>
          </cell>
          <cell r="S177">
            <v>828</v>
          </cell>
          <cell r="T177">
            <v>0.12270302311796087</v>
          </cell>
          <cell r="U177">
            <v>0</v>
          </cell>
          <cell r="V177">
            <v>7361</v>
          </cell>
          <cell r="W177">
            <v>0.51489927252378298</v>
          </cell>
          <cell r="X177" t="e">
            <v>#VALUE!</v>
          </cell>
          <cell r="Y177">
            <v>8189</v>
          </cell>
          <cell r="Z177">
            <v>0.38913704618893752</v>
          </cell>
          <cell r="AA177">
            <v>0</v>
          </cell>
        </row>
        <row r="178">
          <cell r="A178" t="str">
            <v>S  44</v>
          </cell>
          <cell r="C178" t="str">
            <v>44</v>
          </cell>
          <cell r="D178">
            <v>106</v>
          </cell>
          <cell r="E178">
            <v>11</v>
          </cell>
          <cell r="F178">
            <v>117</v>
          </cell>
          <cell r="G178">
            <v>150</v>
          </cell>
          <cell r="H178">
            <v>56</v>
          </cell>
          <cell r="I178">
            <v>206</v>
          </cell>
          <cell r="J178">
            <v>256</v>
          </cell>
          <cell r="K178">
            <v>67</v>
          </cell>
          <cell r="L178">
            <v>323</v>
          </cell>
          <cell r="N178">
            <v>5148</v>
          </cell>
          <cell r="O178">
            <v>9064</v>
          </cell>
          <cell r="P178">
            <v>14212</v>
          </cell>
          <cell r="Q178">
            <v>526</v>
          </cell>
          <cell r="R178">
            <v>23</v>
          </cell>
          <cell r="S178">
            <v>945</v>
          </cell>
          <cell r="T178">
            <v>0.14004149377593361</v>
          </cell>
          <cell r="U178">
            <v>0</v>
          </cell>
          <cell r="V178">
            <v>7567</v>
          </cell>
          <cell r="W178">
            <v>0.52930889759373256</v>
          </cell>
          <cell r="X178">
            <v>0</v>
          </cell>
          <cell r="Y178">
            <v>8512</v>
          </cell>
          <cell r="Z178">
            <v>0.40448583919406961</v>
          </cell>
          <cell r="AA178">
            <v>0</v>
          </cell>
        </row>
        <row r="179">
          <cell r="A179" t="str">
            <v>S  45</v>
          </cell>
          <cell r="C179" t="str">
            <v>45</v>
          </cell>
          <cell r="D179">
            <v>129</v>
          </cell>
          <cell r="E179">
            <v>14</v>
          </cell>
          <cell r="F179">
            <v>143</v>
          </cell>
          <cell r="G179">
            <v>156</v>
          </cell>
          <cell r="H179">
            <v>47</v>
          </cell>
          <cell r="I179">
            <v>203</v>
          </cell>
          <cell r="J179">
            <v>285</v>
          </cell>
          <cell r="K179">
            <v>61</v>
          </cell>
          <cell r="L179">
            <v>346</v>
          </cell>
          <cell r="N179">
            <v>6435</v>
          </cell>
          <cell r="O179">
            <v>9135</v>
          </cell>
          <cell r="P179">
            <v>15570</v>
          </cell>
          <cell r="Q179">
            <v>526</v>
          </cell>
          <cell r="R179">
            <v>22</v>
          </cell>
          <cell r="S179">
            <v>1088</v>
          </cell>
          <cell r="T179">
            <v>0.16123295791345585</v>
          </cell>
          <cell r="U179">
            <v>0</v>
          </cell>
          <cell r="V179">
            <v>7770</v>
          </cell>
          <cell r="W179">
            <v>0.54350867375489653</v>
          </cell>
          <cell r="X179">
            <v>0</v>
          </cell>
          <cell r="Y179">
            <v>8858</v>
          </cell>
          <cell r="Z179">
            <v>0.42092758030792626</v>
          </cell>
          <cell r="AA179">
            <v>0</v>
          </cell>
        </row>
        <row r="180">
          <cell r="A180" t="str">
            <v>S  46</v>
          </cell>
          <cell r="C180" t="str">
            <v>46</v>
          </cell>
          <cell r="D180">
            <v>115</v>
          </cell>
          <cell r="E180">
            <v>19</v>
          </cell>
          <cell r="F180">
            <v>134</v>
          </cell>
          <cell r="G180">
            <v>142</v>
          </cell>
          <cell r="H180">
            <v>60</v>
          </cell>
          <cell r="I180">
            <v>202</v>
          </cell>
          <cell r="J180">
            <v>257</v>
          </cell>
          <cell r="K180">
            <v>79</v>
          </cell>
          <cell r="L180">
            <v>336</v>
          </cell>
          <cell r="N180">
            <v>6164</v>
          </cell>
          <cell r="O180">
            <v>9292</v>
          </cell>
          <cell r="P180">
            <v>15456</v>
          </cell>
          <cell r="Q180">
            <v>526</v>
          </cell>
          <cell r="R180">
            <v>21</v>
          </cell>
          <cell r="S180">
            <v>1222</v>
          </cell>
          <cell r="T180">
            <v>0.18109069353882634</v>
          </cell>
          <cell r="U180">
            <v>0</v>
          </cell>
          <cell r="V180">
            <v>7972</v>
          </cell>
          <cell r="W180">
            <v>0.55763850027979855</v>
          </cell>
          <cell r="X180">
            <v>0</v>
          </cell>
          <cell r="Y180">
            <v>9194</v>
          </cell>
          <cell r="Z180">
            <v>0.43689412659190269</v>
          </cell>
          <cell r="AA180">
            <v>0</v>
          </cell>
        </row>
        <row r="181">
          <cell r="A181" t="str">
            <v>S  47</v>
          </cell>
          <cell r="C181" t="str">
            <v>47</v>
          </cell>
          <cell r="D181">
            <v>120</v>
          </cell>
          <cell r="E181">
            <v>13</v>
          </cell>
          <cell r="F181">
            <v>133</v>
          </cell>
          <cell r="G181">
            <v>151</v>
          </cell>
          <cell r="H181">
            <v>48</v>
          </cell>
          <cell r="I181">
            <v>199</v>
          </cell>
          <cell r="J181">
            <v>271</v>
          </cell>
          <cell r="K181">
            <v>61</v>
          </cell>
          <cell r="L181">
            <v>332</v>
          </cell>
          <cell r="N181">
            <v>6251</v>
          </cell>
          <cell r="O181">
            <v>9353</v>
          </cell>
          <cell r="P181">
            <v>15604</v>
          </cell>
          <cell r="Q181">
            <v>526</v>
          </cell>
          <cell r="R181">
            <v>20</v>
          </cell>
          <cell r="S181">
            <v>1355</v>
          </cell>
          <cell r="T181">
            <v>0.20080023710729106</v>
          </cell>
          <cell r="U181">
            <v>0</v>
          </cell>
          <cell r="V181">
            <v>8171</v>
          </cell>
          <cell r="W181">
            <v>0.57155847789591496</v>
          </cell>
          <cell r="X181">
            <v>0</v>
          </cell>
          <cell r="Y181">
            <v>9526</v>
          </cell>
          <cell r="Z181">
            <v>0.45267059494392703</v>
          </cell>
          <cell r="AA181">
            <v>0</v>
          </cell>
        </row>
        <row r="182">
          <cell r="A182" t="str">
            <v>S  48</v>
          </cell>
          <cell r="C182" t="str">
            <v>48</v>
          </cell>
          <cell r="D182">
            <v>157</v>
          </cell>
          <cell r="E182">
            <v>22</v>
          </cell>
          <cell r="F182">
            <v>179</v>
          </cell>
          <cell r="G182">
            <v>204</v>
          </cell>
          <cell r="H182">
            <v>50</v>
          </cell>
          <cell r="I182">
            <v>254</v>
          </cell>
          <cell r="J182">
            <v>361</v>
          </cell>
          <cell r="K182">
            <v>72</v>
          </cell>
          <cell r="L182">
            <v>433</v>
          </cell>
          <cell r="N182">
            <v>8592</v>
          </cell>
          <cell r="O182">
            <v>12192</v>
          </cell>
          <cell r="P182">
            <v>20784</v>
          </cell>
          <cell r="Q182">
            <v>526</v>
          </cell>
          <cell r="R182">
            <v>19</v>
          </cell>
          <cell r="S182">
            <v>1534</v>
          </cell>
          <cell r="T182">
            <v>0.22732661529342027</v>
          </cell>
          <cell r="U182">
            <v>0</v>
          </cell>
          <cell r="V182">
            <v>8425</v>
          </cell>
          <cell r="W182">
            <v>0.58932568550643538</v>
          </cell>
          <cell r="X182">
            <v>0</v>
          </cell>
          <cell r="Y182">
            <v>9959</v>
          </cell>
          <cell r="Z182">
            <v>0.47324653107774189</v>
          </cell>
          <cell r="AA182">
            <v>0</v>
          </cell>
        </row>
        <row r="183">
          <cell r="A183" t="str">
            <v>S  49</v>
          </cell>
          <cell r="C183" t="str">
            <v>49</v>
          </cell>
          <cell r="D183">
            <v>221</v>
          </cell>
          <cell r="E183">
            <v>27</v>
          </cell>
          <cell r="F183">
            <v>248</v>
          </cell>
          <cell r="G183">
            <v>214</v>
          </cell>
          <cell r="H183">
            <v>76</v>
          </cell>
          <cell r="I183">
            <v>290</v>
          </cell>
          <cell r="J183">
            <v>435</v>
          </cell>
          <cell r="K183">
            <v>103</v>
          </cell>
          <cell r="L183">
            <v>538</v>
          </cell>
          <cell r="N183">
            <v>12152</v>
          </cell>
          <cell r="O183">
            <v>14210</v>
          </cell>
          <cell r="P183">
            <v>26362</v>
          </cell>
          <cell r="Q183">
            <v>526</v>
          </cell>
          <cell r="R183">
            <v>18</v>
          </cell>
          <cell r="S183">
            <v>1782</v>
          </cell>
          <cell r="T183">
            <v>0.26407824540604624</v>
          </cell>
          <cell r="U183">
            <v>0</v>
          </cell>
          <cell r="V183">
            <v>8715</v>
          </cell>
          <cell r="W183">
            <v>0.60961108002238396</v>
          </cell>
          <cell r="X183">
            <v>0</v>
          </cell>
          <cell r="Y183">
            <v>10497</v>
          </cell>
          <cell r="Z183">
            <v>0.49881201292529942</v>
          </cell>
          <cell r="AA183">
            <v>0</v>
          </cell>
        </row>
        <row r="184">
          <cell r="A184" t="str">
            <v>S  50</v>
          </cell>
          <cell r="C184" t="str">
            <v>50</v>
          </cell>
          <cell r="D184">
            <v>262</v>
          </cell>
          <cell r="E184">
            <v>35</v>
          </cell>
          <cell r="F184">
            <v>297</v>
          </cell>
          <cell r="G184">
            <v>268</v>
          </cell>
          <cell r="H184">
            <v>111</v>
          </cell>
          <cell r="I184">
            <v>379</v>
          </cell>
          <cell r="J184">
            <v>530</v>
          </cell>
          <cell r="K184">
            <v>146</v>
          </cell>
          <cell r="L184">
            <v>676</v>
          </cell>
          <cell r="N184">
            <v>14850</v>
          </cell>
          <cell r="O184">
            <v>18950</v>
          </cell>
          <cell r="P184">
            <v>33800</v>
          </cell>
          <cell r="Q184">
            <v>526</v>
          </cell>
          <cell r="R184">
            <v>17</v>
          </cell>
          <cell r="S184">
            <v>2079</v>
          </cell>
          <cell r="T184">
            <v>0.30809128630705396</v>
          </cell>
          <cell r="U184">
            <v>0</v>
          </cell>
          <cell r="V184">
            <v>9094</v>
          </cell>
          <cell r="W184">
            <v>0.6361219921656408</v>
          </cell>
          <cell r="X184">
            <v>0</v>
          </cell>
          <cell r="Y184">
            <v>11173</v>
          </cell>
          <cell r="Z184">
            <v>0.5309351834252044</v>
          </cell>
          <cell r="AA184" t="e">
            <v>#VALUE!</v>
          </cell>
        </row>
        <row r="185">
          <cell r="A185" t="str">
            <v>S  51</v>
          </cell>
          <cell r="C185" t="str">
            <v>51</v>
          </cell>
          <cell r="D185">
            <v>388</v>
          </cell>
          <cell r="E185">
            <v>39</v>
          </cell>
          <cell r="F185">
            <v>427</v>
          </cell>
          <cell r="G185">
            <v>369</v>
          </cell>
          <cell r="H185">
            <v>139</v>
          </cell>
          <cell r="I185">
            <v>508</v>
          </cell>
          <cell r="J185">
            <v>757</v>
          </cell>
          <cell r="K185">
            <v>178</v>
          </cell>
          <cell r="L185">
            <v>935</v>
          </cell>
          <cell r="N185">
            <v>21777</v>
          </cell>
          <cell r="O185">
            <v>25908</v>
          </cell>
          <cell r="P185">
            <v>47685</v>
          </cell>
          <cell r="Q185">
            <v>526</v>
          </cell>
          <cell r="R185">
            <v>16</v>
          </cell>
          <cell r="S185">
            <v>2506</v>
          </cell>
          <cell r="T185">
            <v>0.37136929460580914</v>
          </cell>
          <cell r="U185">
            <v>0</v>
          </cell>
          <cell r="V185">
            <v>9602</v>
          </cell>
          <cell r="W185">
            <v>0.67165640738668164</v>
          </cell>
          <cell r="X185">
            <v>0</v>
          </cell>
          <cell r="Y185">
            <v>12108</v>
          </cell>
          <cell r="Z185">
            <v>0.57536590001900789</v>
          </cell>
          <cell r="AA185">
            <v>0</v>
          </cell>
        </row>
        <row r="186">
          <cell r="A186" t="str">
            <v>S  52</v>
          </cell>
          <cell r="C186" t="str">
            <v>52</v>
          </cell>
          <cell r="D186">
            <v>454</v>
          </cell>
          <cell r="E186">
            <v>51</v>
          </cell>
          <cell r="F186">
            <v>505</v>
          </cell>
          <cell r="G186">
            <v>419</v>
          </cell>
          <cell r="H186">
            <v>149</v>
          </cell>
          <cell r="I186">
            <v>568</v>
          </cell>
          <cell r="J186">
            <v>873</v>
          </cell>
          <cell r="K186">
            <v>200</v>
          </cell>
          <cell r="L186">
            <v>1073</v>
          </cell>
          <cell r="N186">
            <v>26260</v>
          </cell>
          <cell r="O186">
            <v>29536</v>
          </cell>
          <cell r="P186">
            <v>55796</v>
          </cell>
          <cell r="Q186">
            <v>526</v>
          </cell>
          <cell r="R186">
            <v>15</v>
          </cell>
          <cell r="S186">
            <v>3011</v>
          </cell>
          <cell r="T186">
            <v>0.44620628334321283</v>
          </cell>
          <cell r="U186">
            <v>0</v>
          </cell>
          <cell r="V186">
            <v>10170</v>
          </cell>
          <cell r="W186">
            <v>0.711387800783436</v>
          </cell>
          <cell r="X186">
            <v>0</v>
          </cell>
          <cell r="Y186">
            <v>13181</v>
          </cell>
          <cell r="Z186">
            <v>0.62635430526515878</v>
          </cell>
          <cell r="AA186">
            <v>0</v>
          </cell>
        </row>
        <row r="187">
          <cell r="A187" t="str">
            <v>S  53</v>
          </cell>
          <cell r="C187" t="str">
            <v>53</v>
          </cell>
          <cell r="D187">
            <v>360</v>
          </cell>
          <cell r="E187">
            <v>46</v>
          </cell>
          <cell r="F187">
            <v>406</v>
          </cell>
          <cell r="G187">
            <v>338</v>
          </cell>
          <cell r="H187">
            <v>128</v>
          </cell>
          <cell r="I187">
            <v>466</v>
          </cell>
          <cell r="J187">
            <v>698</v>
          </cell>
          <cell r="K187">
            <v>174</v>
          </cell>
          <cell r="L187">
            <v>872</v>
          </cell>
          <cell r="N187">
            <v>21518</v>
          </cell>
          <cell r="O187">
            <v>24698</v>
          </cell>
          <cell r="P187">
            <v>46216</v>
          </cell>
          <cell r="Q187">
            <v>526</v>
          </cell>
          <cell r="R187">
            <v>14</v>
          </cell>
          <cell r="S187">
            <v>3417</v>
          </cell>
          <cell r="T187">
            <v>0.50637225844694722</v>
          </cell>
          <cell r="U187" t="e">
            <v>#VALUE!</v>
          </cell>
          <cell r="V187">
            <v>10636</v>
          </cell>
          <cell r="W187">
            <v>0.74398433128147745</v>
          </cell>
          <cell r="X187">
            <v>0</v>
          </cell>
          <cell r="Y187">
            <v>14053</v>
          </cell>
          <cell r="Z187">
            <v>0.66779129443071672</v>
          </cell>
          <cell r="AA187">
            <v>0</v>
          </cell>
        </row>
        <row r="188">
          <cell r="A188" t="str">
            <v>S  54</v>
          </cell>
          <cell r="C188" t="str">
            <v>54</v>
          </cell>
          <cell r="D188">
            <v>390</v>
          </cell>
          <cell r="E188">
            <v>39</v>
          </cell>
          <cell r="F188">
            <v>429</v>
          </cell>
          <cell r="G188">
            <v>385</v>
          </cell>
          <cell r="H188">
            <v>163</v>
          </cell>
          <cell r="I188">
            <v>548</v>
          </cell>
          <cell r="J188">
            <v>775</v>
          </cell>
          <cell r="K188">
            <v>202</v>
          </cell>
          <cell r="L188">
            <v>977</v>
          </cell>
          <cell r="N188">
            <v>23166</v>
          </cell>
          <cell r="O188">
            <v>29592</v>
          </cell>
          <cell r="P188">
            <v>52758</v>
          </cell>
          <cell r="Q188">
            <v>526</v>
          </cell>
          <cell r="R188">
            <v>13</v>
          </cell>
          <cell r="S188">
            <v>3846</v>
          </cell>
          <cell r="T188">
            <v>0.5699466508595139</v>
          </cell>
          <cell r="U188">
            <v>0</v>
          </cell>
          <cell r="V188">
            <v>11184</v>
          </cell>
          <cell r="W188">
            <v>0.782316731952994</v>
          </cell>
          <cell r="X188">
            <v>0</v>
          </cell>
          <cell r="Y188">
            <v>15030</v>
          </cell>
          <cell r="Z188">
            <v>0.7142178293100172</v>
          </cell>
          <cell r="AA188">
            <v>0</v>
          </cell>
        </row>
        <row r="189">
          <cell r="A189" t="str">
            <v>S  55</v>
          </cell>
          <cell r="C189" t="str">
            <v>55</v>
          </cell>
          <cell r="D189">
            <v>365</v>
          </cell>
          <cell r="E189">
            <v>45</v>
          </cell>
          <cell r="F189">
            <v>410</v>
          </cell>
          <cell r="G189">
            <v>369</v>
          </cell>
          <cell r="H189">
            <v>155</v>
          </cell>
          <cell r="I189">
            <v>524</v>
          </cell>
          <cell r="J189">
            <v>734</v>
          </cell>
          <cell r="K189">
            <v>200</v>
          </cell>
          <cell r="L189">
            <v>934</v>
          </cell>
          <cell r="N189">
            <v>22550</v>
          </cell>
          <cell r="O189">
            <v>28820</v>
          </cell>
          <cell r="P189">
            <v>51370</v>
          </cell>
          <cell r="Q189">
            <v>526</v>
          </cell>
          <cell r="R189">
            <v>12</v>
          </cell>
          <cell r="S189">
            <v>4256</v>
          </cell>
          <cell r="T189">
            <v>0.63070539419087135</v>
          </cell>
          <cell r="U189">
            <v>0</v>
          </cell>
          <cell r="V189">
            <v>11708</v>
          </cell>
          <cell r="W189">
            <v>0.81897034135422508</v>
          </cell>
          <cell r="X189">
            <v>0</v>
          </cell>
          <cell r="Y189">
            <v>15964</v>
          </cell>
          <cell r="Z189">
            <v>0.7586010264208326</v>
          </cell>
          <cell r="AA189">
            <v>0</v>
          </cell>
        </row>
        <row r="190">
          <cell r="A190" t="str">
            <v>S  56</v>
          </cell>
          <cell r="C190" t="str">
            <v>56</v>
          </cell>
          <cell r="D190">
            <v>368</v>
          </cell>
          <cell r="E190">
            <v>27</v>
          </cell>
          <cell r="F190">
            <v>395</v>
          </cell>
          <cell r="G190">
            <v>341</v>
          </cell>
          <cell r="H190">
            <v>110</v>
          </cell>
          <cell r="I190">
            <v>451</v>
          </cell>
          <cell r="J190">
            <v>709</v>
          </cell>
          <cell r="K190">
            <v>137</v>
          </cell>
          <cell r="L190">
            <v>846</v>
          </cell>
          <cell r="N190">
            <v>22120</v>
          </cell>
          <cell r="O190">
            <v>25256</v>
          </cell>
          <cell r="P190">
            <v>47376</v>
          </cell>
          <cell r="Q190">
            <v>526</v>
          </cell>
          <cell r="R190">
            <v>11</v>
          </cell>
          <cell r="S190">
            <v>4651</v>
          </cell>
          <cell r="T190">
            <v>0.68924125666864255</v>
          </cell>
          <cell r="U190">
            <v>0</v>
          </cell>
          <cell r="V190">
            <v>12159</v>
          </cell>
          <cell r="W190">
            <v>0.85051762730833813</v>
          </cell>
          <cell r="X190">
            <v>0</v>
          </cell>
          <cell r="Y190">
            <v>16810</v>
          </cell>
          <cell r="Z190">
            <v>0.79880250902870187</v>
          </cell>
          <cell r="AA190">
            <v>0</v>
          </cell>
        </row>
        <row r="191">
          <cell r="A191" t="str">
            <v>S  57</v>
          </cell>
          <cell r="C191" t="str">
            <v>57</v>
          </cell>
          <cell r="D191">
            <v>303</v>
          </cell>
          <cell r="E191">
            <v>38</v>
          </cell>
          <cell r="F191">
            <v>341</v>
          </cell>
          <cell r="G191">
            <v>321</v>
          </cell>
          <cell r="H191">
            <v>96</v>
          </cell>
          <cell r="I191">
            <v>417</v>
          </cell>
          <cell r="J191">
            <v>624</v>
          </cell>
          <cell r="K191">
            <v>134</v>
          </cell>
          <cell r="L191">
            <v>758</v>
          </cell>
          <cell r="N191">
            <v>19437</v>
          </cell>
          <cell r="O191">
            <v>23769</v>
          </cell>
          <cell r="P191">
            <v>43206</v>
          </cell>
          <cell r="Q191">
            <v>526</v>
          </cell>
          <cell r="R191">
            <v>10</v>
          </cell>
          <cell r="S191">
            <v>4992</v>
          </cell>
          <cell r="T191">
            <v>0.7397747480735033</v>
          </cell>
          <cell r="U191">
            <v>0</v>
          </cell>
          <cell r="V191">
            <v>12576</v>
          </cell>
          <cell r="W191">
            <v>0.87968662562954691</v>
          </cell>
          <cell r="X191">
            <v>0</v>
          </cell>
          <cell r="Y191">
            <v>17568</v>
          </cell>
          <cell r="Z191">
            <v>0.83482227713362489</v>
          </cell>
          <cell r="AA191">
            <v>0</v>
          </cell>
        </row>
        <row r="192">
          <cell r="A192" t="str">
            <v>S  58</v>
          </cell>
          <cell r="C192" t="str">
            <v>58</v>
          </cell>
          <cell r="D192">
            <v>352</v>
          </cell>
          <cell r="E192">
            <v>30</v>
          </cell>
          <cell r="F192">
            <v>382</v>
          </cell>
          <cell r="G192">
            <v>249</v>
          </cell>
          <cell r="H192">
            <v>109</v>
          </cell>
          <cell r="I192">
            <v>358</v>
          </cell>
          <cell r="J192">
            <v>601</v>
          </cell>
          <cell r="K192">
            <v>139</v>
          </cell>
          <cell r="L192">
            <v>740</v>
          </cell>
          <cell r="N192">
            <v>22156</v>
          </cell>
          <cell r="O192">
            <v>20764</v>
          </cell>
          <cell r="P192">
            <v>42920</v>
          </cell>
          <cell r="Q192">
            <v>526</v>
          </cell>
          <cell r="R192">
            <v>9</v>
          </cell>
          <cell r="S192">
            <v>5374</v>
          </cell>
          <cell r="T192">
            <v>0.79638411381149976</v>
          </cell>
          <cell r="U192">
            <v>0</v>
          </cell>
          <cell r="V192">
            <v>12934</v>
          </cell>
          <cell r="W192">
            <v>0.90472859541130402</v>
          </cell>
          <cell r="X192">
            <v>0</v>
          </cell>
          <cell r="Y192">
            <v>18308</v>
          </cell>
          <cell r="Z192">
            <v>0.86998669454476341</v>
          </cell>
          <cell r="AA192">
            <v>0</v>
          </cell>
        </row>
        <row r="193">
          <cell r="A193" t="str">
            <v>S  59</v>
          </cell>
          <cell r="C193" t="str">
            <v>59</v>
          </cell>
          <cell r="D193">
            <v>311</v>
          </cell>
          <cell r="E193">
            <v>27</v>
          </cell>
          <cell r="F193">
            <v>338</v>
          </cell>
          <cell r="G193">
            <v>282</v>
          </cell>
          <cell r="H193">
            <v>101</v>
          </cell>
          <cell r="I193">
            <v>383</v>
          </cell>
          <cell r="J193">
            <v>593</v>
          </cell>
          <cell r="K193">
            <v>128</v>
          </cell>
          <cell r="L193">
            <v>721</v>
          </cell>
          <cell r="N193">
            <v>19942</v>
          </cell>
          <cell r="O193">
            <v>22597</v>
          </cell>
          <cell r="P193">
            <v>42539</v>
          </cell>
          <cell r="Q193">
            <v>526</v>
          </cell>
          <cell r="R193">
            <v>8</v>
          </cell>
          <cell r="S193">
            <v>5712</v>
          </cell>
          <cell r="T193">
            <v>0.84647302904564325</v>
          </cell>
          <cell r="U193">
            <v>0</v>
          </cell>
          <cell r="V193">
            <v>13317</v>
          </cell>
          <cell r="W193">
            <v>0.93151930609960842</v>
          </cell>
          <cell r="X193">
            <v>0</v>
          </cell>
          <cell r="Y193">
            <v>19029</v>
          </cell>
          <cell r="Z193">
            <v>0.90424824177912955</v>
          </cell>
          <cell r="AA193">
            <v>0</v>
          </cell>
        </row>
        <row r="194">
          <cell r="A194" t="str">
            <v>S  60</v>
          </cell>
          <cell r="C194" t="str">
            <v>60</v>
          </cell>
          <cell r="D194">
            <v>312</v>
          </cell>
          <cell r="E194">
            <v>21</v>
          </cell>
          <cell r="F194">
            <v>333</v>
          </cell>
          <cell r="G194">
            <v>261</v>
          </cell>
          <cell r="H194">
            <v>111</v>
          </cell>
          <cell r="I194">
            <v>372</v>
          </cell>
          <cell r="J194">
            <v>573</v>
          </cell>
          <cell r="K194">
            <v>132</v>
          </cell>
          <cell r="L194">
            <v>705</v>
          </cell>
          <cell r="N194">
            <v>19980</v>
          </cell>
          <cell r="O194">
            <v>22320</v>
          </cell>
          <cell r="P194">
            <v>42300</v>
          </cell>
          <cell r="Q194">
            <v>526</v>
          </cell>
          <cell r="R194">
            <v>7</v>
          </cell>
          <cell r="S194">
            <v>6045</v>
          </cell>
          <cell r="T194">
            <v>0.895820983995258</v>
          </cell>
          <cell r="U194">
            <v>0</v>
          </cell>
          <cell r="V194">
            <v>13689</v>
          </cell>
          <cell r="W194">
            <v>0.95754057078903199</v>
          </cell>
          <cell r="X194">
            <v>0</v>
          </cell>
          <cell r="Y194">
            <v>19734</v>
          </cell>
          <cell r="Z194">
            <v>0.93774947728568725</v>
          </cell>
          <cell r="AA194">
            <v>0</v>
          </cell>
        </row>
        <row r="195">
          <cell r="A195" t="str">
            <v>S  61</v>
          </cell>
          <cell r="C195" t="str">
            <v>61</v>
          </cell>
          <cell r="D195">
            <v>250</v>
          </cell>
          <cell r="E195">
            <v>19</v>
          </cell>
          <cell r="F195">
            <v>269</v>
          </cell>
          <cell r="G195">
            <v>197</v>
          </cell>
          <cell r="H195">
            <v>62</v>
          </cell>
          <cell r="I195">
            <v>259</v>
          </cell>
          <cell r="J195">
            <v>447</v>
          </cell>
          <cell r="K195">
            <v>81</v>
          </cell>
          <cell r="L195">
            <v>528</v>
          </cell>
          <cell r="N195">
            <v>16409</v>
          </cell>
          <cell r="O195">
            <v>15799</v>
          </cell>
          <cell r="P195">
            <v>32208</v>
          </cell>
          <cell r="Q195">
            <v>526</v>
          </cell>
          <cell r="R195">
            <v>6</v>
          </cell>
          <cell r="S195">
            <v>6314</v>
          </cell>
          <cell r="T195">
            <v>0.93568464730290468</v>
          </cell>
          <cell r="U195">
            <v>0</v>
          </cell>
          <cell r="V195">
            <v>13948</v>
          </cell>
          <cell r="W195">
            <v>0.97565752658086191</v>
          </cell>
          <cell r="X195">
            <v>0</v>
          </cell>
          <cell r="Y195">
            <v>20262</v>
          </cell>
          <cell r="Z195">
            <v>0.96283976430336449</v>
          </cell>
          <cell r="AA195">
            <v>0</v>
          </cell>
        </row>
        <row r="196">
          <cell r="A196" t="str">
            <v>S  62</v>
          </cell>
          <cell r="C196" t="str">
            <v>62</v>
          </cell>
          <cell r="D196">
            <v>163</v>
          </cell>
          <cell r="E196">
            <v>11</v>
          </cell>
          <cell r="F196">
            <v>174</v>
          </cell>
          <cell r="G196">
            <v>111</v>
          </cell>
          <cell r="H196">
            <v>37</v>
          </cell>
          <cell r="I196">
            <v>148</v>
          </cell>
          <cell r="J196">
            <v>274</v>
          </cell>
          <cell r="K196">
            <v>48</v>
          </cell>
          <cell r="L196">
            <v>322</v>
          </cell>
          <cell r="N196">
            <v>10788</v>
          </cell>
          <cell r="O196">
            <v>9176</v>
          </cell>
          <cell r="P196">
            <v>19964</v>
          </cell>
          <cell r="Q196">
            <v>526</v>
          </cell>
          <cell r="R196">
            <v>5</v>
          </cell>
          <cell r="S196">
            <v>6488</v>
          </cell>
          <cell r="T196">
            <v>0.96147006520450518</v>
          </cell>
          <cell r="U196">
            <v>0</v>
          </cell>
          <cell r="V196">
            <v>14096</v>
          </cell>
          <cell r="W196">
            <v>0.98601007274762187</v>
          </cell>
          <cell r="X196">
            <v>0</v>
          </cell>
          <cell r="Y196">
            <v>20584</v>
          </cell>
          <cell r="Z196">
            <v>0.97814103782550854</v>
          </cell>
          <cell r="AA196">
            <v>0</v>
          </cell>
        </row>
        <row r="197">
          <cell r="A197" t="str">
            <v>S  63</v>
          </cell>
          <cell r="C197" t="str">
            <v>63</v>
          </cell>
          <cell r="D197">
            <v>99</v>
          </cell>
          <cell r="E197">
            <v>13</v>
          </cell>
          <cell r="F197">
            <v>112</v>
          </cell>
          <cell r="G197">
            <v>75</v>
          </cell>
          <cell r="H197">
            <v>24</v>
          </cell>
          <cell r="I197">
            <v>99</v>
          </cell>
          <cell r="J197">
            <v>174</v>
          </cell>
          <cell r="K197">
            <v>37</v>
          </cell>
          <cell r="L197">
            <v>211</v>
          </cell>
          <cell r="N197">
            <v>7056</v>
          </cell>
          <cell r="O197">
            <v>6237</v>
          </cell>
          <cell r="P197">
            <v>13293</v>
          </cell>
          <cell r="Q197">
            <v>526</v>
          </cell>
          <cell r="R197">
            <v>4</v>
          </cell>
          <cell r="S197">
            <v>6600</v>
          </cell>
          <cell r="T197">
            <v>0.97806757557794921</v>
          </cell>
          <cell r="U197">
            <v>0</v>
          </cell>
          <cell r="V197">
            <v>14195</v>
          </cell>
          <cell r="W197">
            <v>0.99293508673754916</v>
          </cell>
          <cell r="X197">
            <v>0</v>
          </cell>
          <cell r="Y197">
            <v>20795</v>
          </cell>
          <cell r="Z197">
            <v>0.98816764873598184</v>
          </cell>
          <cell r="AA197">
            <v>0</v>
          </cell>
        </row>
        <row r="198">
          <cell r="A198" t="str">
            <v>S  64</v>
          </cell>
          <cell r="C198" t="str">
            <v>64</v>
          </cell>
          <cell r="D198">
            <v>82</v>
          </cell>
          <cell r="E198">
            <v>4</v>
          </cell>
          <cell r="F198">
            <v>86</v>
          </cell>
          <cell r="G198">
            <v>44</v>
          </cell>
          <cell r="H198">
            <v>17</v>
          </cell>
          <cell r="I198">
            <v>61</v>
          </cell>
          <cell r="J198">
            <v>126</v>
          </cell>
          <cell r="K198">
            <v>21</v>
          </cell>
          <cell r="L198">
            <v>147</v>
          </cell>
          <cell r="N198">
            <v>5504</v>
          </cell>
          <cell r="O198">
            <v>3904</v>
          </cell>
          <cell r="P198">
            <v>9408</v>
          </cell>
          <cell r="Q198">
            <v>526</v>
          </cell>
          <cell r="R198">
            <v>3</v>
          </cell>
          <cell r="S198">
            <v>6686</v>
          </cell>
          <cell r="T198">
            <v>0.99081209247184365</v>
          </cell>
          <cell r="U198">
            <v>0</v>
          </cell>
          <cell r="V198">
            <v>14256</v>
          </cell>
          <cell r="W198">
            <v>0.99720201454952451</v>
          </cell>
          <cell r="X198">
            <v>0</v>
          </cell>
          <cell r="Y198">
            <v>20942</v>
          </cell>
          <cell r="Z198">
            <v>0.9951530127352215</v>
          </cell>
          <cell r="AA198">
            <v>0</v>
          </cell>
        </row>
        <row r="199">
          <cell r="A199" t="str">
            <v>S  65</v>
          </cell>
          <cell r="C199" t="str">
            <v>65</v>
          </cell>
          <cell r="D199">
            <v>53</v>
          </cell>
          <cell r="E199">
            <v>3</v>
          </cell>
          <cell r="F199">
            <v>56</v>
          </cell>
          <cell r="G199">
            <v>22</v>
          </cell>
          <cell r="H199">
            <v>13</v>
          </cell>
          <cell r="I199">
            <v>35</v>
          </cell>
          <cell r="J199">
            <v>75</v>
          </cell>
          <cell r="K199">
            <v>16</v>
          </cell>
          <cell r="L199">
            <v>91</v>
          </cell>
          <cell r="N199">
            <v>3640</v>
          </cell>
          <cell r="O199">
            <v>2275</v>
          </cell>
          <cell r="P199">
            <v>5915</v>
          </cell>
          <cell r="Q199">
            <v>526</v>
          </cell>
          <cell r="R199">
            <v>2</v>
          </cell>
          <cell r="S199">
            <v>6742</v>
          </cell>
          <cell r="T199">
            <v>0.99911084765856562</v>
          </cell>
          <cell r="U199">
            <v>0</v>
          </cell>
          <cell r="V199">
            <v>14291</v>
          </cell>
          <cell r="W199">
            <v>0.99965025181869072</v>
          </cell>
          <cell r="X199">
            <v>0</v>
          </cell>
          <cell r="Y199">
            <v>21033</v>
          </cell>
          <cell r="Z199">
            <v>0.99947728568713179</v>
          </cell>
          <cell r="AA199">
            <v>0</v>
          </cell>
        </row>
        <row r="200">
          <cell r="A200" t="str">
            <v>S  66</v>
          </cell>
          <cell r="C200" t="str">
            <v>66</v>
          </cell>
          <cell r="D200">
            <v>6</v>
          </cell>
          <cell r="E200">
            <v>0</v>
          </cell>
          <cell r="F200">
            <v>6</v>
          </cell>
          <cell r="G200">
            <v>3</v>
          </cell>
          <cell r="H200">
            <v>2</v>
          </cell>
          <cell r="I200">
            <v>5</v>
          </cell>
          <cell r="J200">
            <v>9</v>
          </cell>
          <cell r="K200">
            <v>2</v>
          </cell>
          <cell r="L200">
            <v>11</v>
          </cell>
          <cell r="N200">
            <v>396</v>
          </cell>
          <cell r="O200">
            <v>330</v>
          </cell>
          <cell r="P200">
            <v>726</v>
          </cell>
          <cell r="Q200">
            <v>526</v>
          </cell>
          <cell r="R200">
            <v>1</v>
          </cell>
          <cell r="S200">
            <v>6748</v>
          </cell>
          <cell r="T200">
            <v>1.0000000000000002</v>
          </cell>
          <cell r="U200">
            <v>0</v>
          </cell>
          <cell r="V200">
            <v>14296</v>
          </cell>
          <cell r="W200">
            <v>1.0000000000000002</v>
          </cell>
          <cell r="X200">
            <v>0</v>
          </cell>
          <cell r="Y200">
            <v>21044</v>
          </cell>
          <cell r="Z200">
            <v>1</v>
          </cell>
          <cell r="AA200">
            <v>0</v>
          </cell>
        </row>
        <row r="201">
          <cell r="A201" t="str">
            <v>S  TOTAL</v>
          </cell>
          <cell r="C201" t="str">
            <v>TOTAL</v>
          </cell>
          <cell r="D201">
            <v>6105</v>
          </cell>
          <cell r="E201">
            <v>643</v>
          </cell>
          <cell r="F201">
            <v>6748</v>
          </cell>
          <cell r="G201">
            <v>10158</v>
          </cell>
          <cell r="H201">
            <v>4138</v>
          </cell>
          <cell r="I201">
            <v>14296</v>
          </cell>
          <cell r="J201">
            <v>16263</v>
          </cell>
          <cell r="K201">
            <v>4781</v>
          </cell>
          <cell r="L201">
            <v>21044</v>
          </cell>
          <cell r="N201">
            <v>355008</v>
          </cell>
          <cell r="O201">
            <v>631773</v>
          </cell>
          <cell r="P201">
            <v>986781</v>
          </cell>
          <cell r="Q201">
            <v>526</v>
          </cell>
          <cell r="U201" t="e">
            <v>#VALUE!</v>
          </cell>
          <cell r="X201" t="e">
            <v>#VALUE!</v>
          </cell>
          <cell r="AA201" t="e">
            <v>#VALUE!</v>
          </cell>
        </row>
        <row r="203">
          <cell r="C203" t="str">
            <v xml:space="preserve">Enseignants en activité excepté les professeurs en surnombre, les enseignants associés
et les enseignants des disciplines hospitalo-universitaires. </v>
          </cell>
        </row>
        <row r="206">
          <cell r="C206" t="str">
            <v xml:space="preserve">PAGE   79 </v>
          </cell>
        </row>
        <row r="207">
          <cell r="C207" t="str">
            <v>Total général</v>
          </cell>
        </row>
        <row r="208">
          <cell r="C208" t="str">
            <v/>
          </cell>
        </row>
        <row r="209">
          <cell r="D209" t="str">
            <v>PROFESSEURS</v>
          </cell>
          <cell r="G209" t="str">
            <v>MAITRES DE CONFERENCES</v>
          </cell>
          <cell r="J209" t="str">
            <v>TOTAL</v>
          </cell>
        </row>
        <row r="210">
          <cell r="C210" t="str">
            <v>AGES</v>
          </cell>
          <cell r="D210" t="str">
            <v>HOMMES</v>
          </cell>
          <cell r="E210" t="str">
            <v>FEMMES</v>
          </cell>
          <cell r="F210" t="str">
            <v>TOTAL</v>
          </cell>
          <cell r="G210" t="str">
            <v>HOMMES</v>
          </cell>
          <cell r="H210" t="str">
            <v>FEMMES</v>
          </cell>
          <cell r="I210" t="str">
            <v>TOTAL</v>
          </cell>
          <cell r="J210" t="str">
            <v>HOMMES</v>
          </cell>
          <cell r="K210" t="str">
            <v>FEMMES</v>
          </cell>
          <cell r="L210" t="str">
            <v>TOTAL</v>
          </cell>
          <cell r="N210" t="str">
            <v>Cumul age moyen PR</v>
          </cell>
          <cell r="O210" t="str">
            <v>Cumul age moyen MCF</v>
          </cell>
          <cell r="P210" t="str">
            <v>cumul age moyen total</v>
          </cell>
          <cell r="Q210" t="str">
            <v>Effectif moyen</v>
          </cell>
          <cell r="S210" t="str">
            <v>Calcul de l'age médian (Professeurs)</v>
          </cell>
          <cell r="V210" t="str">
            <v>Calcul de l'age médian (Maîtres de Conférence)</v>
          </cell>
          <cell r="Y210" t="str">
            <v>Calcul de l'age médian (Total)</v>
          </cell>
        </row>
        <row r="211">
          <cell r="A211" t="str">
            <v>T  27</v>
          </cell>
          <cell r="C211" t="str">
            <v>27</v>
          </cell>
          <cell r="D211">
            <v>0</v>
          </cell>
          <cell r="E211">
            <v>0</v>
          </cell>
          <cell r="F211">
            <v>0</v>
          </cell>
          <cell r="G211">
            <v>17</v>
          </cell>
          <cell r="H211">
            <v>12</v>
          </cell>
          <cell r="I211">
            <v>29</v>
          </cell>
          <cell r="J211">
            <v>17</v>
          </cell>
          <cell r="K211">
            <v>12</v>
          </cell>
          <cell r="L211">
            <v>29</v>
          </cell>
          <cell r="N211">
            <v>0</v>
          </cell>
          <cell r="O211">
            <v>783</v>
          </cell>
          <cell r="P211">
            <v>783</v>
          </cell>
          <cell r="Q211">
            <v>974</v>
          </cell>
          <cell r="R211">
            <v>40</v>
          </cell>
          <cell r="S211">
            <v>0</v>
          </cell>
          <cell r="T211">
            <v>0</v>
          </cell>
          <cell r="U211">
            <v>0</v>
          </cell>
          <cell r="V211">
            <v>29</v>
          </cell>
          <cell r="W211">
            <v>1.1035427527683701E-3</v>
          </cell>
          <cell r="X211">
            <v>0</v>
          </cell>
          <cell r="Y211">
            <v>29</v>
          </cell>
          <cell r="Z211">
            <v>7.4360881048232002E-4</v>
          </cell>
          <cell r="AA211">
            <v>0</v>
          </cell>
        </row>
        <row r="212">
          <cell r="A212" t="str">
            <v>T  28</v>
          </cell>
          <cell r="C212" t="str">
            <v>28</v>
          </cell>
          <cell r="D212">
            <v>0</v>
          </cell>
          <cell r="E212">
            <v>0</v>
          </cell>
          <cell r="F212">
            <v>0</v>
          </cell>
          <cell r="G212">
            <v>71</v>
          </cell>
          <cell r="H212">
            <v>62</v>
          </cell>
          <cell r="I212">
            <v>133</v>
          </cell>
          <cell r="J212">
            <v>71</v>
          </cell>
          <cell r="K212">
            <v>62</v>
          </cell>
          <cell r="L212">
            <v>133</v>
          </cell>
          <cell r="N212">
            <v>0</v>
          </cell>
          <cell r="O212">
            <v>3724</v>
          </cell>
          <cell r="P212">
            <v>3724</v>
          </cell>
          <cell r="Q212">
            <v>974</v>
          </cell>
          <cell r="R212">
            <v>39</v>
          </cell>
          <cell r="S212">
            <v>0</v>
          </cell>
          <cell r="T212">
            <v>0</v>
          </cell>
          <cell r="U212">
            <v>0</v>
          </cell>
          <cell r="V212">
            <v>162</v>
          </cell>
          <cell r="W212">
            <v>6.1646181361543441E-3</v>
          </cell>
          <cell r="X212">
            <v>0</v>
          </cell>
          <cell r="Y212">
            <v>162</v>
          </cell>
          <cell r="Z212">
            <v>4.1539526654529608E-3</v>
          </cell>
          <cell r="AA212">
            <v>0</v>
          </cell>
        </row>
        <row r="213">
          <cell r="A213" t="str">
            <v>T  29</v>
          </cell>
          <cell r="C213" t="str">
            <v>29</v>
          </cell>
          <cell r="D213">
            <v>4</v>
          </cell>
          <cell r="E213">
            <v>2</v>
          </cell>
          <cell r="F213">
            <v>6</v>
          </cell>
          <cell r="G213">
            <v>158</v>
          </cell>
          <cell r="H213">
            <v>150</v>
          </cell>
          <cell r="I213">
            <v>308</v>
          </cell>
          <cell r="J213">
            <v>162</v>
          </cell>
          <cell r="K213">
            <v>152</v>
          </cell>
          <cell r="L213">
            <v>314</v>
          </cell>
          <cell r="N213">
            <v>174</v>
          </cell>
          <cell r="O213">
            <v>8932</v>
          </cell>
          <cell r="P213">
            <v>9106</v>
          </cell>
          <cell r="Q213">
            <v>974</v>
          </cell>
          <cell r="R213">
            <v>38</v>
          </cell>
          <cell r="S213">
            <v>6</v>
          </cell>
          <cell r="T213">
            <v>4.7169811320754717E-4</v>
          </cell>
          <cell r="U213">
            <v>0</v>
          </cell>
          <cell r="V213">
            <v>470</v>
          </cell>
          <cell r="W213">
            <v>1.788500323452186E-2</v>
          </cell>
          <cell r="X213">
            <v>0</v>
          </cell>
          <cell r="Y213">
            <v>476</v>
          </cell>
          <cell r="Z213">
            <v>1.2205441165158081E-2</v>
          </cell>
          <cell r="AA213">
            <v>0</v>
          </cell>
        </row>
        <row r="214">
          <cell r="A214" t="str">
            <v>T  30</v>
          </cell>
          <cell r="C214" t="str">
            <v>30</v>
          </cell>
          <cell r="D214">
            <v>5</v>
          </cell>
          <cell r="E214">
            <v>0</v>
          </cell>
          <cell r="F214">
            <v>5</v>
          </cell>
          <cell r="G214">
            <v>341</v>
          </cell>
          <cell r="H214">
            <v>224</v>
          </cell>
          <cell r="I214">
            <v>565</v>
          </cell>
          <cell r="J214">
            <v>346</v>
          </cell>
          <cell r="K214">
            <v>224</v>
          </cell>
          <cell r="L214">
            <v>570</v>
          </cell>
          <cell r="N214">
            <v>150</v>
          </cell>
          <cell r="O214">
            <v>16950</v>
          </cell>
          <cell r="P214">
            <v>17100</v>
          </cell>
          <cell r="Q214">
            <v>974</v>
          </cell>
          <cell r="R214">
            <v>37</v>
          </cell>
          <cell r="S214">
            <v>11</v>
          </cell>
          <cell r="T214">
            <v>8.647798742138365E-4</v>
          </cell>
          <cell r="U214">
            <v>0</v>
          </cell>
          <cell r="V214">
            <v>1035</v>
          </cell>
          <cell r="W214">
            <v>3.9385060314319417E-2</v>
          </cell>
          <cell r="X214">
            <v>0</v>
          </cell>
          <cell r="Y214">
            <v>1046</v>
          </cell>
          <cell r="Z214">
            <v>2.6821200543603683E-2</v>
          </cell>
          <cell r="AA214">
            <v>0</v>
          </cell>
        </row>
        <row r="215">
          <cell r="A215" t="str">
            <v>T  31</v>
          </cell>
          <cell r="C215" t="str">
            <v>31</v>
          </cell>
          <cell r="D215">
            <v>11</v>
          </cell>
          <cell r="E215">
            <v>4</v>
          </cell>
          <cell r="F215">
            <v>15</v>
          </cell>
          <cell r="G215">
            <v>496</v>
          </cell>
          <cell r="H215">
            <v>330</v>
          </cell>
          <cell r="I215">
            <v>826</v>
          </cell>
          <cell r="J215">
            <v>507</v>
          </cell>
          <cell r="K215">
            <v>334</v>
          </cell>
          <cell r="L215">
            <v>841</v>
          </cell>
          <cell r="N215">
            <v>465</v>
          </cell>
          <cell r="O215">
            <v>25606</v>
          </cell>
          <cell r="P215">
            <v>26071</v>
          </cell>
          <cell r="Q215">
            <v>974</v>
          </cell>
          <cell r="R215">
            <v>36</v>
          </cell>
          <cell r="S215">
            <v>26</v>
          </cell>
          <cell r="T215">
            <v>2.0440251572327044E-3</v>
          </cell>
          <cell r="U215">
            <v>0</v>
          </cell>
          <cell r="V215">
            <v>1861</v>
          </cell>
          <cell r="W215">
            <v>7.0817002169032306E-2</v>
          </cell>
          <cell r="X215">
            <v>0</v>
          </cell>
          <cell r="Y215">
            <v>1887</v>
          </cell>
          <cell r="Z215">
            <v>4.8385856047590964E-2</v>
          </cell>
          <cell r="AA215">
            <v>0</v>
          </cell>
        </row>
        <row r="216">
          <cell r="A216" t="str">
            <v>T  32</v>
          </cell>
          <cell r="C216" t="str">
            <v>32</v>
          </cell>
          <cell r="D216">
            <v>19</v>
          </cell>
          <cell r="E216">
            <v>12</v>
          </cell>
          <cell r="F216">
            <v>31</v>
          </cell>
          <cell r="G216">
            <v>655</v>
          </cell>
          <cell r="H216">
            <v>382</v>
          </cell>
          <cell r="I216">
            <v>1037</v>
          </cell>
          <cell r="J216">
            <v>674</v>
          </cell>
          <cell r="K216">
            <v>394</v>
          </cell>
          <cell r="L216">
            <v>1068</v>
          </cell>
          <cell r="N216">
            <v>992</v>
          </cell>
          <cell r="O216">
            <v>33184</v>
          </cell>
          <cell r="P216">
            <v>34176</v>
          </cell>
          <cell r="Q216">
            <v>974</v>
          </cell>
          <cell r="R216">
            <v>35</v>
          </cell>
          <cell r="S216">
            <v>57</v>
          </cell>
          <cell r="T216">
            <v>4.481132075471698E-3</v>
          </cell>
          <cell r="U216">
            <v>0</v>
          </cell>
          <cell r="V216">
            <v>2898</v>
          </cell>
          <cell r="W216">
            <v>0.11027816888009437</v>
          </cell>
          <cell r="X216">
            <v>0</v>
          </cell>
          <cell r="Y216">
            <v>2955</v>
          </cell>
          <cell r="Z216">
            <v>7.5771173619836402E-2</v>
          </cell>
          <cell r="AA216">
            <v>0</v>
          </cell>
        </row>
        <row r="217">
          <cell r="A217" t="str">
            <v>T  33</v>
          </cell>
          <cell r="C217" t="str">
            <v>33</v>
          </cell>
          <cell r="D217">
            <v>39</v>
          </cell>
          <cell r="E217">
            <v>6</v>
          </cell>
          <cell r="F217">
            <v>45</v>
          </cell>
          <cell r="G217">
            <v>722</v>
          </cell>
          <cell r="H217">
            <v>486</v>
          </cell>
          <cell r="I217">
            <v>1208</v>
          </cell>
          <cell r="J217">
            <v>761</v>
          </cell>
          <cell r="K217">
            <v>492</v>
          </cell>
          <cell r="L217">
            <v>1253</v>
          </cell>
          <cell r="N217">
            <v>1485</v>
          </cell>
          <cell r="O217">
            <v>39864</v>
          </cell>
          <cell r="P217">
            <v>41349</v>
          </cell>
          <cell r="Q217">
            <v>974</v>
          </cell>
          <cell r="R217">
            <v>34</v>
          </cell>
          <cell r="S217">
            <v>102</v>
          </cell>
          <cell r="T217">
            <v>8.0188679245283018E-3</v>
          </cell>
          <cell r="U217">
            <v>0</v>
          </cell>
          <cell r="V217">
            <v>4106</v>
          </cell>
          <cell r="W217">
            <v>0.15624643251265269</v>
          </cell>
          <cell r="X217">
            <v>0</v>
          </cell>
          <cell r="Y217">
            <v>4208</v>
          </cell>
          <cell r="Z217">
            <v>0.10790020256929664</v>
          </cell>
          <cell r="AA217">
            <v>0</v>
          </cell>
        </row>
        <row r="218">
          <cell r="A218" t="str">
            <v>T  34</v>
          </cell>
          <cell r="C218" t="str">
            <v>34</v>
          </cell>
          <cell r="D218">
            <v>37</v>
          </cell>
          <cell r="E218">
            <v>4</v>
          </cell>
          <cell r="F218">
            <v>41</v>
          </cell>
          <cell r="G218">
            <v>701</v>
          </cell>
          <cell r="H218">
            <v>421</v>
          </cell>
          <cell r="I218">
            <v>1122</v>
          </cell>
          <cell r="J218">
            <v>738</v>
          </cell>
          <cell r="K218">
            <v>425</v>
          </cell>
          <cell r="L218">
            <v>1163</v>
          </cell>
          <cell r="N218">
            <v>1394</v>
          </cell>
          <cell r="O218">
            <v>38148</v>
          </cell>
          <cell r="P218">
            <v>39542</v>
          </cell>
          <cell r="Q218">
            <v>974</v>
          </cell>
          <cell r="R218">
            <v>33</v>
          </cell>
          <cell r="S218">
            <v>143</v>
          </cell>
          <cell r="T218">
            <v>1.1242138364779875E-2</v>
          </cell>
          <cell r="U218">
            <v>0</v>
          </cell>
          <cell r="V218">
            <v>5228</v>
          </cell>
          <cell r="W218">
            <v>0.1989421210852772</v>
          </cell>
          <cell r="X218">
            <v>0</v>
          </cell>
          <cell r="Y218">
            <v>5371</v>
          </cell>
          <cell r="Z218">
            <v>0.13772148003794968</v>
          </cell>
          <cell r="AA218">
            <v>0</v>
          </cell>
        </row>
        <row r="219">
          <cell r="A219" t="str">
            <v>T  35</v>
          </cell>
          <cell r="C219" t="str">
            <v>35</v>
          </cell>
          <cell r="D219">
            <v>45</v>
          </cell>
          <cell r="E219">
            <v>8</v>
          </cell>
          <cell r="F219">
            <v>53</v>
          </cell>
          <cell r="G219">
            <v>697</v>
          </cell>
          <cell r="H219">
            <v>408</v>
          </cell>
          <cell r="I219">
            <v>1105</v>
          </cell>
          <cell r="J219">
            <v>742</v>
          </cell>
          <cell r="K219">
            <v>416</v>
          </cell>
          <cell r="L219">
            <v>1158</v>
          </cell>
          <cell r="N219">
            <v>1855</v>
          </cell>
          <cell r="O219">
            <v>38675</v>
          </cell>
          <cell r="P219">
            <v>40530</v>
          </cell>
          <cell r="Q219">
            <v>974</v>
          </cell>
          <cell r="R219">
            <v>32</v>
          </cell>
          <cell r="S219">
            <v>196</v>
          </cell>
          <cell r="T219">
            <v>1.5408805031446541E-2</v>
          </cell>
          <cell r="U219">
            <v>0</v>
          </cell>
          <cell r="V219">
            <v>6333</v>
          </cell>
          <cell r="W219">
            <v>0.24099090528558925</v>
          </cell>
          <cell r="X219">
            <v>0</v>
          </cell>
          <cell r="Y219">
            <v>6529</v>
          </cell>
          <cell r="Z219">
            <v>0.16741454909100231</v>
          </cell>
          <cell r="AA219">
            <v>0</v>
          </cell>
        </row>
        <row r="220">
          <cell r="A220" t="str">
            <v>T  36</v>
          </cell>
          <cell r="C220" t="str">
            <v>36</v>
          </cell>
          <cell r="D220">
            <v>71</v>
          </cell>
          <cell r="E220">
            <v>11</v>
          </cell>
          <cell r="F220">
            <v>82</v>
          </cell>
          <cell r="G220">
            <v>596</v>
          </cell>
          <cell r="H220">
            <v>371</v>
          </cell>
          <cell r="I220">
            <v>967</v>
          </cell>
          <cell r="J220">
            <v>667</v>
          </cell>
          <cell r="K220">
            <v>382</v>
          </cell>
          <cell r="L220">
            <v>1049</v>
          </cell>
          <cell r="N220">
            <v>2952</v>
          </cell>
          <cell r="O220">
            <v>34812</v>
          </cell>
          <cell r="P220">
            <v>37764</v>
          </cell>
          <cell r="Q220">
            <v>974</v>
          </cell>
          <cell r="R220">
            <v>31</v>
          </cell>
          <cell r="S220">
            <v>278</v>
          </cell>
          <cell r="T220">
            <v>2.1855345911949688E-2</v>
          </cell>
          <cell r="U220">
            <v>0</v>
          </cell>
          <cell r="V220">
            <v>7300</v>
          </cell>
          <cell r="W220">
            <v>0.27778834811065872</v>
          </cell>
          <cell r="X220">
            <v>0</v>
          </cell>
          <cell r="Y220">
            <v>7578</v>
          </cell>
          <cell r="Z220">
            <v>0.19431267468396624</v>
          </cell>
          <cell r="AA220">
            <v>0</v>
          </cell>
        </row>
        <row r="221">
          <cell r="A221" t="str">
            <v>T  37</v>
          </cell>
          <cell r="C221" t="str">
            <v>37</v>
          </cell>
          <cell r="D221">
            <v>100</v>
          </cell>
          <cell r="E221">
            <v>16</v>
          </cell>
          <cell r="F221">
            <v>116</v>
          </cell>
          <cell r="G221">
            <v>585</v>
          </cell>
          <cell r="H221">
            <v>366</v>
          </cell>
          <cell r="I221">
            <v>951</v>
          </cell>
          <cell r="J221">
            <v>685</v>
          </cell>
          <cell r="K221">
            <v>382</v>
          </cell>
          <cell r="L221">
            <v>1067</v>
          </cell>
          <cell r="N221">
            <v>4292</v>
          </cell>
          <cell r="O221">
            <v>35187</v>
          </cell>
          <cell r="P221">
            <v>39479</v>
          </cell>
          <cell r="Q221">
            <v>974</v>
          </cell>
          <cell r="R221">
            <v>30</v>
          </cell>
          <cell r="S221">
            <v>394</v>
          </cell>
          <cell r="T221">
            <v>3.0974842767295598E-2</v>
          </cell>
          <cell r="U221">
            <v>0</v>
          </cell>
          <cell r="V221">
            <v>8251</v>
          </cell>
          <cell r="W221">
            <v>0.31397693976178698</v>
          </cell>
          <cell r="X221">
            <v>0</v>
          </cell>
          <cell r="Y221">
            <v>8645</v>
          </cell>
          <cell r="Z221">
            <v>0.22167235057309159</v>
          </cell>
          <cell r="AA221">
            <v>0</v>
          </cell>
        </row>
        <row r="222">
          <cell r="A222" t="str">
            <v>T  38</v>
          </cell>
          <cell r="C222" t="str">
            <v>38</v>
          </cell>
          <cell r="D222">
            <v>104</v>
          </cell>
          <cell r="E222">
            <v>17</v>
          </cell>
          <cell r="F222">
            <v>121</v>
          </cell>
          <cell r="G222">
            <v>516</v>
          </cell>
          <cell r="H222">
            <v>299</v>
          </cell>
          <cell r="I222">
            <v>815</v>
          </cell>
          <cell r="J222">
            <v>620</v>
          </cell>
          <cell r="K222">
            <v>316</v>
          </cell>
          <cell r="L222">
            <v>936</v>
          </cell>
          <cell r="N222">
            <v>4598</v>
          </cell>
          <cell r="O222">
            <v>30970</v>
          </cell>
          <cell r="P222">
            <v>35568</v>
          </cell>
          <cell r="Q222">
            <v>974</v>
          </cell>
          <cell r="R222">
            <v>29</v>
          </cell>
          <cell r="S222">
            <v>515</v>
          </cell>
          <cell r="T222">
            <v>4.0487421383647797E-2</v>
          </cell>
          <cell r="U222">
            <v>0</v>
          </cell>
          <cell r="V222">
            <v>9066</v>
          </cell>
          <cell r="W222">
            <v>0.34499029643441531</v>
          </cell>
          <cell r="X222">
            <v>0</v>
          </cell>
          <cell r="Y222">
            <v>9581</v>
          </cell>
          <cell r="Z222">
            <v>0.24567296597348648</v>
          </cell>
          <cell r="AA222">
            <v>0</v>
          </cell>
        </row>
        <row r="223">
          <cell r="A223" t="str">
            <v>T  39</v>
          </cell>
          <cell r="C223" t="str">
            <v>39</v>
          </cell>
          <cell r="D223">
            <v>119</v>
          </cell>
          <cell r="E223">
            <v>26</v>
          </cell>
          <cell r="F223">
            <v>145</v>
          </cell>
          <cell r="G223">
            <v>500</v>
          </cell>
          <cell r="H223">
            <v>281</v>
          </cell>
          <cell r="I223">
            <v>781</v>
          </cell>
          <cell r="J223">
            <v>619</v>
          </cell>
          <cell r="K223">
            <v>307</v>
          </cell>
          <cell r="L223">
            <v>926</v>
          </cell>
          <cell r="N223">
            <v>5655</v>
          </cell>
          <cell r="O223">
            <v>30459</v>
          </cell>
          <cell r="P223">
            <v>36114</v>
          </cell>
          <cell r="Q223">
            <v>974</v>
          </cell>
          <cell r="R223">
            <v>28</v>
          </cell>
          <cell r="S223">
            <v>660</v>
          </cell>
          <cell r="T223">
            <v>5.1886792452830184E-2</v>
          </cell>
          <cell r="U223">
            <v>0</v>
          </cell>
          <cell r="V223">
            <v>9847</v>
          </cell>
          <cell r="W223">
            <v>0.37470984436241866</v>
          </cell>
          <cell r="X223">
            <v>0</v>
          </cell>
          <cell r="Y223">
            <v>10507</v>
          </cell>
          <cell r="Z223">
            <v>0.26941716454268055</v>
          </cell>
          <cell r="AA223">
            <v>0</v>
          </cell>
        </row>
        <row r="224">
          <cell r="A224" t="str">
            <v>T  40</v>
          </cell>
          <cell r="C224" t="str">
            <v>40</v>
          </cell>
          <cell r="D224">
            <v>135</v>
          </cell>
          <cell r="E224">
            <v>35</v>
          </cell>
          <cell r="F224">
            <v>170</v>
          </cell>
          <cell r="G224">
            <v>443</v>
          </cell>
          <cell r="H224">
            <v>250</v>
          </cell>
          <cell r="I224">
            <v>693</v>
          </cell>
          <cell r="J224">
            <v>578</v>
          </cell>
          <cell r="K224">
            <v>285</v>
          </cell>
          <cell r="L224">
            <v>863</v>
          </cell>
          <cell r="N224">
            <v>6800</v>
          </cell>
          <cell r="O224">
            <v>27720</v>
          </cell>
          <cell r="P224">
            <v>34520</v>
          </cell>
          <cell r="Q224">
            <v>974</v>
          </cell>
          <cell r="R224">
            <v>27</v>
          </cell>
          <cell r="S224">
            <v>830</v>
          </cell>
          <cell r="T224">
            <v>6.5251572327044025E-2</v>
          </cell>
          <cell r="U224">
            <v>0</v>
          </cell>
          <cell r="V224">
            <v>10540</v>
          </cell>
          <cell r="W224">
            <v>0.40108071083374558</v>
          </cell>
          <cell r="X224">
            <v>0</v>
          </cell>
          <cell r="Y224">
            <v>11370</v>
          </cell>
          <cell r="Z224">
            <v>0.29154593707530962</v>
          </cell>
          <cell r="AA224">
            <v>0</v>
          </cell>
        </row>
        <row r="225">
          <cell r="A225" t="str">
            <v>T  41</v>
          </cell>
          <cell r="C225" t="str">
            <v>41</v>
          </cell>
          <cell r="D225">
            <v>175</v>
          </cell>
          <cell r="E225">
            <v>25</v>
          </cell>
          <cell r="F225">
            <v>200</v>
          </cell>
          <cell r="G225">
            <v>366</v>
          </cell>
          <cell r="H225">
            <v>240</v>
          </cell>
          <cell r="I225">
            <v>606</v>
          </cell>
          <cell r="J225">
            <v>541</v>
          </cell>
          <cell r="K225">
            <v>265</v>
          </cell>
          <cell r="L225">
            <v>806</v>
          </cell>
          <cell r="N225">
            <v>8200</v>
          </cell>
          <cell r="O225">
            <v>24846</v>
          </cell>
          <cell r="P225">
            <v>33046</v>
          </cell>
          <cell r="Q225">
            <v>974</v>
          </cell>
          <cell r="R225">
            <v>26</v>
          </cell>
          <cell r="S225">
            <v>1030</v>
          </cell>
          <cell r="T225">
            <v>8.0974842767295593E-2</v>
          </cell>
          <cell r="U225">
            <v>0</v>
          </cell>
          <cell r="V225">
            <v>11146</v>
          </cell>
          <cell r="W225">
            <v>0.42414094904676736</v>
          </cell>
          <cell r="X225">
            <v>0</v>
          </cell>
          <cell r="Y225">
            <v>12176</v>
          </cell>
          <cell r="Z225">
            <v>0.31221313367009412</v>
          </cell>
          <cell r="AA225">
            <v>0</v>
          </cell>
        </row>
        <row r="226">
          <cell r="A226" t="str">
            <v>T  42</v>
          </cell>
          <cell r="C226" t="str">
            <v>42</v>
          </cell>
          <cell r="D226">
            <v>173</v>
          </cell>
          <cell r="E226">
            <v>27</v>
          </cell>
          <cell r="F226">
            <v>200</v>
          </cell>
          <cell r="G226">
            <v>421</v>
          </cell>
          <cell r="H226">
            <v>204</v>
          </cell>
          <cell r="I226">
            <v>625</v>
          </cell>
          <cell r="J226">
            <v>594</v>
          </cell>
          <cell r="K226">
            <v>231</v>
          </cell>
          <cell r="L226">
            <v>825</v>
          </cell>
          <cell r="N226">
            <v>8400</v>
          </cell>
          <cell r="O226">
            <v>26250</v>
          </cell>
          <cell r="P226">
            <v>34650</v>
          </cell>
          <cell r="Q226">
            <v>974</v>
          </cell>
          <cell r="R226">
            <v>25</v>
          </cell>
          <cell r="S226">
            <v>1230</v>
          </cell>
          <cell r="T226">
            <v>9.6698113207547162E-2</v>
          </cell>
          <cell r="U226">
            <v>0</v>
          </cell>
          <cell r="V226">
            <v>11771</v>
          </cell>
          <cell r="W226">
            <v>0.44792419802884431</v>
          </cell>
          <cell r="X226">
            <v>0</v>
          </cell>
          <cell r="Y226">
            <v>13001</v>
          </cell>
          <cell r="Z226">
            <v>0.33336752224416011</v>
          </cell>
          <cell r="AA226">
            <v>0</v>
          </cell>
        </row>
        <row r="227">
          <cell r="A227" t="str">
            <v>T  43</v>
          </cell>
          <cell r="C227" t="str">
            <v>43</v>
          </cell>
          <cell r="D227">
            <v>175</v>
          </cell>
          <cell r="E227">
            <v>30</v>
          </cell>
          <cell r="F227">
            <v>205</v>
          </cell>
          <cell r="G227">
            <v>349</v>
          </cell>
          <cell r="H227">
            <v>197</v>
          </cell>
          <cell r="I227">
            <v>546</v>
          </cell>
          <cell r="J227">
            <v>524</v>
          </cell>
          <cell r="K227">
            <v>227</v>
          </cell>
          <cell r="L227">
            <v>751</v>
          </cell>
          <cell r="N227">
            <v>8815</v>
          </cell>
          <cell r="O227">
            <v>23478</v>
          </cell>
          <cell r="P227">
            <v>32293</v>
          </cell>
          <cell r="Q227">
            <v>974</v>
          </cell>
          <cell r="R227">
            <v>24</v>
          </cell>
          <cell r="S227">
            <v>1435</v>
          </cell>
          <cell r="T227">
            <v>0.11281446540880502</v>
          </cell>
          <cell r="U227">
            <v>0</v>
          </cell>
          <cell r="V227">
            <v>12317</v>
          </cell>
          <cell r="W227">
            <v>0.46870124433958671</v>
          </cell>
          <cell r="X227">
            <v>0</v>
          </cell>
          <cell r="Y227">
            <v>13752</v>
          </cell>
          <cell r="Z227">
            <v>0.3526244262673402</v>
          </cell>
          <cell r="AA227">
            <v>0</v>
          </cell>
        </row>
        <row r="228">
          <cell r="A228" t="str">
            <v>T  44</v>
          </cell>
          <cell r="C228" t="str">
            <v>44</v>
          </cell>
          <cell r="D228">
            <v>186</v>
          </cell>
          <cell r="E228">
            <v>41</v>
          </cell>
          <cell r="F228">
            <v>227</v>
          </cell>
          <cell r="G228">
            <v>350</v>
          </cell>
          <cell r="H228">
            <v>204</v>
          </cell>
          <cell r="I228">
            <v>554</v>
          </cell>
          <cell r="J228">
            <v>536</v>
          </cell>
          <cell r="K228">
            <v>245</v>
          </cell>
          <cell r="L228">
            <v>781</v>
          </cell>
          <cell r="N228">
            <v>9988</v>
          </cell>
          <cell r="O228">
            <v>24376</v>
          </cell>
          <cell r="P228">
            <v>34364</v>
          </cell>
          <cell r="Q228">
            <v>974</v>
          </cell>
          <cell r="R228">
            <v>23</v>
          </cell>
          <cell r="S228">
            <v>1662</v>
          </cell>
          <cell r="T228">
            <v>0.13066037735849056</v>
          </cell>
          <cell r="U228">
            <v>0</v>
          </cell>
          <cell r="V228">
            <v>12871</v>
          </cell>
          <cell r="W228">
            <v>0.48978271623729969</v>
          </cell>
          <cell r="X228">
            <v>0</v>
          </cell>
          <cell r="Y228">
            <v>14533</v>
          </cell>
          <cell r="Z228">
            <v>0.37265058078412266</v>
          </cell>
          <cell r="AA228">
            <v>0</v>
          </cell>
        </row>
        <row r="229">
          <cell r="A229" t="str">
            <v>T  45</v>
          </cell>
          <cell r="C229" t="str">
            <v>45</v>
          </cell>
          <cell r="D229">
            <v>216</v>
          </cell>
          <cell r="E229">
            <v>44</v>
          </cell>
          <cell r="F229">
            <v>260</v>
          </cell>
          <cell r="G229">
            <v>355</v>
          </cell>
          <cell r="H229">
            <v>199</v>
          </cell>
          <cell r="I229">
            <v>554</v>
          </cell>
          <cell r="J229">
            <v>571</v>
          </cell>
          <cell r="K229">
            <v>243</v>
          </cell>
          <cell r="L229">
            <v>814</v>
          </cell>
          <cell r="N229">
            <v>11700</v>
          </cell>
          <cell r="O229">
            <v>24930</v>
          </cell>
          <cell r="P229">
            <v>36630</v>
          </cell>
          <cell r="Q229">
            <v>974</v>
          </cell>
          <cell r="R229">
            <v>22</v>
          </cell>
          <cell r="S229">
            <v>1922</v>
          </cell>
          <cell r="T229">
            <v>0.1511006289308176</v>
          </cell>
          <cell r="U229">
            <v>0</v>
          </cell>
          <cell r="V229">
            <v>13425</v>
          </cell>
          <cell r="W229">
            <v>0.51086418813501266</v>
          </cell>
          <cell r="X229" t="e">
            <v>#VALUE!</v>
          </cell>
          <cell r="Y229">
            <v>15347</v>
          </cell>
          <cell r="Z229">
            <v>0.39352291084386781</v>
          </cell>
          <cell r="AA229">
            <v>0</v>
          </cell>
        </row>
        <row r="230">
          <cell r="A230" t="str">
            <v>T  46</v>
          </cell>
          <cell r="C230" t="str">
            <v>46</v>
          </cell>
          <cell r="D230">
            <v>217</v>
          </cell>
          <cell r="E230">
            <v>61</v>
          </cell>
          <cell r="F230">
            <v>278</v>
          </cell>
          <cell r="G230">
            <v>341</v>
          </cell>
          <cell r="H230">
            <v>209</v>
          </cell>
          <cell r="I230">
            <v>550</v>
          </cell>
          <cell r="J230">
            <v>558</v>
          </cell>
          <cell r="K230">
            <v>270</v>
          </cell>
          <cell r="L230">
            <v>828</v>
          </cell>
          <cell r="N230">
            <v>12788</v>
          </cell>
          <cell r="O230">
            <v>25300</v>
          </cell>
          <cell r="P230">
            <v>38088</v>
          </cell>
          <cell r="Q230">
            <v>974</v>
          </cell>
          <cell r="R230">
            <v>21</v>
          </cell>
          <cell r="S230">
            <v>2200</v>
          </cell>
          <cell r="T230">
            <v>0.17295597484276728</v>
          </cell>
          <cell r="U230">
            <v>0</v>
          </cell>
          <cell r="V230">
            <v>13975</v>
          </cell>
          <cell r="W230">
            <v>0.53179344723924038</v>
          </cell>
          <cell r="X230">
            <v>0</v>
          </cell>
          <cell r="Y230">
            <v>16175</v>
          </cell>
          <cell r="Z230">
            <v>0.41475422446729404</v>
          </cell>
          <cell r="AA230">
            <v>0</v>
          </cell>
        </row>
        <row r="231">
          <cell r="A231" t="str">
            <v>T  47</v>
          </cell>
          <cell r="C231" t="str">
            <v>47</v>
          </cell>
          <cell r="D231">
            <v>242</v>
          </cell>
          <cell r="E231">
            <v>54</v>
          </cell>
          <cell r="F231">
            <v>296</v>
          </cell>
          <cell r="G231">
            <v>336</v>
          </cell>
          <cell r="H231">
            <v>213</v>
          </cell>
          <cell r="I231">
            <v>549</v>
          </cell>
          <cell r="J231">
            <v>578</v>
          </cell>
          <cell r="K231">
            <v>267</v>
          </cell>
          <cell r="L231">
            <v>845</v>
          </cell>
          <cell r="N231">
            <v>13912</v>
          </cell>
          <cell r="O231">
            <v>25803</v>
          </cell>
          <cell r="P231">
            <v>39715</v>
          </cell>
          <cell r="Q231">
            <v>974</v>
          </cell>
          <cell r="R231">
            <v>20</v>
          </cell>
          <cell r="S231">
            <v>2496</v>
          </cell>
          <cell r="T231">
            <v>0.19622641509433961</v>
          </cell>
          <cell r="U231">
            <v>0</v>
          </cell>
          <cell r="V231">
            <v>14524</v>
          </cell>
          <cell r="W231">
            <v>0.55268465314509674</v>
          </cell>
          <cell r="X231">
            <v>0</v>
          </cell>
          <cell r="Y231">
            <v>17020</v>
          </cell>
          <cell r="Z231">
            <v>0.43642144670376165</v>
          </cell>
          <cell r="AA231">
            <v>0</v>
          </cell>
        </row>
        <row r="232">
          <cell r="A232" t="str">
            <v>T  48</v>
          </cell>
          <cell r="C232" t="str">
            <v>48</v>
          </cell>
          <cell r="D232">
            <v>310</v>
          </cell>
          <cell r="E232">
            <v>61</v>
          </cell>
          <cell r="F232">
            <v>371</v>
          </cell>
          <cell r="G232">
            <v>449</v>
          </cell>
          <cell r="H232">
            <v>199</v>
          </cell>
          <cell r="I232">
            <v>648</v>
          </cell>
          <cell r="J232">
            <v>759</v>
          </cell>
          <cell r="K232">
            <v>260</v>
          </cell>
          <cell r="L232">
            <v>1019</v>
          </cell>
          <cell r="N232">
            <v>17808</v>
          </cell>
          <cell r="O232">
            <v>31104</v>
          </cell>
          <cell r="P232">
            <v>48912</v>
          </cell>
          <cell r="Q232">
            <v>974</v>
          </cell>
          <cell r="R232">
            <v>19</v>
          </cell>
          <cell r="S232">
            <v>2867</v>
          </cell>
          <cell r="T232">
            <v>0.22539308176100628</v>
          </cell>
          <cell r="U232">
            <v>0</v>
          </cell>
          <cell r="V232">
            <v>15172</v>
          </cell>
          <cell r="W232">
            <v>0.57734312568971413</v>
          </cell>
          <cell r="X232">
            <v>0</v>
          </cell>
          <cell r="Y232">
            <v>18039</v>
          </cell>
          <cell r="Z232">
            <v>0.46255032180312317</v>
          </cell>
          <cell r="AA232">
            <v>0</v>
          </cell>
        </row>
        <row r="233">
          <cell r="A233" t="str">
            <v>T  49</v>
          </cell>
          <cell r="C233" t="str">
            <v>49</v>
          </cell>
          <cell r="D233">
            <v>414</v>
          </cell>
          <cell r="E233">
            <v>76</v>
          </cell>
          <cell r="F233">
            <v>490</v>
          </cell>
          <cell r="G233">
            <v>474</v>
          </cell>
          <cell r="H233">
            <v>253</v>
          </cell>
          <cell r="I233">
            <v>727</v>
          </cell>
          <cell r="J233">
            <v>888</v>
          </cell>
          <cell r="K233">
            <v>329</v>
          </cell>
          <cell r="L233">
            <v>1217</v>
          </cell>
          <cell r="N233">
            <v>24010</v>
          </cell>
          <cell r="O233">
            <v>35623</v>
          </cell>
          <cell r="P233">
            <v>59633</v>
          </cell>
          <cell r="Q233">
            <v>974</v>
          </cell>
          <cell r="R233">
            <v>18</v>
          </cell>
          <cell r="S233">
            <v>3357</v>
          </cell>
          <cell r="T233">
            <v>0.26391509433962262</v>
          </cell>
          <cell r="U233">
            <v>0</v>
          </cell>
          <cell r="V233">
            <v>15899</v>
          </cell>
          <cell r="W233">
            <v>0.60500780090566608</v>
          </cell>
          <cell r="X233">
            <v>0</v>
          </cell>
          <cell r="Y233">
            <v>19256</v>
          </cell>
          <cell r="Z233">
            <v>0.49375625016026053</v>
          </cell>
          <cell r="AA233">
            <v>0</v>
          </cell>
        </row>
        <row r="234">
          <cell r="A234" t="str">
            <v>T  50</v>
          </cell>
          <cell r="C234" t="str">
            <v>50</v>
          </cell>
          <cell r="D234">
            <v>488</v>
          </cell>
          <cell r="E234">
            <v>100</v>
          </cell>
          <cell r="F234">
            <v>588</v>
          </cell>
          <cell r="G234">
            <v>563</v>
          </cell>
          <cell r="H234">
            <v>308</v>
          </cell>
          <cell r="I234">
            <v>871</v>
          </cell>
          <cell r="J234">
            <v>1051</v>
          </cell>
          <cell r="K234">
            <v>408</v>
          </cell>
          <cell r="L234">
            <v>1459</v>
          </cell>
          <cell r="N234">
            <v>29400</v>
          </cell>
          <cell r="O234">
            <v>43550</v>
          </cell>
          <cell r="P234">
            <v>72950</v>
          </cell>
          <cell r="Q234">
            <v>974</v>
          </cell>
          <cell r="R234">
            <v>17</v>
          </cell>
          <cell r="S234">
            <v>3945</v>
          </cell>
          <cell r="T234">
            <v>0.31014150943396224</v>
          </cell>
          <cell r="U234">
            <v>0</v>
          </cell>
          <cell r="V234">
            <v>16770</v>
          </cell>
          <cell r="W234">
            <v>0.63815213668708848</v>
          </cell>
          <cell r="X234">
            <v>0</v>
          </cell>
          <cell r="Y234">
            <v>20715</v>
          </cell>
          <cell r="Z234">
            <v>0.53116746583245722</v>
          </cell>
          <cell r="AA234" t="e">
            <v>#VALUE!</v>
          </cell>
        </row>
        <row r="235">
          <cell r="A235" t="str">
            <v>T  51</v>
          </cell>
          <cell r="C235" t="str">
            <v>51</v>
          </cell>
          <cell r="D235">
            <v>678</v>
          </cell>
          <cell r="E235">
            <v>135</v>
          </cell>
          <cell r="F235">
            <v>813</v>
          </cell>
          <cell r="G235">
            <v>673</v>
          </cell>
          <cell r="H235">
            <v>366</v>
          </cell>
          <cell r="I235">
            <v>1039</v>
          </cell>
          <cell r="J235">
            <v>1351</v>
          </cell>
          <cell r="K235">
            <v>501</v>
          </cell>
          <cell r="L235">
            <v>1852</v>
          </cell>
          <cell r="N235">
            <v>41463</v>
          </cell>
          <cell r="O235">
            <v>52989</v>
          </cell>
          <cell r="P235">
            <v>94452</v>
          </cell>
          <cell r="Q235">
            <v>974</v>
          </cell>
          <cell r="R235">
            <v>16</v>
          </cell>
          <cell r="S235">
            <v>4758</v>
          </cell>
          <cell r="T235">
            <v>0.37405660377358485</v>
          </cell>
          <cell r="U235">
            <v>0</v>
          </cell>
          <cell r="V235">
            <v>17809</v>
          </cell>
          <cell r="W235">
            <v>0.67768940979489323</v>
          </cell>
          <cell r="X235">
            <v>0</v>
          </cell>
          <cell r="Y235">
            <v>22567</v>
          </cell>
          <cell r="Z235">
            <v>0.57865586297084537</v>
          </cell>
          <cell r="AA235">
            <v>0</v>
          </cell>
        </row>
        <row r="236">
          <cell r="A236" t="str">
            <v>T  52</v>
          </cell>
          <cell r="C236" t="str">
            <v>52</v>
          </cell>
          <cell r="D236">
            <v>763</v>
          </cell>
          <cell r="E236">
            <v>148</v>
          </cell>
          <cell r="F236">
            <v>911</v>
          </cell>
          <cell r="G236">
            <v>755</v>
          </cell>
          <cell r="H236">
            <v>353</v>
          </cell>
          <cell r="I236">
            <v>1108</v>
          </cell>
          <cell r="J236">
            <v>1518</v>
          </cell>
          <cell r="K236">
            <v>501</v>
          </cell>
          <cell r="L236">
            <v>2019</v>
          </cell>
          <cell r="N236">
            <v>47372</v>
          </cell>
          <cell r="O236">
            <v>57616</v>
          </cell>
          <cell r="P236">
            <v>104988</v>
          </cell>
          <cell r="Q236">
            <v>974</v>
          </cell>
          <cell r="R236">
            <v>15</v>
          </cell>
          <cell r="S236">
            <v>5669</v>
          </cell>
          <cell r="T236">
            <v>0.44567610062893076</v>
          </cell>
          <cell r="U236">
            <v>0</v>
          </cell>
          <cell r="V236">
            <v>18917</v>
          </cell>
          <cell r="W236">
            <v>0.71985235359031918</v>
          </cell>
          <cell r="X236">
            <v>0</v>
          </cell>
          <cell r="Y236">
            <v>24586</v>
          </cell>
          <cell r="Z236">
            <v>0.63042642119028691</v>
          </cell>
          <cell r="AA236">
            <v>0</v>
          </cell>
        </row>
        <row r="237">
          <cell r="A237" t="str">
            <v>T  53</v>
          </cell>
          <cell r="C237" t="str">
            <v>53</v>
          </cell>
          <cell r="D237">
            <v>585</v>
          </cell>
          <cell r="E237">
            <v>111</v>
          </cell>
          <cell r="F237">
            <v>696</v>
          </cell>
          <cell r="G237">
            <v>571</v>
          </cell>
          <cell r="H237">
            <v>300</v>
          </cell>
          <cell r="I237">
            <v>871</v>
          </cell>
          <cell r="J237">
            <v>1156</v>
          </cell>
          <cell r="K237">
            <v>411</v>
          </cell>
          <cell r="L237">
            <v>1567</v>
          </cell>
          <cell r="N237">
            <v>36888</v>
          </cell>
          <cell r="O237">
            <v>46163</v>
          </cell>
          <cell r="P237">
            <v>83051</v>
          </cell>
          <cell r="Q237">
            <v>974</v>
          </cell>
          <cell r="R237">
            <v>14</v>
          </cell>
          <cell r="S237">
            <v>6365</v>
          </cell>
          <cell r="T237">
            <v>0.50039308176100628</v>
          </cell>
          <cell r="U237" t="e">
            <v>#VALUE!</v>
          </cell>
          <cell r="V237">
            <v>19788</v>
          </cell>
          <cell r="W237">
            <v>0.75299668937174158</v>
          </cell>
          <cell r="X237">
            <v>0</v>
          </cell>
          <cell r="Y237">
            <v>26153</v>
          </cell>
          <cell r="Z237">
            <v>0.67060693863945231</v>
          </cell>
          <cell r="AA237">
            <v>0</v>
          </cell>
        </row>
        <row r="238">
          <cell r="A238" t="str">
            <v>T  54</v>
          </cell>
          <cell r="C238" t="str">
            <v>54</v>
          </cell>
          <cell r="D238">
            <v>630</v>
          </cell>
          <cell r="E238">
            <v>108</v>
          </cell>
          <cell r="F238">
            <v>738</v>
          </cell>
          <cell r="G238">
            <v>595</v>
          </cell>
          <cell r="H238">
            <v>353</v>
          </cell>
          <cell r="I238">
            <v>948</v>
          </cell>
          <cell r="J238">
            <v>1225</v>
          </cell>
          <cell r="K238">
            <v>461</v>
          </cell>
          <cell r="L238">
            <v>1686</v>
          </cell>
          <cell r="N238">
            <v>39852</v>
          </cell>
          <cell r="O238">
            <v>51192</v>
          </cell>
          <cell r="P238">
            <v>91044</v>
          </cell>
          <cell r="Q238">
            <v>974</v>
          </cell>
          <cell r="R238">
            <v>13</v>
          </cell>
          <cell r="S238">
            <v>7103</v>
          </cell>
          <cell r="T238">
            <v>0.55841194968553454</v>
          </cell>
          <cell r="U238">
            <v>0</v>
          </cell>
          <cell r="V238">
            <v>20736</v>
          </cell>
          <cell r="W238">
            <v>0.78907112142775593</v>
          </cell>
          <cell r="X238">
            <v>0</v>
          </cell>
          <cell r="Y238">
            <v>27839</v>
          </cell>
          <cell r="Z238">
            <v>0.7138388163799072</v>
          </cell>
          <cell r="AA238">
            <v>0</v>
          </cell>
        </row>
        <row r="239">
          <cell r="A239" t="str">
            <v>T  55</v>
          </cell>
          <cell r="C239" t="str">
            <v>55</v>
          </cell>
          <cell r="D239">
            <v>618</v>
          </cell>
          <cell r="E239">
            <v>127</v>
          </cell>
          <cell r="F239">
            <v>745</v>
          </cell>
          <cell r="G239">
            <v>598</v>
          </cell>
          <cell r="H239">
            <v>319</v>
          </cell>
          <cell r="I239">
            <v>917</v>
          </cell>
          <cell r="J239">
            <v>1216</v>
          </cell>
          <cell r="K239">
            <v>446</v>
          </cell>
          <cell r="L239">
            <v>1662</v>
          </cell>
          <cell r="N239">
            <v>40975</v>
          </cell>
          <cell r="O239">
            <v>50435</v>
          </cell>
          <cell r="P239">
            <v>91410</v>
          </cell>
          <cell r="Q239">
            <v>974</v>
          </cell>
          <cell r="R239">
            <v>12</v>
          </cell>
          <cell r="S239">
            <v>7848</v>
          </cell>
          <cell r="T239">
            <v>0.61698113207547167</v>
          </cell>
          <cell r="U239">
            <v>0</v>
          </cell>
          <cell r="V239">
            <v>21653</v>
          </cell>
          <cell r="W239">
            <v>0.8239659043342592</v>
          </cell>
          <cell r="X239">
            <v>0</v>
          </cell>
          <cell r="Y239">
            <v>29501</v>
          </cell>
          <cell r="Z239">
            <v>0.75645529372548015</v>
          </cell>
          <cell r="AA239">
            <v>0</v>
          </cell>
        </row>
        <row r="240">
          <cell r="A240" t="str">
            <v>T  56</v>
          </cell>
          <cell r="C240" t="str">
            <v>56</v>
          </cell>
          <cell r="D240">
            <v>584</v>
          </cell>
          <cell r="E240">
            <v>102</v>
          </cell>
          <cell r="F240">
            <v>686</v>
          </cell>
          <cell r="G240">
            <v>552</v>
          </cell>
          <cell r="H240">
            <v>271</v>
          </cell>
          <cell r="I240">
            <v>823</v>
          </cell>
          <cell r="J240">
            <v>1136</v>
          </cell>
          <cell r="K240">
            <v>373</v>
          </cell>
          <cell r="L240">
            <v>1509</v>
          </cell>
          <cell r="N240">
            <v>38416</v>
          </cell>
          <cell r="O240">
            <v>46088</v>
          </cell>
          <cell r="P240">
            <v>84504</v>
          </cell>
          <cell r="Q240">
            <v>974</v>
          </cell>
          <cell r="R240">
            <v>11</v>
          </cell>
          <cell r="S240">
            <v>8534</v>
          </cell>
          <cell r="T240">
            <v>0.67091194968553458</v>
          </cell>
          <cell r="U240">
            <v>0</v>
          </cell>
          <cell r="V240">
            <v>22476</v>
          </cell>
          <cell r="W240">
            <v>0.85528368659385812</v>
          </cell>
          <cell r="X240">
            <v>0</v>
          </cell>
          <cell r="Y240">
            <v>31010</v>
          </cell>
          <cell r="Z240">
            <v>0.79514859355368084</v>
          </cell>
          <cell r="AA240">
            <v>0</v>
          </cell>
        </row>
        <row r="241">
          <cell r="A241" t="str">
            <v>T  57</v>
          </cell>
          <cell r="C241" t="str">
            <v>57</v>
          </cell>
          <cell r="D241">
            <v>524</v>
          </cell>
          <cell r="E241">
            <v>107</v>
          </cell>
          <cell r="F241">
            <v>631</v>
          </cell>
          <cell r="G241">
            <v>494</v>
          </cell>
          <cell r="H241">
            <v>219</v>
          </cell>
          <cell r="I241">
            <v>713</v>
          </cell>
          <cell r="J241">
            <v>1018</v>
          </cell>
          <cell r="K241">
            <v>326</v>
          </cell>
          <cell r="L241">
            <v>1344</v>
          </cell>
          <cell r="N241">
            <v>35967</v>
          </cell>
          <cell r="O241">
            <v>40641</v>
          </cell>
          <cell r="P241">
            <v>76608</v>
          </cell>
          <cell r="Q241">
            <v>974</v>
          </cell>
          <cell r="R241">
            <v>10</v>
          </cell>
          <cell r="S241">
            <v>9165</v>
          </cell>
          <cell r="T241">
            <v>0.72051886792452824</v>
          </cell>
          <cell r="U241">
            <v>0</v>
          </cell>
          <cell r="V241">
            <v>23189</v>
          </cell>
          <cell r="W241">
            <v>0.88241561703261151</v>
          </cell>
          <cell r="X241">
            <v>0</v>
          </cell>
          <cell r="Y241">
            <v>32354</v>
          </cell>
          <cell r="Z241">
            <v>0.82961101566706841</v>
          </cell>
          <cell r="AA241">
            <v>0</v>
          </cell>
        </row>
        <row r="242">
          <cell r="A242" t="str">
            <v>T  58</v>
          </cell>
          <cell r="C242" t="str">
            <v>58</v>
          </cell>
          <cell r="D242">
            <v>569</v>
          </cell>
          <cell r="E242">
            <v>94</v>
          </cell>
          <cell r="F242">
            <v>663</v>
          </cell>
          <cell r="G242">
            <v>406</v>
          </cell>
          <cell r="H242">
            <v>233</v>
          </cell>
          <cell r="I242">
            <v>639</v>
          </cell>
          <cell r="J242">
            <v>975</v>
          </cell>
          <cell r="K242">
            <v>327</v>
          </cell>
          <cell r="L242">
            <v>1302</v>
          </cell>
          <cell r="N242">
            <v>38454</v>
          </cell>
          <cell r="O242">
            <v>37062</v>
          </cell>
          <cell r="P242">
            <v>75516</v>
          </cell>
          <cell r="Q242">
            <v>974</v>
          </cell>
          <cell r="R242">
            <v>9</v>
          </cell>
          <cell r="S242">
            <v>9828</v>
          </cell>
          <cell r="T242">
            <v>0.77264150943396226</v>
          </cell>
          <cell r="U242">
            <v>0</v>
          </cell>
          <cell r="V242">
            <v>23828</v>
          </cell>
          <cell r="W242">
            <v>0.90673161079188702</v>
          </cell>
          <cell r="X242">
            <v>0</v>
          </cell>
          <cell r="Y242">
            <v>33656</v>
          </cell>
          <cell r="Z242">
            <v>0.86299648708941257</v>
          </cell>
          <cell r="AA242">
            <v>0</v>
          </cell>
        </row>
        <row r="243">
          <cell r="A243" t="str">
            <v>T  59</v>
          </cell>
          <cell r="C243" t="str">
            <v>59</v>
          </cell>
          <cell r="D243">
            <v>508</v>
          </cell>
          <cell r="E243">
            <v>82</v>
          </cell>
          <cell r="F243">
            <v>590</v>
          </cell>
          <cell r="G243">
            <v>441</v>
          </cell>
          <cell r="H243">
            <v>200</v>
          </cell>
          <cell r="I243">
            <v>641</v>
          </cell>
          <cell r="J243">
            <v>949</v>
          </cell>
          <cell r="K243">
            <v>282</v>
          </cell>
          <cell r="L243">
            <v>1231</v>
          </cell>
          <cell r="N243">
            <v>34810</v>
          </cell>
          <cell r="O243">
            <v>37819</v>
          </cell>
          <cell r="P243">
            <v>72629</v>
          </cell>
          <cell r="Q243">
            <v>974</v>
          </cell>
          <cell r="R243">
            <v>8</v>
          </cell>
          <cell r="S243">
            <v>10418</v>
          </cell>
          <cell r="T243">
            <v>0.81902515723270441</v>
          </cell>
          <cell r="U243">
            <v>0</v>
          </cell>
          <cell r="V243">
            <v>24469</v>
          </cell>
          <cell r="W243">
            <v>0.93112371094790514</v>
          </cell>
          <cell r="X243">
            <v>0</v>
          </cell>
          <cell r="Y243">
            <v>34887</v>
          </cell>
          <cell r="Z243">
            <v>0.89456139901023102</v>
          </cell>
          <cell r="AA243">
            <v>0</v>
          </cell>
        </row>
        <row r="244">
          <cell r="A244" t="str">
            <v>T  60</v>
          </cell>
          <cell r="C244" t="str">
            <v>60</v>
          </cell>
          <cell r="D244">
            <v>521</v>
          </cell>
          <cell r="E244">
            <v>89</v>
          </cell>
          <cell r="F244">
            <v>610</v>
          </cell>
          <cell r="G244">
            <v>397</v>
          </cell>
          <cell r="H244">
            <v>207</v>
          </cell>
          <cell r="I244">
            <v>604</v>
          </cell>
          <cell r="J244">
            <v>918</v>
          </cell>
          <cell r="K244">
            <v>296</v>
          </cell>
          <cell r="L244">
            <v>1214</v>
          </cell>
          <cell r="N244">
            <v>36600</v>
          </cell>
          <cell r="O244">
            <v>36240</v>
          </cell>
          <cell r="P244">
            <v>72840</v>
          </cell>
          <cell r="Q244">
            <v>974</v>
          </cell>
          <cell r="R244">
            <v>7</v>
          </cell>
          <cell r="S244">
            <v>11028</v>
          </cell>
          <cell r="T244">
            <v>0.86698113207547167</v>
          </cell>
          <cell r="U244">
            <v>0</v>
          </cell>
          <cell r="V244">
            <v>25073</v>
          </cell>
          <cell r="W244">
            <v>0.95410784276418426</v>
          </cell>
          <cell r="X244">
            <v>0</v>
          </cell>
          <cell r="Y244">
            <v>36101</v>
          </cell>
          <cell r="Z244">
            <v>0.92569040231800814</v>
          </cell>
          <cell r="AA244">
            <v>0</v>
          </cell>
        </row>
        <row r="245">
          <cell r="A245" t="str">
            <v>T  61</v>
          </cell>
          <cell r="C245" t="str">
            <v>61</v>
          </cell>
          <cell r="D245">
            <v>451</v>
          </cell>
          <cell r="E245">
            <v>70</v>
          </cell>
          <cell r="F245">
            <v>521</v>
          </cell>
          <cell r="G245">
            <v>300</v>
          </cell>
          <cell r="H245">
            <v>130</v>
          </cell>
          <cell r="I245">
            <v>430</v>
          </cell>
          <cell r="J245">
            <v>751</v>
          </cell>
          <cell r="K245">
            <v>200</v>
          </cell>
          <cell r="L245">
            <v>951</v>
          </cell>
          <cell r="N245">
            <v>31781</v>
          </cell>
          <cell r="O245">
            <v>26230</v>
          </cell>
          <cell r="P245">
            <v>58011</v>
          </cell>
          <cell r="Q245">
            <v>974</v>
          </cell>
          <cell r="R245">
            <v>6</v>
          </cell>
          <cell r="S245">
            <v>11549</v>
          </cell>
          <cell r="T245">
            <v>0.90794025157232705</v>
          </cell>
          <cell r="U245">
            <v>0</v>
          </cell>
          <cell r="V245">
            <v>25503</v>
          </cell>
          <cell r="W245">
            <v>0.97047071806385321</v>
          </cell>
          <cell r="X245">
            <v>0</v>
          </cell>
          <cell r="Y245">
            <v>37052</v>
          </cell>
          <cell r="Z245">
            <v>0.95007564296520419</v>
          </cell>
          <cell r="AA245">
            <v>0</v>
          </cell>
        </row>
        <row r="246">
          <cell r="A246" t="str">
            <v>T  62</v>
          </cell>
          <cell r="C246" t="str">
            <v>62</v>
          </cell>
          <cell r="D246">
            <v>335</v>
          </cell>
          <cell r="E246">
            <v>50</v>
          </cell>
          <cell r="F246">
            <v>385</v>
          </cell>
          <cell r="G246">
            <v>191</v>
          </cell>
          <cell r="H246">
            <v>94</v>
          </cell>
          <cell r="I246">
            <v>285</v>
          </cell>
          <cell r="J246">
            <v>526</v>
          </cell>
          <cell r="K246">
            <v>144</v>
          </cell>
          <cell r="L246">
            <v>670</v>
          </cell>
          <cell r="N246">
            <v>23870</v>
          </cell>
          <cell r="O246">
            <v>17670</v>
          </cell>
          <cell r="P246">
            <v>41540</v>
          </cell>
          <cell r="Q246">
            <v>974</v>
          </cell>
          <cell r="R246">
            <v>5</v>
          </cell>
          <cell r="S246">
            <v>11934</v>
          </cell>
          <cell r="T246">
            <v>0.93820754716981136</v>
          </cell>
          <cell r="U246">
            <v>0</v>
          </cell>
          <cell r="V246">
            <v>25788</v>
          </cell>
          <cell r="W246">
            <v>0.98131587959968025</v>
          </cell>
          <cell r="X246">
            <v>0</v>
          </cell>
          <cell r="Y246">
            <v>37722</v>
          </cell>
          <cell r="Z246">
            <v>0.96725557065565781</v>
          </cell>
          <cell r="AA246">
            <v>0</v>
          </cell>
        </row>
        <row r="247">
          <cell r="A247" t="str">
            <v>T  63</v>
          </cell>
          <cell r="C247" t="str">
            <v>63</v>
          </cell>
          <cell r="D247">
            <v>247</v>
          </cell>
          <cell r="E247">
            <v>55</v>
          </cell>
          <cell r="F247">
            <v>302</v>
          </cell>
          <cell r="G247">
            <v>145</v>
          </cell>
          <cell r="H247">
            <v>78</v>
          </cell>
          <cell r="I247">
            <v>223</v>
          </cell>
          <cell r="J247">
            <v>392</v>
          </cell>
          <cell r="K247">
            <v>133</v>
          </cell>
          <cell r="L247">
            <v>525</v>
          </cell>
          <cell r="N247">
            <v>19026</v>
          </cell>
          <cell r="O247">
            <v>14049</v>
          </cell>
          <cell r="P247">
            <v>33075</v>
          </cell>
          <cell r="Q247">
            <v>974</v>
          </cell>
          <cell r="R247">
            <v>4</v>
          </cell>
          <cell r="S247">
            <v>12236</v>
          </cell>
          <cell r="T247">
            <v>0.96194968553459126</v>
          </cell>
          <cell r="U247">
            <v>0</v>
          </cell>
          <cell r="V247">
            <v>26011</v>
          </cell>
          <cell r="W247">
            <v>0.98980174283648525</v>
          </cell>
          <cell r="X247">
            <v>0</v>
          </cell>
          <cell r="Y247">
            <v>38247</v>
          </cell>
          <cell r="Z247">
            <v>0.98071745429369983</v>
          </cell>
          <cell r="AA247">
            <v>0</v>
          </cell>
        </row>
        <row r="248">
          <cell r="A248" t="str">
            <v>T  64</v>
          </cell>
          <cell r="C248" t="str">
            <v>64</v>
          </cell>
          <cell r="D248">
            <v>229</v>
          </cell>
          <cell r="E248">
            <v>37</v>
          </cell>
          <cell r="F248">
            <v>266</v>
          </cell>
          <cell r="G248">
            <v>104</v>
          </cell>
          <cell r="H248">
            <v>60</v>
          </cell>
          <cell r="I248">
            <v>164</v>
          </cell>
          <cell r="J248">
            <v>333</v>
          </cell>
          <cell r="K248">
            <v>97</v>
          </cell>
          <cell r="L248">
            <v>430</v>
          </cell>
          <cell r="N248">
            <v>17024</v>
          </cell>
          <cell r="O248">
            <v>10496</v>
          </cell>
          <cell r="P248">
            <v>27520</v>
          </cell>
          <cell r="Q248">
            <v>974</v>
          </cell>
          <cell r="R248">
            <v>3</v>
          </cell>
          <cell r="S248">
            <v>12502</v>
          </cell>
          <cell r="T248">
            <v>0.98286163522012582</v>
          </cell>
          <cell r="U248">
            <v>0</v>
          </cell>
          <cell r="V248">
            <v>26175</v>
          </cell>
          <cell r="W248">
            <v>0.99604246736938229</v>
          </cell>
          <cell r="X248">
            <v>0</v>
          </cell>
          <cell r="Y248">
            <v>38677</v>
          </cell>
          <cell r="Z248">
            <v>0.99174337803533419</v>
          </cell>
          <cell r="AA248">
            <v>0</v>
          </cell>
        </row>
        <row r="249">
          <cell r="A249" t="str">
            <v>T  65</v>
          </cell>
          <cell r="C249" t="str">
            <v>65</v>
          </cell>
          <cell r="D249">
            <v>141</v>
          </cell>
          <cell r="E249">
            <v>27</v>
          </cell>
          <cell r="F249">
            <v>168</v>
          </cell>
          <cell r="G249">
            <v>59</v>
          </cell>
          <cell r="H249">
            <v>29</v>
          </cell>
          <cell r="I249">
            <v>88</v>
          </cell>
          <cell r="J249">
            <v>200</v>
          </cell>
          <cell r="K249">
            <v>56</v>
          </cell>
          <cell r="L249">
            <v>256</v>
          </cell>
          <cell r="N249">
            <v>10920</v>
          </cell>
          <cell r="O249">
            <v>5720</v>
          </cell>
          <cell r="P249">
            <v>16640</v>
          </cell>
          <cell r="Q249">
            <v>974</v>
          </cell>
          <cell r="R249">
            <v>2</v>
          </cell>
          <cell r="S249">
            <v>12670</v>
          </cell>
          <cell r="T249">
            <v>0.99606918238993714</v>
          </cell>
          <cell r="U249">
            <v>0</v>
          </cell>
          <cell r="V249">
            <v>26263</v>
          </cell>
          <cell r="W249">
            <v>0.99939114882605873</v>
          </cell>
          <cell r="X249">
            <v>0</v>
          </cell>
          <cell r="Y249">
            <v>38933</v>
          </cell>
          <cell r="Z249">
            <v>0.99830764891407464</v>
          </cell>
          <cell r="AA249">
            <v>0</v>
          </cell>
        </row>
        <row r="250">
          <cell r="A250" t="str">
            <v>T  66</v>
          </cell>
          <cell r="C250" t="str">
            <v>66</v>
          </cell>
          <cell r="D250">
            <v>45</v>
          </cell>
          <cell r="E250">
            <v>5</v>
          </cell>
          <cell r="F250">
            <v>50</v>
          </cell>
          <cell r="G250">
            <v>10</v>
          </cell>
          <cell r="H250">
            <v>6</v>
          </cell>
          <cell r="I250">
            <v>16</v>
          </cell>
          <cell r="J250">
            <v>55</v>
          </cell>
          <cell r="K250">
            <v>11</v>
          </cell>
          <cell r="L250">
            <v>66</v>
          </cell>
          <cell r="N250">
            <v>3300</v>
          </cell>
          <cell r="O250">
            <v>1056</v>
          </cell>
          <cell r="P250">
            <v>4356</v>
          </cell>
          <cell r="Q250">
            <v>974</v>
          </cell>
          <cell r="R250">
            <v>1</v>
          </cell>
          <cell r="S250">
            <v>12720</v>
          </cell>
          <cell r="T250">
            <v>1</v>
          </cell>
          <cell r="U250">
            <v>0</v>
          </cell>
          <cell r="V250">
            <v>26279</v>
          </cell>
          <cell r="W250">
            <v>0.99999999999999989</v>
          </cell>
          <cell r="X250">
            <v>0</v>
          </cell>
          <cell r="Y250">
            <v>38999</v>
          </cell>
          <cell r="Z250">
            <v>0.99999999999999989</v>
          </cell>
          <cell r="AA250">
            <v>0</v>
          </cell>
        </row>
        <row r="251">
          <cell r="A251" t="str">
            <v>T  TOTAL</v>
          </cell>
          <cell r="C251" t="str">
            <v>TOTAL</v>
          </cell>
          <cell r="D251">
            <v>10713</v>
          </cell>
          <cell r="E251">
            <v>2007</v>
          </cell>
          <cell r="F251">
            <v>12720</v>
          </cell>
          <cell r="G251">
            <v>16793</v>
          </cell>
          <cell r="H251">
            <v>9486</v>
          </cell>
          <cell r="I251">
            <v>26279</v>
          </cell>
          <cell r="J251">
            <v>27506</v>
          </cell>
          <cell r="K251">
            <v>11493</v>
          </cell>
          <cell r="L251">
            <v>38999</v>
          </cell>
          <cell r="N251">
            <v>672551</v>
          </cell>
          <cell r="O251">
            <v>1181740</v>
          </cell>
          <cell r="P251">
            <v>1854291</v>
          </cell>
          <cell r="Q251">
            <v>974</v>
          </cell>
          <cell r="U251" t="e">
            <v>#VALUE!</v>
          </cell>
          <cell r="X251" t="e">
            <v>#VALUE!</v>
          </cell>
          <cell r="AA251" t="e">
            <v>#VALUE!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F41-1"/>
      <sheetName val="F41-2"/>
      <sheetName val="F41-3"/>
      <sheetName val="F41-4"/>
      <sheetName val="F41-5"/>
      <sheetName val="F41-6"/>
      <sheetName val="F41-7"/>
      <sheetName val="F41-8"/>
      <sheetName val="F42-1"/>
      <sheetName val="F42-2"/>
      <sheetName val="F42-3"/>
      <sheetName val="F42-4"/>
      <sheetName val="effectifsETP_15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2016%2015"/>
      <sheetName val="Tab7 NI2015"/>
      <sheetName val="Feuil2"/>
      <sheetName val="NI Tab4 age recrut GD 2014"/>
      <sheetName val="NI Tab4 age recrut santé 2014"/>
      <sheetName val="NI Tab4 age recrut Tot 2014"/>
      <sheetName val="TCD specif"/>
      <sheetName val="Spécif"/>
      <sheetName val="Gesup_mars2015"/>
      <sheetName val="NITab1 ESPE"/>
      <sheetName val="NITab1 etab"/>
      <sheetName val="ETER 2015"/>
      <sheetName val="NITab1"/>
      <sheetName val="NITab2"/>
      <sheetName val="NITab3"/>
      <sheetName val="NITab3 INP&amp;IP"/>
      <sheetName val="NITab3 nonactifs"/>
      <sheetName val="NITab5"/>
      <sheetName val="EES2016 Frascati"/>
      <sheetName val="EES2016 QO"/>
      <sheetName val="EES2016 age"/>
      <sheetName val="EES2016 age QO"/>
      <sheetName val="EES2016 age discfrascati"/>
      <sheetName val="2d hors pren"/>
      <sheetName val="NITab1 etrangers"/>
      <sheetName val="EES2016 etrangers frascati"/>
      <sheetName val="EES2016 etrangers QO"/>
      <sheetName val="EES2016 etrangers continent"/>
      <sheetName val="Feuil1"/>
      <sheetName val="neorec medodspecif2014"/>
      <sheetName val="AM2D entrants"/>
      <sheetName val="AM2D"/>
      <sheetName val="pays (2)"/>
      <sheetName val="Table Corresp. CNU_Frascati"/>
      <sheetName val="PopElectorale Santé2015"/>
      <sheetName val="PREN2015"/>
      <sheetName val="PREN2014"/>
      <sheetName val="Demande Paquis dec2015"/>
      <sheetName val="Tabctrl"/>
      <sheetName val="Feuil3"/>
      <sheetName val="Tabctrl (2)"/>
      <sheetName val="Demo2015"/>
      <sheetName val="Agerecrut2015"/>
      <sheetName val="corps-typetab"/>
      <sheetName val="TEMS RCE"/>
      <sheetName val="TEMS quotité"/>
      <sheetName val="TEMS1"/>
      <sheetName val="TEMS4"/>
      <sheetName val="TEMS4 (2)"/>
      <sheetName val="TEMS4 pour volum"/>
      <sheetName val="TEMS5"/>
      <sheetName val="TEMS6"/>
      <sheetName val="TEMS7"/>
      <sheetName val="Détachés UE"/>
      <sheetName val="TEMS8"/>
      <sheetName val="TEMS10"/>
      <sheetName val="TEMS12 anc"/>
      <sheetName val="TEMS12 age"/>
      <sheetName val="rec CSpecif 2012-2014 (2)"/>
      <sheetName val="Liste AST-PHY"/>
      <sheetName val="AST PHY "/>
      <sheetName val="rec HU 2012-2014"/>
      <sheetName val="tab EESR typet"/>
      <sheetName val="tab EESR region"/>
      <sheetName val="tab EESR gd"/>
      <sheetName val="tab EESR age"/>
      <sheetName val="tab EESR corps"/>
      <sheetName val="POSITION_ADMINISTRATIVE"/>
      <sheetName val="tabdisc santé"/>
      <sheetName val="Tab7 Agemoy stock frasca 2015"/>
      <sheetName val="Tab7 Agemoy stock Tot 2015"/>
      <sheetName val="Feuil4"/>
      <sheetName val="EES2016 pour PP R&amp;D"/>
      <sheetName val="Feuil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2">
          <cell r="B2" t="str">
            <v>A103</v>
          </cell>
          <cell r="C2" t="str">
            <v>non titulaire : exclusion temporaire</v>
          </cell>
        </row>
        <row r="3">
          <cell r="B3" t="str">
            <v>A105</v>
          </cell>
          <cell r="C3" t="str">
            <v>non titulaire : suspension temporaire</v>
          </cell>
        </row>
        <row r="4">
          <cell r="B4" t="str">
            <v>A600</v>
          </cell>
          <cell r="C4" t="str">
            <v>non titulaire : congé de fin d'activité</v>
          </cell>
        </row>
        <row r="5">
          <cell r="B5" t="str">
            <v>A801</v>
          </cell>
          <cell r="C5" t="str">
            <v>cessation de fonctions non titulaire : abandon poste</v>
          </cell>
        </row>
        <row r="6">
          <cell r="B6" t="str">
            <v>A802</v>
          </cell>
          <cell r="C6" t="str">
            <v>cessation de fonctions non titulaire : décès</v>
          </cell>
        </row>
        <row r="7">
          <cell r="B7" t="str">
            <v>A803</v>
          </cell>
          <cell r="C7" t="str">
            <v>cessation de fonctions non titulaire : retraite</v>
          </cell>
        </row>
        <row r="8">
          <cell r="B8" t="str">
            <v>A804</v>
          </cell>
          <cell r="C8" t="str">
            <v>cessation de fonctions non titulaire : démission</v>
          </cell>
        </row>
        <row r="9">
          <cell r="B9" t="str">
            <v>A806</v>
          </cell>
          <cell r="C9" t="str">
            <v>cessation de fonctions non titulaire :  licenciement</v>
          </cell>
        </row>
        <row r="10">
          <cell r="B10" t="str">
            <v>A808</v>
          </cell>
          <cell r="C10" t="str">
            <v>cessation de fonctions non titulaire : invalidité</v>
          </cell>
        </row>
        <row r="11">
          <cell r="B11" t="str">
            <v>A900</v>
          </cell>
          <cell r="C11" t="str">
            <v>sortie définitive non titulaire : motif non précisé</v>
          </cell>
        </row>
        <row r="12">
          <cell r="B12" t="str">
            <v>C100</v>
          </cell>
          <cell r="C12" t="str">
            <v>en attente après réintégration</v>
          </cell>
        </row>
        <row r="13">
          <cell r="B13" t="str">
            <v>C101</v>
          </cell>
          <cell r="C13" t="str">
            <v>en activité dans académie /département /admin. centrale /établissement</v>
          </cell>
        </row>
        <row r="14">
          <cell r="B14" t="str">
            <v>C103</v>
          </cell>
          <cell r="C14" t="str">
            <v>en activité et parlementaire européen</v>
          </cell>
        </row>
        <row r="15">
          <cell r="B15" t="str">
            <v>C104</v>
          </cell>
          <cell r="C15" t="str">
            <v>en activité et parlementaire français</v>
          </cell>
        </row>
        <row r="16">
          <cell r="B16" t="str">
            <v>C120</v>
          </cell>
          <cell r="C16" t="str">
            <v>mise à disposition</v>
          </cell>
        </row>
        <row r="17">
          <cell r="B17" t="str">
            <v>C121</v>
          </cell>
          <cell r="C17" t="str">
            <v>mise à disposition administration ou établissement public de l'Etat</v>
          </cell>
        </row>
        <row r="18">
          <cell r="B18" t="str">
            <v>C122</v>
          </cell>
          <cell r="C18" t="str">
            <v>mise à disposition organisme d'intérêt général</v>
          </cell>
        </row>
        <row r="19">
          <cell r="B19" t="str">
            <v>C123</v>
          </cell>
          <cell r="C19" t="str">
            <v>mise à disposition organisme à caractère associatif</v>
          </cell>
        </row>
        <row r="20">
          <cell r="B20" t="str">
            <v>C128</v>
          </cell>
          <cell r="C20" t="str">
            <v>mise à disposition (D. 84-431 du 6.06.1984 art. 20-1)</v>
          </cell>
        </row>
        <row r="21">
          <cell r="B21" t="str">
            <v>C129</v>
          </cell>
          <cell r="C21" t="str">
            <v>mise à disposition d'une organisation internationale</v>
          </cell>
        </row>
        <row r="22">
          <cell r="B22" t="str">
            <v>C134</v>
          </cell>
          <cell r="C22" t="str">
            <v>maintien en fonctions après limite d'âge</v>
          </cell>
        </row>
        <row r="23">
          <cell r="B23" t="str">
            <v>C135</v>
          </cell>
          <cell r="C23" t="str">
            <v>maintien en activité en surnombre</v>
          </cell>
        </row>
        <row r="24">
          <cell r="B24" t="str">
            <v>C170</v>
          </cell>
          <cell r="C24" t="str">
            <v>délégation au titre de l'article 14-a</v>
          </cell>
        </row>
        <row r="25">
          <cell r="B25" t="str">
            <v>C171</v>
          </cell>
          <cell r="C25" t="str">
            <v>délégation au titre de l'article 14-b</v>
          </cell>
        </row>
        <row r="26">
          <cell r="B26" t="str">
            <v>C172</v>
          </cell>
          <cell r="C26" t="str">
            <v>délégation au titre de l'article 14-c</v>
          </cell>
        </row>
        <row r="27">
          <cell r="B27" t="str">
            <v>C173</v>
          </cell>
          <cell r="C27" t="str">
            <v>délégation au titre de l'article 14-d</v>
          </cell>
        </row>
        <row r="28">
          <cell r="B28" t="str">
            <v>C175</v>
          </cell>
          <cell r="C28" t="str">
            <v>délégation des personnels hosp. universitaires</v>
          </cell>
        </row>
        <row r="29">
          <cell r="B29" t="str">
            <v>C176</v>
          </cell>
          <cell r="C29" t="str">
            <v>délégation auprès d'une entreprise (L 85-1371 du 23.12.1985 art. 17)</v>
          </cell>
        </row>
        <row r="30">
          <cell r="B30" t="str">
            <v>C177</v>
          </cell>
          <cell r="C30" t="str">
            <v>délégation auprès de l'institut universitaire de France</v>
          </cell>
        </row>
        <row r="31">
          <cell r="B31" t="str">
            <v>C178</v>
          </cell>
          <cell r="C31" t="str">
            <v>délégation auprès d'une entreprise (L 82-610 du 15.07.1982 art. 25-1)</v>
          </cell>
        </row>
        <row r="32">
          <cell r="B32" t="str">
            <v>C179</v>
          </cell>
          <cell r="C32" t="str">
            <v>mission des astronomes et des physiciens (D 86-434 du 12.03.1986 art. 6)</v>
          </cell>
        </row>
        <row r="33">
          <cell r="B33" t="str">
            <v>C180</v>
          </cell>
          <cell r="C33" t="str">
            <v>délégation</v>
          </cell>
        </row>
        <row r="34">
          <cell r="B34" t="str">
            <v>C600</v>
          </cell>
          <cell r="C34" t="str">
            <v>service national</v>
          </cell>
        </row>
        <row r="35">
          <cell r="B35" t="str">
            <v>C700</v>
          </cell>
          <cell r="C35" t="str">
            <v>congé parental</v>
          </cell>
        </row>
        <row r="36">
          <cell r="B36" t="str">
            <v>C701</v>
          </cell>
          <cell r="C36" t="str">
            <v>congé de présence parentale</v>
          </cell>
        </row>
        <row r="37">
          <cell r="B37" t="str">
            <v>CA03</v>
          </cell>
          <cell r="C37" t="str">
            <v>exclusion temporaire sans traitement</v>
          </cell>
        </row>
        <row r="38">
          <cell r="B38" t="str">
            <v>CA04</v>
          </cell>
          <cell r="C38" t="str">
            <v>suspension avec demi traitement</v>
          </cell>
        </row>
        <row r="39">
          <cell r="B39" t="str">
            <v>CA05</v>
          </cell>
          <cell r="C39" t="str">
            <v>suspension avec plein traitement</v>
          </cell>
        </row>
        <row r="40">
          <cell r="B40" t="str">
            <v>F201</v>
          </cell>
          <cell r="C40" t="str">
            <v>détachement sur un emploi conduisant à pension dans un autre SI</v>
          </cell>
        </row>
        <row r="41">
          <cell r="B41" t="str">
            <v>F202</v>
          </cell>
          <cell r="C41" t="str">
            <v>détachement vers une collectivité territoriale</v>
          </cell>
        </row>
        <row r="42">
          <cell r="B42" t="str">
            <v>F203</v>
          </cell>
          <cell r="C42" t="str">
            <v>détaché pour mission de coopération culturelle, scientifique, technique</v>
          </cell>
        </row>
        <row r="43">
          <cell r="B43" t="str">
            <v>F204</v>
          </cell>
          <cell r="C43" t="str">
            <v>détaché : administration, établissement, entreprise publics, sans pension</v>
          </cell>
        </row>
        <row r="44">
          <cell r="B44" t="str">
            <v>F205</v>
          </cell>
          <cell r="C44" t="str">
            <v>détaché en entreprise, organisme privé d'intérêt général ou assimilé.</v>
          </cell>
        </row>
        <row r="45">
          <cell r="B45" t="str">
            <v>F206</v>
          </cell>
          <cell r="C45" t="str">
            <v>détachement pour enseignement à l'étranger</v>
          </cell>
        </row>
        <row r="46">
          <cell r="B46" t="str">
            <v>F207</v>
          </cell>
          <cell r="C46" t="str">
            <v>détachement pour mission d'intérêt public à l'étranger</v>
          </cell>
        </row>
        <row r="47">
          <cell r="B47" t="str">
            <v>F208</v>
          </cell>
          <cell r="C47" t="str">
            <v>détachement pour mission dans un organisme international</v>
          </cell>
        </row>
        <row r="48">
          <cell r="B48" t="str">
            <v>F209</v>
          </cell>
          <cell r="C48" t="str">
            <v>détachement pour l'exercice de fonction élective</v>
          </cell>
        </row>
        <row r="49">
          <cell r="B49" t="str">
            <v>F210</v>
          </cell>
          <cell r="C49" t="str">
            <v>détachement en entreprise privée pour recherche d'intérêt national</v>
          </cell>
        </row>
        <row r="50">
          <cell r="B50" t="str">
            <v>F211</v>
          </cell>
          <cell r="C50" t="str">
            <v>détachement pour stage préalable à titularisation autre corps, même SI</v>
          </cell>
        </row>
        <row r="51">
          <cell r="B51" t="str">
            <v>F212</v>
          </cell>
          <cell r="C51" t="str">
            <v>détachement pour mandat syndical</v>
          </cell>
        </row>
        <row r="52">
          <cell r="B52" t="str">
            <v>F213</v>
          </cell>
          <cell r="C52" t="str">
            <v>détachement pour engagement dans une formation militaire</v>
          </cell>
        </row>
        <row r="53">
          <cell r="B53" t="str">
            <v>F215</v>
          </cell>
          <cell r="C53" t="str">
            <v>détachement pour fonction parlementaire européenne</v>
          </cell>
        </row>
        <row r="54">
          <cell r="B54" t="str">
            <v>F216</v>
          </cell>
          <cell r="C54" t="str">
            <v>détachement auprès député /sénateur /parlementaire européen</v>
          </cell>
        </row>
        <row r="55">
          <cell r="B55" t="str">
            <v>F217</v>
          </cell>
          <cell r="C55" t="str">
            <v>détaché pour stage préalable à titularisation autre SI ou administration</v>
          </cell>
        </row>
        <row r="56">
          <cell r="B56" t="str">
            <v>F219</v>
          </cell>
          <cell r="C56" t="str">
            <v>détachement sur emploi conduisant à pension dans  même SI</v>
          </cell>
        </row>
        <row r="57">
          <cell r="B57" t="str">
            <v>F220</v>
          </cell>
          <cell r="C57" t="str">
            <v>détachement dans autre corps, même SI</v>
          </cell>
        </row>
        <row r="58">
          <cell r="B58" t="str">
            <v>F221</v>
          </cell>
          <cell r="C58" t="str">
            <v>détachement dans autre corps, autre SI ou administration</v>
          </cell>
        </row>
        <row r="59">
          <cell r="B59" t="str">
            <v>F223</v>
          </cell>
          <cell r="C59" t="str">
            <v>détachement sur emploi recteur / dir adc men-mjs-mrt</v>
          </cell>
        </row>
        <row r="60">
          <cell r="B60" t="str">
            <v>F224</v>
          </cell>
          <cell r="C60" t="str">
            <v>détachement d.i.s.t./g.i.p. (D. 84-431 du 6.06.1984 art.15)</v>
          </cell>
        </row>
        <row r="61">
          <cell r="B61" t="str">
            <v>F225</v>
          </cell>
          <cell r="C61" t="str">
            <v>détachement des pers. hosp. univ. (D. 84-135 du 24.02.1984)</v>
          </cell>
        </row>
        <row r="62">
          <cell r="B62" t="str">
            <v>F230</v>
          </cell>
          <cell r="C62" t="str">
            <v>détachement auprès d'une administration dans un emploi ne conduisant pas à pension</v>
          </cell>
        </row>
        <row r="63">
          <cell r="B63" t="str">
            <v>F231</v>
          </cell>
          <cell r="C63" t="str">
            <v>détachement auprès d'une entreprise publique ou d'un groupement d'interêt public</v>
          </cell>
        </row>
        <row r="64">
          <cell r="B64" t="str">
            <v>F232</v>
          </cell>
          <cell r="C64" t="str">
            <v>détachement auprès d'une administration de la communauté européenne</v>
          </cell>
        </row>
        <row r="65">
          <cell r="B65" t="str">
            <v>F233</v>
          </cell>
          <cell r="C65" t="str">
            <v>détachement pour une mission de coopération internationale</v>
          </cell>
        </row>
        <row r="66">
          <cell r="B66" t="str">
            <v>F301</v>
          </cell>
          <cell r="C66" t="str">
            <v>hors cadres : administration</v>
          </cell>
        </row>
        <row r="67">
          <cell r="B67" t="str">
            <v>F302</v>
          </cell>
          <cell r="C67" t="str">
            <v>hors cadres : entreprise publique</v>
          </cell>
        </row>
        <row r="68">
          <cell r="B68" t="str">
            <v>F303</v>
          </cell>
          <cell r="C68" t="str">
            <v>hors cadres : organismes internationaux</v>
          </cell>
        </row>
        <row r="69">
          <cell r="B69" t="str">
            <v>F380</v>
          </cell>
          <cell r="C69" t="str">
            <v>hors cadres</v>
          </cell>
        </row>
        <row r="70">
          <cell r="B70" t="str">
            <v>F500</v>
          </cell>
          <cell r="C70" t="str">
            <v>disponibilité d'office après CLD, CLM ou CMO</v>
          </cell>
        </row>
        <row r="71">
          <cell r="B71" t="str">
            <v>F501</v>
          </cell>
          <cell r="C71" t="str">
            <v>disponibilité pour études ou recherches</v>
          </cell>
        </row>
        <row r="72">
          <cell r="B72" t="str">
            <v>F502</v>
          </cell>
          <cell r="C72" t="str">
            <v>disponibilité pour convenances personnelles</v>
          </cell>
        </row>
        <row r="73">
          <cell r="B73" t="str">
            <v>F504</v>
          </cell>
          <cell r="C73" t="str">
            <v>disponibilité pour créer une entreprise</v>
          </cell>
        </row>
        <row r="74">
          <cell r="B74" t="str">
            <v>F507</v>
          </cell>
          <cell r="C74" t="str">
            <v>disponibilité pour suivre son conjoint</v>
          </cell>
        </row>
        <row r="75">
          <cell r="B75" t="str">
            <v>F508</v>
          </cell>
          <cell r="C75" t="str">
            <v>disponibilité pour service national</v>
          </cell>
        </row>
        <row r="76">
          <cell r="B76" t="str">
            <v>F509</v>
          </cell>
          <cell r="C76" t="str">
            <v>disponibilité pour mandat d'élu local</v>
          </cell>
        </row>
        <row r="77">
          <cell r="B77" t="str">
            <v>F511</v>
          </cell>
          <cell r="C77" t="str">
            <v>disponibilité pour soins à enfant  (maladie grave)</v>
          </cell>
        </row>
        <row r="78">
          <cell r="B78" t="str">
            <v>F512</v>
          </cell>
          <cell r="C78" t="str">
            <v>disponibilité pour soins à conjoint  (maladie grave)</v>
          </cell>
        </row>
        <row r="79">
          <cell r="B79" t="str">
            <v>F513</v>
          </cell>
          <cell r="C79" t="str">
            <v>disponibilité pour soins à ascendant  (maladie grave)</v>
          </cell>
        </row>
        <row r="80">
          <cell r="B80" t="str">
            <v>F514</v>
          </cell>
          <cell r="C80" t="str">
            <v>disponibilité pour soins à conjoint handicapé</v>
          </cell>
        </row>
        <row r="81">
          <cell r="B81" t="str">
            <v>F515</v>
          </cell>
          <cell r="C81" t="str">
            <v>disponibilité pour soins à ascendant handicapé</v>
          </cell>
        </row>
        <row r="82">
          <cell r="B82" t="str">
            <v>F516</v>
          </cell>
          <cell r="C82" t="str">
            <v>disponibilité pour élever un enfant de  moins de 8 ans</v>
          </cell>
        </row>
        <row r="83">
          <cell r="B83" t="str">
            <v>F517</v>
          </cell>
          <cell r="C83" t="str">
            <v>disponibilité soins enfant à charge/handicapé</v>
          </cell>
        </row>
        <row r="84">
          <cell r="B84" t="str">
            <v>F518</v>
          </cell>
          <cell r="C84" t="str">
            <v>disponibilité en vue de l'adoption d'un enfant</v>
          </cell>
        </row>
        <row r="85">
          <cell r="B85" t="str">
            <v>F580</v>
          </cell>
          <cell r="C85" t="str">
            <v>disponibilité</v>
          </cell>
        </row>
        <row r="86">
          <cell r="B86" t="str">
            <v>F599</v>
          </cell>
          <cell r="C86" t="str">
            <v>maintien en disponibilité au-delà du temps réglementaire</v>
          </cell>
        </row>
        <row r="87">
          <cell r="B87" t="str">
            <v>F600</v>
          </cell>
          <cell r="C87" t="str">
            <v>congé de fin d'activité</v>
          </cell>
        </row>
        <row r="88">
          <cell r="B88" t="str">
            <v>F802</v>
          </cell>
          <cell r="C88" t="str">
            <v>cessation de fonctions suite à décès</v>
          </cell>
        </row>
        <row r="89">
          <cell r="B89" t="str">
            <v>F804</v>
          </cell>
          <cell r="C89" t="str">
            <v>cessation de fonctions suite à démission</v>
          </cell>
        </row>
        <row r="90">
          <cell r="B90" t="str">
            <v>F805</v>
          </cell>
          <cell r="C90" t="str">
            <v>cessation de fonctions suite à révocation</v>
          </cell>
        </row>
        <row r="91">
          <cell r="B91" t="str">
            <v>F806</v>
          </cell>
          <cell r="C91" t="str">
            <v>cessation de fonctions suite à licenciement</v>
          </cell>
        </row>
        <row r="92">
          <cell r="B92" t="str">
            <v>F808</v>
          </cell>
          <cell r="C92" t="str">
            <v>cessation de fonctions suite à décision justice</v>
          </cell>
        </row>
        <row r="93">
          <cell r="B93" t="str">
            <v>F809</v>
          </cell>
          <cell r="C93" t="str">
            <v>cessation de fonctions suite à radiation : absence demande réintégration</v>
          </cell>
        </row>
        <row r="94">
          <cell r="B94" t="str">
            <v>F830</v>
          </cell>
          <cell r="C94" t="str">
            <v>retraite après CPA sans maintien en fonctions</v>
          </cell>
        </row>
        <row r="95">
          <cell r="B95" t="str">
            <v>F831</v>
          </cell>
          <cell r="C95" t="str">
            <v>retraite au 1er septembre après CPA</v>
          </cell>
        </row>
        <row r="96">
          <cell r="B96" t="str">
            <v>F832</v>
          </cell>
          <cell r="C96" t="str">
            <v>retraite après CPA pour agent titularisé tardivement</v>
          </cell>
        </row>
        <row r="97">
          <cell r="B97" t="str">
            <v>F833</v>
          </cell>
          <cell r="C97" t="str">
            <v>retraite après surnombre</v>
          </cell>
        </row>
        <row r="98">
          <cell r="B98" t="str">
            <v>F840</v>
          </cell>
          <cell r="C98" t="str">
            <v>retraite après recul de la limite d'âge</v>
          </cell>
        </row>
        <row r="99">
          <cell r="B99" t="str">
            <v>F841</v>
          </cell>
          <cell r="C99" t="str">
            <v>retraite après recul de la limite d'âge et maintien en fonctions</v>
          </cell>
        </row>
        <row r="100">
          <cell r="B100" t="str">
            <v>F844</v>
          </cell>
          <cell r="C100" t="str">
            <v>retraite à jouissance immédiate, mère fonctionnaire enfant invalide</v>
          </cell>
        </row>
        <row r="101">
          <cell r="B101" t="str">
            <v>F845</v>
          </cell>
          <cell r="C101" t="str">
            <v>retraite à jouissance immédiate, femme fonctionnaire malade</v>
          </cell>
        </row>
        <row r="102">
          <cell r="B102" t="str">
            <v>F846</v>
          </cell>
          <cell r="C102" t="str">
            <v>retraite à jouissance immédiate, femme fonctionnaire, conjoint invalide</v>
          </cell>
        </row>
        <row r="103">
          <cell r="B103" t="str">
            <v>F851</v>
          </cell>
          <cell r="C103" t="str">
            <v>retraite pour limite d'âge</v>
          </cell>
        </row>
        <row r="104">
          <cell r="B104" t="str">
            <v>F856</v>
          </cell>
          <cell r="C104" t="str">
            <v>retraite pour invalidité sur demande</v>
          </cell>
        </row>
        <row r="105">
          <cell r="B105" t="str">
            <v>F858</v>
          </cell>
          <cell r="C105" t="str">
            <v>retraite d'office pour invalidité</v>
          </cell>
        </row>
        <row r="106">
          <cell r="B106" t="str">
            <v>F860</v>
          </cell>
          <cell r="C106" t="str">
            <v>retraite sur demande pour ancienneté d'âge et de service</v>
          </cell>
        </row>
        <row r="107">
          <cell r="B107" t="str">
            <v>F861</v>
          </cell>
          <cell r="C107" t="str">
            <v>retraite à jouissance immédiate, mère fonctionnaire de 3 enfants</v>
          </cell>
        </row>
        <row r="108">
          <cell r="B108" t="str">
            <v>F862</v>
          </cell>
          <cell r="C108" t="str">
            <v>retraite à jouissance différée, sur demande</v>
          </cell>
        </row>
        <row r="109">
          <cell r="B109" t="str">
            <v>F864</v>
          </cell>
          <cell r="C109" t="str">
            <v>retraite sans droit à pension</v>
          </cell>
        </row>
        <row r="110">
          <cell r="B110" t="str">
            <v>F870</v>
          </cell>
          <cell r="C110" t="str">
            <v>retraite après congé de fin d'activité</v>
          </cell>
        </row>
        <row r="111">
          <cell r="B111" t="str">
            <v>F901</v>
          </cell>
          <cell r="C111" t="str">
            <v>fin de détachement - retour dans corps et administration d'origine</v>
          </cell>
        </row>
        <row r="112">
          <cell r="B112" t="str">
            <v>F906</v>
          </cell>
          <cell r="C112" t="str">
            <v>fin de fonctions dans l'enseignement supérieur</v>
          </cell>
        </row>
        <row r="113">
          <cell r="B113" t="str">
            <v>F907</v>
          </cell>
          <cell r="C113" t="str">
            <v>fin de fonctions : titulaire autre corps, même SI</v>
          </cell>
        </row>
        <row r="114">
          <cell r="B114" t="str">
            <v>F908</v>
          </cell>
          <cell r="C114" t="str">
            <v>fin de fonctions : titularisation dans un autre SI ou une autre administration</v>
          </cell>
        </row>
        <row r="115">
          <cell r="B115" t="str">
            <v>F911</v>
          </cell>
          <cell r="C115" t="str">
            <v>reconversion de titulaire inapte à occuper une fonction</v>
          </cell>
        </row>
        <row r="116">
          <cell r="B116" t="str">
            <v>S201</v>
          </cell>
          <cell r="C116" t="str">
            <v>congé sur demande : stagiaire dans un autre SI ou administration</v>
          </cell>
        </row>
        <row r="117">
          <cell r="B117" t="str">
            <v>S202</v>
          </cell>
          <cell r="C117" t="str">
            <v>congé sur demande : stagiaire dans un autre corps même SI</v>
          </cell>
        </row>
        <row r="118">
          <cell r="B118" t="str">
            <v>S303</v>
          </cell>
          <cell r="C118" t="str">
            <v>stagiaire public : congé pour suivre son conjoint</v>
          </cell>
        </row>
        <row r="119">
          <cell r="B119" t="str">
            <v>S305</v>
          </cell>
          <cell r="C119" t="str">
            <v>stagiaire public : congé pour convenances personnelles</v>
          </cell>
        </row>
        <row r="120">
          <cell r="B120" t="str">
            <v>S308</v>
          </cell>
          <cell r="C120" t="str">
            <v>stagiaire public : congé sans traitement après maladie</v>
          </cell>
        </row>
        <row r="121">
          <cell r="B121" t="str">
            <v>S309</v>
          </cell>
          <cell r="C121" t="str">
            <v>stagiaire public : disponibilité pour service national à l'étranger</v>
          </cell>
        </row>
        <row r="122">
          <cell r="B122" t="str">
            <v>S311</v>
          </cell>
          <cell r="C122" t="str">
            <v>stagiaire public : congé pour soins à enfant</v>
          </cell>
        </row>
        <row r="123">
          <cell r="B123" t="str">
            <v>S312</v>
          </cell>
          <cell r="C123" t="str">
            <v>stagiaire public : congé pour soins à conjoint, maladie grave</v>
          </cell>
        </row>
        <row r="124">
          <cell r="B124" t="str">
            <v>S313</v>
          </cell>
          <cell r="C124" t="str">
            <v>stagiaire public : congé pour soins à ascendant, maladie grave</v>
          </cell>
        </row>
        <row r="125">
          <cell r="B125" t="str">
            <v>S314</v>
          </cell>
          <cell r="C125" t="str">
            <v>stagiaire public : congé pour soins à conjoint, handicapé</v>
          </cell>
        </row>
        <row r="126">
          <cell r="B126" t="str">
            <v>S315</v>
          </cell>
          <cell r="C126" t="str">
            <v>stagiaire public : congé pour soins à ascendant, handicapé</v>
          </cell>
        </row>
        <row r="127">
          <cell r="B127" t="str">
            <v>S316</v>
          </cell>
          <cell r="C127" t="str">
            <v>stagiaire public : congé pour élever un enfant de moins de 8 ans</v>
          </cell>
        </row>
        <row r="128">
          <cell r="B128" t="str">
            <v>S317</v>
          </cell>
          <cell r="C128" t="str">
            <v>stagiaire public : congé pour soins à un enfant à charge/handicapé</v>
          </cell>
        </row>
        <row r="129">
          <cell r="B129" t="str">
            <v>S901</v>
          </cell>
          <cell r="C129" t="str">
            <v>fin de stage : retour dans le corps précédent</v>
          </cell>
        </row>
        <row r="130">
          <cell r="B130" t="str">
            <v>S902</v>
          </cell>
          <cell r="C130" t="str">
            <v>fin de stage : démission</v>
          </cell>
        </row>
        <row r="131">
          <cell r="B131" t="str">
            <v>S903</v>
          </cell>
          <cell r="C131" t="str">
            <v>fin de stage : licenciement</v>
          </cell>
        </row>
        <row r="132">
          <cell r="B132" t="str">
            <v>S904</v>
          </cell>
          <cell r="C132" t="str">
            <v>fin de stage : décès</v>
          </cell>
        </row>
        <row r="133">
          <cell r="B133" t="str">
            <v>S906</v>
          </cell>
          <cell r="C133" t="str">
            <v>fin de stage : radiation</v>
          </cell>
        </row>
        <row r="134">
          <cell r="B134" t="str">
            <v>S907</v>
          </cell>
          <cell r="C134" t="str">
            <v>fin de stage : retraite</v>
          </cell>
        </row>
        <row r="135">
          <cell r="B135" t="str">
            <v>S908</v>
          </cell>
          <cell r="C135" t="str">
            <v>fin de stage : exclusion définitive du service</v>
          </cell>
        </row>
        <row r="136">
          <cell r="B136" t="str">
            <v>S909</v>
          </cell>
          <cell r="C136" t="str">
            <v>fin de stage : changement de corps/grade</v>
          </cell>
        </row>
      </sheetData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E avant réforme"/>
      <sheetName val="FPE après réforme"/>
      <sheetName val="CNRACL avant réforme"/>
      <sheetName val="CNRACL après réforme"/>
      <sheetName val="Départs anticipés"/>
      <sheetName val="Compar"/>
      <sheetName val="GraphPmo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0"/>
      <sheetName val="H3"/>
      <sheetName val="H0_graph"/>
      <sheetName val="graph_29mars"/>
      <sheetName val="verif_perso"/>
      <sheetName val="H1"/>
      <sheetName val="H2"/>
      <sheetName val="H0H1H2_graph"/>
      <sheetName val="H0_varindex"/>
    </sheetNames>
    <sheetDataSet>
      <sheetData sheetId="0" refreshError="1">
        <row r="1">
          <cell r="A1" t="str">
            <v>Organisme:</v>
          </cell>
          <cell r="B1" t="str">
            <v>CANCAVA base</v>
          </cell>
          <cell r="F1" t="str">
            <v>Prix_2001</v>
          </cell>
          <cell r="G1" t="str">
            <v>Tcot</v>
          </cell>
        </row>
        <row r="2">
          <cell r="A2" t="str">
            <v>Variante:</v>
          </cell>
          <cell r="B2" t="str">
            <v>H1_T</v>
          </cell>
          <cell r="F2">
            <v>1.012</v>
          </cell>
          <cell r="G2">
            <v>0.16580249999999999</v>
          </cell>
        </row>
        <row r="3">
          <cell r="A3" t="str">
            <v>Dates</v>
          </cell>
          <cell r="B3" t="str">
            <v>n.s.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  <cell r="R3">
            <v>2013</v>
          </cell>
          <cell r="S3">
            <v>2014</v>
          </cell>
          <cell r="T3">
            <v>2015</v>
          </cell>
          <cell r="U3">
            <v>2016</v>
          </cell>
          <cell r="V3">
            <v>2017</v>
          </cell>
          <cell r="W3">
            <v>2018</v>
          </cell>
          <cell r="X3">
            <v>2019</v>
          </cell>
          <cell r="Y3">
            <v>2020</v>
          </cell>
          <cell r="Z3">
            <v>2021</v>
          </cell>
          <cell r="AA3">
            <v>2022</v>
          </cell>
          <cell r="AB3">
            <v>2023</v>
          </cell>
          <cell r="AC3">
            <v>2024</v>
          </cell>
          <cell r="AD3">
            <v>2025</v>
          </cell>
          <cell r="AE3">
            <v>2026</v>
          </cell>
          <cell r="AF3">
            <v>2027</v>
          </cell>
          <cell r="AG3">
            <v>2028</v>
          </cell>
          <cell r="AH3">
            <v>2029</v>
          </cell>
          <cell r="AI3">
            <v>2030</v>
          </cell>
          <cell r="AJ3">
            <v>2031</v>
          </cell>
          <cell r="AK3">
            <v>2032</v>
          </cell>
          <cell r="AL3">
            <v>2033</v>
          </cell>
          <cell r="AM3">
            <v>2034</v>
          </cell>
          <cell r="AN3">
            <v>2035</v>
          </cell>
          <cell r="AO3">
            <v>2036</v>
          </cell>
          <cell r="AP3">
            <v>2037</v>
          </cell>
          <cell r="AQ3">
            <v>2038</v>
          </cell>
          <cell r="AR3">
            <v>2039</v>
          </cell>
          <cell r="AS3">
            <v>2040</v>
          </cell>
        </row>
        <row r="4">
          <cell r="A4" t="str">
            <v>Eff_Cotisants</v>
          </cell>
          <cell r="B4" t="str">
            <v>Effectif de cotisants</v>
          </cell>
          <cell r="E4">
            <v>494027</v>
          </cell>
          <cell r="F4">
            <v>505229</v>
          </cell>
          <cell r="G4">
            <v>513486</v>
          </cell>
          <cell r="H4">
            <v>521743</v>
          </cell>
          <cell r="I4">
            <v>530000</v>
          </cell>
          <cell r="J4">
            <v>530000</v>
          </cell>
          <cell r="K4">
            <v>530000</v>
          </cell>
          <cell r="L4">
            <v>530000</v>
          </cell>
          <cell r="M4">
            <v>530000</v>
          </cell>
          <cell r="N4">
            <v>530000</v>
          </cell>
          <cell r="O4">
            <v>530000</v>
          </cell>
          <cell r="P4">
            <v>530000</v>
          </cell>
          <cell r="Q4">
            <v>530000</v>
          </cell>
          <cell r="R4">
            <v>530000</v>
          </cell>
          <cell r="S4">
            <v>530000</v>
          </cell>
          <cell r="T4">
            <v>530000</v>
          </cell>
          <cell r="U4">
            <v>530000</v>
          </cell>
          <cell r="V4">
            <v>530000</v>
          </cell>
          <cell r="W4">
            <v>530000</v>
          </cell>
          <cell r="X4">
            <v>530000</v>
          </cell>
          <cell r="Y4">
            <v>530000</v>
          </cell>
          <cell r="Z4">
            <v>530000</v>
          </cell>
          <cell r="AA4">
            <v>530000</v>
          </cell>
          <cell r="AB4">
            <v>530000</v>
          </cell>
          <cell r="AC4">
            <v>530000</v>
          </cell>
          <cell r="AD4">
            <v>530000</v>
          </cell>
          <cell r="AE4">
            <v>530000</v>
          </cell>
          <cell r="AF4">
            <v>530000</v>
          </cell>
          <cell r="AG4">
            <v>530000</v>
          </cell>
          <cell r="AH4">
            <v>530000</v>
          </cell>
          <cell r="AI4">
            <v>530000</v>
          </cell>
          <cell r="AJ4">
            <v>530000</v>
          </cell>
          <cell r="AK4">
            <v>530000</v>
          </cell>
          <cell r="AL4">
            <v>530000</v>
          </cell>
          <cell r="AM4">
            <v>530000</v>
          </cell>
          <cell r="AN4">
            <v>530000</v>
          </cell>
          <cell r="AO4">
            <v>530000</v>
          </cell>
          <cell r="AP4">
            <v>530000</v>
          </cell>
          <cell r="AQ4">
            <v>530000</v>
          </cell>
          <cell r="AR4">
            <v>530000</v>
          </cell>
          <cell r="AS4">
            <v>530000</v>
          </cell>
        </row>
        <row r="5">
          <cell r="A5" t="str">
            <v>Sal_Plaf</v>
          </cell>
          <cell r="B5" t="str">
            <v>Masse des salaires plafonnés</v>
          </cell>
        </row>
        <row r="6">
          <cell r="A6" t="str">
            <v>Sal_Tot</v>
          </cell>
          <cell r="B6" t="str">
            <v>Masse salaires totale</v>
          </cell>
        </row>
        <row r="7">
          <cell r="A7" t="str">
            <v>M_Cotisations</v>
          </cell>
          <cell r="B7" t="str">
            <v>Masse des cotisations</v>
          </cell>
          <cell r="E7">
            <v>7769</v>
          </cell>
          <cell r="F7">
            <v>8026</v>
          </cell>
          <cell r="G7">
            <v>8326</v>
          </cell>
          <cell r="H7">
            <v>8619</v>
          </cell>
          <cell r="I7">
            <v>8846</v>
          </cell>
          <cell r="J7">
            <v>9000</v>
          </cell>
          <cell r="K7">
            <v>9151</v>
          </cell>
          <cell r="L7">
            <v>9301</v>
          </cell>
          <cell r="M7">
            <v>9450</v>
          </cell>
          <cell r="N7">
            <v>9602</v>
          </cell>
          <cell r="O7">
            <v>9756</v>
          </cell>
          <cell r="P7">
            <v>9912</v>
          </cell>
          <cell r="Q7">
            <v>10071</v>
          </cell>
          <cell r="R7">
            <v>10234</v>
          </cell>
          <cell r="S7">
            <v>10399</v>
          </cell>
          <cell r="T7">
            <v>10566</v>
          </cell>
          <cell r="U7">
            <v>10737</v>
          </cell>
          <cell r="V7">
            <v>10909</v>
          </cell>
          <cell r="W7">
            <v>11084</v>
          </cell>
          <cell r="X7">
            <v>11262</v>
          </cell>
          <cell r="Y7">
            <v>11442</v>
          </cell>
          <cell r="Z7">
            <v>11624</v>
          </cell>
          <cell r="AA7">
            <v>11810</v>
          </cell>
          <cell r="AB7">
            <v>11998</v>
          </cell>
          <cell r="AC7">
            <v>12189</v>
          </cell>
          <cell r="AD7">
            <v>12383</v>
          </cell>
          <cell r="AE7">
            <v>12581</v>
          </cell>
          <cell r="AF7">
            <v>12782</v>
          </cell>
          <cell r="AG7">
            <v>12986</v>
          </cell>
          <cell r="AH7">
            <v>13194</v>
          </cell>
          <cell r="AI7">
            <v>13405</v>
          </cell>
          <cell r="AJ7">
            <v>13619</v>
          </cell>
          <cell r="AK7">
            <v>13837</v>
          </cell>
          <cell r="AL7">
            <v>14059</v>
          </cell>
          <cell r="AM7">
            <v>14284</v>
          </cell>
          <cell r="AN7">
            <v>14512</v>
          </cell>
          <cell r="AO7">
            <v>14745</v>
          </cell>
          <cell r="AP7">
            <v>14981</v>
          </cell>
          <cell r="AQ7">
            <v>15220</v>
          </cell>
          <cell r="AR7">
            <v>15464</v>
          </cell>
          <cell r="AS7">
            <v>15711</v>
          </cell>
        </row>
        <row r="8">
          <cell r="A8" t="str">
            <v>FSV_Maj_E</v>
          </cell>
          <cell r="B8" t="str">
            <v>FSV Majorations 10% pour enfant</v>
          </cell>
          <cell r="E8">
            <v>266.09010802</v>
          </cell>
          <cell r="F8">
            <v>278.95169774823944</v>
          </cell>
          <cell r="G8">
            <v>288.06553947619716</v>
          </cell>
          <cell r="H8">
            <v>297.24326327234155</v>
          </cell>
          <cell r="I8">
            <v>307.44310015947184</v>
          </cell>
          <cell r="J8">
            <v>317.49387888749999</v>
          </cell>
          <cell r="K8">
            <v>327.5872456609859</v>
          </cell>
          <cell r="L8">
            <v>339.74613263917252</v>
          </cell>
          <cell r="M8">
            <v>352.92713270834508</v>
          </cell>
          <cell r="N8">
            <v>366.47013116390843</v>
          </cell>
          <cell r="O8">
            <v>380.35383398313377</v>
          </cell>
          <cell r="P8">
            <v>394.40788898419015</v>
          </cell>
          <cell r="Q8">
            <v>408.18512168977111</v>
          </cell>
          <cell r="R8">
            <v>422.04753048626759</v>
          </cell>
          <cell r="S8">
            <v>435.27111860089786</v>
          </cell>
          <cell r="T8">
            <v>448.28176648823944</v>
          </cell>
          <cell r="U8">
            <v>461.16465023920773</v>
          </cell>
          <cell r="V8">
            <v>473.87718180834503</v>
          </cell>
          <cell r="W8">
            <v>486.56841935475353</v>
          </cell>
          <cell r="X8">
            <v>499.3874210375352</v>
          </cell>
          <cell r="Y8">
            <v>512.33418685669017</v>
          </cell>
          <cell r="Z8">
            <v>525.45130485767606</v>
          </cell>
          <cell r="AA8">
            <v>538.88783319959509</v>
          </cell>
          <cell r="AB8">
            <v>552.62247785971829</v>
          </cell>
          <cell r="AC8">
            <v>566.67653286077461</v>
          </cell>
          <cell r="AD8">
            <v>581.07129222549293</v>
          </cell>
          <cell r="AE8">
            <v>595.55122768112676</v>
          </cell>
          <cell r="AF8">
            <v>610.20151531859153</v>
          </cell>
          <cell r="AG8">
            <v>624.8518029560563</v>
          </cell>
          <cell r="AH8">
            <v>639.6298547298943</v>
          </cell>
          <cell r="AI8">
            <v>654.5143766173768</v>
          </cell>
          <cell r="AJ8">
            <v>669.50536861850355</v>
          </cell>
          <cell r="AK8">
            <v>684.70930084691895</v>
          </cell>
          <cell r="AL8">
            <v>699.91323307533446</v>
          </cell>
          <cell r="AM8">
            <v>715.13845932647882</v>
          </cell>
          <cell r="AN8">
            <v>730.34239155489433</v>
          </cell>
          <cell r="AO8">
            <v>745.54632378330984</v>
          </cell>
          <cell r="AP8">
            <v>760.81413807991191</v>
          </cell>
          <cell r="AQ8">
            <v>776.16712846742951</v>
          </cell>
          <cell r="AR8">
            <v>791.64788299132044</v>
          </cell>
          <cell r="AS8">
            <v>807.21381360612679</v>
          </cell>
        </row>
        <row r="9">
          <cell r="A9" t="str">
            <v>FSV_Cho</v>
          </cell>
          <cell r="B9" t="str">
            <v>FSV Validation Chômage</v>
          </cell>
        </row>
        <row r="10">
          <cell r="A10" t="str">
            <v>Cot_Maj_E_Cho</v>
          </cell>
          <cell r="B10" t="str">
            <v>Total Cotisation et FSV Majoration enfant et chômage</v>
          </cell>
          <cell r="E10">
            <v>8035.0901080200001</v>
          </cell>
          <cell r="F10">
            <v>8304.9516977482399</v>
          </cell>
          <cell r="G10">
            <v>8614.065539476198</v>
          </cell>
          <cell r="H10">
            <v>8916.2432632723412</v>
          </cell>
          <cell r="I10">
            <v>9153.4431001594712</v>
          </cell>
          <cell r="J10">
            <v>9317.4938788875006</v>
          </cell>
          <cell r="K10">
            <v>9478.5872456609868</v>
          </cell>
          <cell r="L10">
            <v>9640.7461326391731</v>
          </cell>
          <cell r="M10">
            <v>9802.9271327083443</v>
          </cell>
          <cell r="N10">
            <v>9968.4701311639092</v>
          </cell>
          <cell r="O10">
            <v>10136.353833983134</v>
          </cell>
          <cell r="P10">
            <v>10306.407888984189</v>
          </cell>
          <cell r="Q10">
            <v>10479.18512168977</v>
          </cell>
          <cell r="R10">
            <v>10656.047530486268</v>
          </cell>
          <cell r="S10">
            <v>10834.271118600898</v>
          </cell>
          <cell r="T10">
            <v>11014.281766488239</v>
          </cell>
          <cell r="U10">
            <v>11198.164650239207</v>
          </cell>
          <cell r="V10">
            <v>11382.877181808344</v>
          </cell>
          <cell r="W10">
            <v>11570.568419354753</v>
          </cell>
          <cell r="X10">
            <v>11761.387421037536</v>
          </cell>
          <cell r="Y10">
            <v>11954.334186856689</v>
          </cell>
          <cell r="Z10">
            <v>12149.451304857675</v>
          </cell>
          <cell r="AA10">
            <v>12348.887833199595</v>
          </cell>
          <cell r="AB10">
            <v>12550.622477859719</v>
          </cell>
          <cell r="AC10">
            <v>12755.676532860774</v>
          </cell>
          <cell r="AD10">
            <v>12964.071292225493</v>
          </cell>
          <cell r="AE10">
            <v>13176.551227681126</v>
          </cell>
          <cell r="AF10">
            <v>13392.201515318591</v>
          </cell>
          <cell r="AG10">
            <v>13610.851802956056</v>
          </cell>
          <cell r="AH10">
            <v>13833.629854729894</v>
          </cell>
          <cell r="AI10">
            <v>14059.514376617377</v>
          </cell>
          <cell r="AJ10">
            <v>14288.505368618504</v>
          </cell>
          <cell r="AK10">
            <v>14521.709300846918</v>
          </cell>
          <cell r="AL10">
            <v>14758.913233075335</v>
          </cell>
          <cell r="AM10">
            <v>14999.138459326479</v>
          </cell>
          <cell r="AN10">
            <v>15242.342391554894</v>
          </cell>
          <cell r="AO10">
            <v>15490.54632378331</v>
          </cell>
          <cell r="AP10">
            <v>15741.814138079912</v>
          </cell>
          <cell r="AQ10">
            <v>15996.16712846743</v>
          </cell>
          <cell r="AR10">
            <v>16255.647882991321</v>
          </cell>
          <cell r="AS10">
            <v>16518.213813606126</v>
          </cell>
        </row>
        <row r="11">
          <cell r="A11" t="str">
            <v>Eff_DD</v>
          </cell>
          <cell r="B11" t="str">
            <v>Effectifs pensionnés de droit direct</v>
          </cell>
          <cell r="E11">
            <v>489882</v>
          </cell>
          <cell r="F11">
            <v>494733</v>
          </cell>
          <cell r="G11">
            <v>507450</v>
          </cell>
          <cell r="H11">
            <v>520504</v>
          </cell>
          <cell r="I11">
            <v>536619</v>
          </cell>
          <cell r="J11">
            <v>552436</v>
          </cell>
          <cell r="K11">
            <v>569175</v>
          </cell>
          <cell r="L11">
            <v>589535</v>
          </cell>
          <cell r="M11">
            <v>612680</v>
          </cell>
          <cell r="N11">
            <v>636200</v>
          </cell>
          <cell r="O11">
            <v>660204</v>
          </cell>
          <cell r="P11">
            <v>684080</v>
          </cell>
          <cell r="Q11">
            <v>706953</v>
          </cell>
          <cell r="R11">
            <v>729404</v>
          </cell>
          <cell r="S11">
            <v>751225</v>
          </cell>
          <cell r="T11">
            <v>772346</v>
          </cell>
          <cell r="U11">
            <v>792458</v>
          </cell>
          <cell r="V11">
            <v>811516</v>
          </cell>
          <cell r="W11">
            <v>829654</v>
          </cell>
          <cell r="X11">
            <v>846808</v>
          </cell>
          <cell r="Y11">
            <v>863314</v>
          </cell>
          <cell r="Z11">
            <v>878936</v>
          </cell>
          <cell r="AA11">
            <v>893992</v>
          </cell>
          <cell r="AB11">
            <v>908324</v>
          </cell>
          <cell r="AC11">
            <v>922071</v>
          </cell>
          <cell r="AD11">
            <v>935398</v>
          </cell>
          <cell r="AE11">
            <v>947682</v>
          </cell>
          <cell r="AF11">
            <v>959018</v>
          </cell>
          <cell r="AG11">
            <v>969207</v>
          </cell>
          <cell r="AH11">
            <v>978515</v>
          </cell>
          <cell r="AI11">
            <v>987120</v>
          </cell>
          <cell r="AJ11">
            <v>994910</v>
          </cell>
          <cell r="AK11">
            <v>1002053</v>
          </cell>
          <cell r="AL11">
            <v>1008185</v>
          </cell>
          <cell r="AM11">
            <v>1013359</v>
          </cell>
          <cell r="AN11">
            <v>1017581</v>
          </cell>
          <cell r="AO11">
            <v>1020866</v>
          </cell>
          <cell r="AP11">
            <v>1023514</v>
          </cell>
          <cell r="AQ11">
            <v>1025594</v>
          </cell>
          <cell r="AR11">
            <v>1027169</v>
          </cell>
          <cell r="AS11">
            <v>1028232</v>
          </cell>
        </row>
        <row r="12">
          <cell r="A12" t="str">
            <v>Eff_DD_Moins60</v>
          </cell>
          <cell r="B12" t="str">
            <v>Effectifs droit direct moins de 60 ans</v>
          </cell>
          <cell r="E12">
            <v>147</v>
          </cell>
          <cell r="F12">
            <v>111</v>
          </cell>
          <cell r="G12">
            <v>103</v>
          </cell>
          <cell r="H12">
            <v>110</v>
          </cell>
          <cell r="I12">
            <v>110</v>
          </cell>
          <cell r="J12">
            <v>112</v>
          </cell>
          <cell r="K12">
            <v>139</v>
          </cell>
          <cell r="L12">
            <v>144</v>
          </cell>
          <cell r="M12">
            <v>145</v>
          </cell>
          <cell r="N12">
            <v>147</v>
          </cell>
          <cell r="O12">
            <v>146</v>
          </cell>
          <cell r="P12">
            <v>140</v>
          </cell>
          <cell r="Q12">
            <v>140</v>
          </cell>
          <cell r="R12">
            <v>135</v>
          </cell>
          <cell r="S12">
            <v>134</v>
          </cell>
          <cell r="T12">
            <v>132</v>
          </cell>
          <cell r="U12">
            <v>130</v>
          </cell>
          <cell r="V12">
            <v>129</v>
          </cell>
          <cell r="W12">
            <v>129</v>
          </cell>
          <cell r="X12">
            <v>129</v>
          </cell>
          <cell r="Y12">
            <v>128</v>
          </cell>
          <cell r="Z12">
            <v>128</v>
          </cell>
          <cell r="AA12">
            <v>128</v>
          </cell>
          <cell r="AB12">
            <v>128</v>
          </cell>
          <cell r="AC12">
            <v>129</v>
          </cell>
          <cell r="AD12">
            <v>126</v>
          </cell>
          <cell r="AE12">
            <v>125</v>
          </cell>
          <cell r="AF12">
            <v>122</v>
          </cell>
          <cell r="AG12">
            <v>121</v>
          </cell>
          <cell r="AH12">
            <v>121</v>
          </cell>
          <cell r="AI12">
            <v>120</v>
          </cell>
          <cell r="AJ12">
            <v>120</v>
          </cell>
          <cell r="AK12">
            <v>119</v>
          </cell>
          <cell r="AL12">
            <v>117</v>
          </cell>
          <cell r="AM12">
            <v>116</v>
          </cell>
          <cell r="AN12">
            <v>115</v>
          </cell>
          <cell r="AO12">
            <v>115</v>
          </cell>
          <cell r="AP12">
            <v>115</v>
          </cell>
          <cell r="AQ12">
            <v>115</v>
          </cell>
          <cell r="AR12">
            <v>114</v>
          </cell>
          <cell r="AS12">
            <v>114</v>
          </cell>
        </row>
        <row r="13">
          <cell r="A13" t="str">
            <v>Eff_DD_6064</v>
          </cell>
          <cell r="B13" t="str">
            <v>Effectifs droit direct 60 à 64 ans</v>
          </cell>
          <cell r="E13">
            <v>127078</v>
          </cell>
          <cell r="F13">
            <v>124061</v>
          </cell>
          <cell r="G13">
            <v>126344</v>
          </cell>
          <cell r="H13">
            <v>129800</v>
          </cell>
          <cell r="I13">
            <v>135287</v>
          </cell>
          <cell r="J13">
            <v>139976</v>
          </cell>
          <cell r="K13">
            <v>146126</v>
          </cell>
          <cell r="L13">
            <v>156233</v>
          </cell>
          <cell r="M13">
            <v>166896</v>
          </cell>
          <cell r="N13">
            <v>176829</v>
          </cell>
          <cell r="O13">
            <v>185609</v>
          </cell>
          <cell r="P13">
            <v>194366</v>
          </cell>
          <cell r="Q13">
            <v>202186</v>
          </cell>
          <cell r="R13">
            <v>202903</v>
          </cell>
          <cell r="S13">
            <v>201073</v>
          </cell>
          <cell r="T13">
            <v>198700</v>
          </cell>
          <cell r="U13">
            <v>195307</v>
          </cell>
          <cell r="V13">
            <v>191620</v>
          </cell>
          <cell r="W13">
            <v>189137</v>
          </cell>
          <cell r="X13">
            <v>186413</v>
          </cell>
          <cell r="Y13">
            <v>185087</v>
          </cell>
          <cell r="Z13">
            <v>183759</v>
          </cell>
          <cell r="AA13">
            <v>182921</v>
          </cell>
          <cell r="AB13">
            <v>182504</v>
          </cell>
          <cell r="AC13">
            <v>182362</v>
          </cell>
          <cell r="AD13">
            <v>182462</v>
          </cell>
          <cell r="AE13">
            <v>182140</v>
          </cell>
          <cell r="AF13">
            <v>181583</v>
          </cell>
          <cell r="AG13">
            <v>180379</v>
          </cell>
          <cell r="AH13">
            <v>178971</v>
          </cell>
          <cell r="AI13">
            <v>177377</v>
          </cell>
          <cell r="AJ13">
            <v>175312</v>
          </cell>
          <cell r="AK13">
            <v>173907</v>
          </cell>
          <cell r="AL13">
            <v>172600</v>
          </cell>
          <cell r="AM13">
            <v>171670</v>
          </cell>
          <cell r="AN13">
            <v>170745</v>
          </cell>
          <cell r="AO13">
            <v>169515</v>
          </cell>
          <cell r="AP13">
            <v>168391</v>
          </cell>
          <cell r="AQ13">
            <v>167198</v>
          </cell>
          <cell r="AR13">
            <v>166263</v>
          </cell>
          <cell r="AS13">
            <v>165567</v>
          </cell>
        </row>
        <row r="14">
          <cell r="A14" t="str">
            <v>Eff_DD_65plus</v>
          </cell>
          <cell r="B14" t="str">
            <v>Effectifs droit direct 65 ans et plus</v>
          </cell>
          <cell r="E14">
            <v>362657</v>
          </cell>
          <cell r="F14">
            <v>370561</v>
          </cell>
          <cell r="G14">
            <v>381003</v>
          </cell>
          <cell r="H14">
            <v>390594</v>
          </cell>
          <cell r="I14">
            <v>401222</v>
          </cell>
          <cell r="J14">
            <v>412348</v>
          </cell>
          <cell r="K14">
            <v>422910</v>
          </cell>
          <cell r="L14">
            <v>433158</v>
          </cell>
          <cell r="M14">
            <v>445639</v>
          </cell>
          <cell r="N14">
            <v>459224</v>
          </cell>
          <cell r="O14">
            <v>474449</v>
          </cell>
          <cell r="P14">
            <v>489574</v>
          </cell>
          <cell r="Q14">
            <v>504627</v>
          </cell>
          <cell r="R14">
            <v>526366</v>
          </cell>
          <cell r="S14">
            <v>550018</v>
          </cell>
          <cell r="T14">
            <v>573514</v>
          </cell>
          <cell r="U14">
            <v>597021</v>
          </cell>
          <cell r="V14">
            <v>619767</v>
          </cell>
          <cell r="W14">
            <v>640388</v>
          </cell>
          <cell r="X14">
            <v>660266</v>
          </cell>
          <cell r="Y14">
            <v>678099</v>
          </cell>
          <cell r="Z14">
            <v>695049</v>
          </cell>
          <cell r="AA14">
            <v>710943</v>
          </cell>
          <cell r="AB14">
            <v>725692</v>
          </cell>
          <cell r="AC14">
            <v>739580</v>
          </cell>
          <cell r="AD14">
            <v>752810</v>
          </cell>
          <cell r="AE14">
            <v>765417</v>
          </cell>
          <cell r="AF14">
            <v>777313</v>
          </cell>
          <cell r="AG14">
            <v>788707</v>
          </cell>
          <cell r="AH14">
            <v>799423</v>
          </cell>
          <cell r="AI14">
            <v>809623</v>
          </cell>
          <cell r="AJ14">
            <v>819478</v>
          </cell>
          <cell r="AK14">
            <v>828027</v>
          </cell>
          <cell r="AL14">
            <v>835468</v>
          </cell>
          <cell r="AM14">
            <v>841573</v>
          </cell>
          <cell r="AN14">
            <v>846721</v>
          </cell>
          <cell r="AO14">
            <v>851236</v>
          </cell>
          <cell r="AP14">
            <v>855008</v>
          </cell>
          <cell r="AQ14">
            <v>858281</v>
          </cell>
          <cell r="AR14">
            <v>860792</v>
          </cell>
          <cell r="AS14">
            <v>862551</v>
          </cell>
        </row>
        <row r="15">
          <cell r="A15" t="str">
            <v>Eff_Derive</v>
          </cell>
          <cell r="B15" t="str">
            <v>Effectifs pensionnés de droit dérivé</v>
          </cell>
          <cell r="E15">
            <v>218470</v>
          </cell>
          <cell r="F15">
            <v>220418</v>
          </cell>
          <cell r="G15">
            <v>223126</v>
          </cell>
          <cell r="H15">
            <v>225586</v>
          </cell>
          <cell r="I15">
            <v>227734</v>
          </cell>
          <cell r="J15">
            <v>229616</v>
          </cell>
          <cell r="K15">
            <v>231259</v>
          </cell>
          <cell r="L15">
            <v>232662</v>
          </cell>
          <cell r="M15">
            <v>233905</v>
          </cell>
          <cell r="N15">
            <v>234994</v>
          </cell>
          <cell r="O15">
            <v>235979</v>
          </cell>
          <cell r="P15">
            <v>236868</v>
          </cell>
          <cell r="Q15">
            <v>237649</v>
          </cell>
          <cell r="R15">
            <v>238320</v>
          </cell>
          <cell r="S15">
            <v>238879</v>
          </cell>
          <cell r="T15">
            <v>239310</v>
          </cell>
          <cell r="U15">
            <v>239604</v>
          </cell>
          <cell r="V15">
            <v>239777</v>
          </cell>
          <cell r="W15">
            <v>239889</v>
          </cell>
          <cell r="X15">
            <v>239928</v>
          </cell>
          <cell r="Y15">
            <v>239865</v>
          </cell>
          <cell r="Z15">
            <v>239669</v>
          </cell>
          <cell r="AA15">
            <v>239340</v>
          </cell>
          <cell r="AB15">
            <v>238816</v>
          </cell>
          <cell r="AC15">
            <v>238205</v>
          </cell>
          <cell r="AD15">
            <v>237570</v>
          </cell>
          <cell r="AE15">
            <v>236929</v>
          </cell>
          <cell r="AF15">
            <v>236276</v>
          </cell>
          <cell r="AG15">
            <v>235586</v>
          </cell>
          <cell r="AH15">
            <v>234863</v>
          </cell>
          <cell r="AI15">
            <v>234094</v>
          </cell>
          <cell r="AJ15">
            <v>233259</v>
          </cell>
          <cell r="AK15">
            <v>232548</v>
          </cell>
          <cell r="AL15">
            <v>231931</v>
          </cell>
          <cell r="AM15">
            <v>231387</v>
          </cell>
          <cell r="AN15">
            <v>230883</v>
          </cell>
          <cell r="AO15">
            <v>230392</v>
          </cell>
          <cell r="AP15">
            <v>229833</v>
          </cell>
          <cell r="AQ15">
            <v>229196</v>
          </cell>
          <cell r="AR15">
            <v>228420</v>
          </cell>
          <cell r="AS15">
            <v>227476</v>
          </cell>
        </row>
        <row r="16">
          <cell r="A16" t="str">
            <v>M_Pensions</v>
          </cell>
          <cell r="B16" t="str">
            <v>Masse Pensions</v>
          </cell>
          <cell r="E16">
            <v>12762.09010802</v>
          </cell>
          <cell r="F16">
            <v>13378.95169774824</v>
          </cell>
          <cell r="G16">
            <v>13655.065539476198</v>
          </cell>
          <cell r="H16">
            <v>13927.243263272341</v>
          </cell>
          <cell r="I16">
            <v>14238.443100159471</v>
          </cell>
          <cell r="J16">
            <v>14533.493878887501</v>
          </cell>
          <cell r="K16">
            <v>14824.587245660987</v>
          </cell>
          <cell r="L16">
            <v>15200.746132639173</v>
          </cell>
          <cell r="M16">
            <v>15612.927132708344</v>
          </cell>
          <cell r="N16">
            <v>16031.470131163909</v>
          </cell>
          <cell r="O16">
            <v>16456.353833983136</v>
          </cell>
          <cell r="P16">
            <v>16878.407888984191</v>
          </cell>
          <cell r="Q16">
            <v>17281.18512168977</v>
          </cell>
          <cell r="R16">
            <v>17677.04753048627</v>
          </cell>
          <cell r="S16">
            <v>18039.271118600896</v>
          </cell>
          <cell r="T16">
            <v>18387.281766488239</v>
          </cell>
          <cell r="U16">
            <v>18726.164650239207</v>
          </cell>
          <cell r="V16">
            <v>19053.877181808344</v>
          </cell>
          <cell r="W16">
            <v>19377.568419354753</v>
          </cell>
          <cell r="X16">
            <v>19705.387421037536</v>
          </cell>
          <cell r="Y16">
            <v>20038.334186856689</v>
          </cell>
          <cell r="Z16">
            <v>20377.451304857677</v>
          </cell>
          <cell r="AA16">
            <v>20728.887833199595</v>
          </cell>
          <cell r="AB16">
            <v>21094.622477859717</v>
          </cell>
          <cell r="AC16">
            <v>21472.676532860776</v>
          </cell>
          <cell r="AD16">
            <v>21867.071292225493</v>
          </cell>
          <cell r="AE16">
            <v>22264.551227681128</v>
          </cell>
          <cell r="AF16">
            <v>22672.201515318593</v>
          </cell>
          <cell r="AG16">
            <v>23080.851802956055</v>
          </cell>
          <cell r="AH16">
            <v>23496.629854729894</v>
          </cell>
          <cell r="AI16">
            <v>23921.514376617375</v>
          </cell>
          <cell r="AJ16">
            <v>24353.505368618502</v>
          </cell>
          <cell r="AK16">
            <v>24796.70930084692</v>
          </cell>
          <cell r="AL16">
            <v>25242.913233075335</v>
          </cell>
          <cell r="AM16">
            <v>25693.138459326477</v>
          </cell>
          <cell r="AN16">
            <v>26145.342391554896</v>
          </cell>
          <cell r="AO16">
            <v>26601.54632378331</v>
          </cell>
          <cell r="AP16">
            <v>27064.814138079913</v>
          </cell>
          <cell r="AQ16">
            <v>27535.16712846743</v>
          </cell>
          <cell r="AR16">
            <v>28012.647882991321</v>
          </cell>
          <cell r="AS16">
            <v>28498.213813606126</v>
          </cell>
        </row>
        <row r="17">
          <cell r="A17" t="str">
            <v>M_DD</v>
          </cell>
          <cell r="B17" t="str">
            <v>Masse Pensions Droits Directs</v>
          </cell>
          <cell r="E17">
            <v>10717.09010802</v>
          </cell>
          <cell r="F17">
            <v>11265.95169774824</v>
          </cell>
          <cell r="G17">
            <v>11527.065539476198</v>
          </cell>
          <cell r="H17">
            <v>11788.243263272341</v>
          </cell>
          <cell r="I17">
            <v>12093.443100159471</v>
          </cell>
          <cell r="J17">
            <v>12386.493878887501</v>
          </cell>
          <cell r="K17">
            <v>12678.587245660987</v>
          </cell>
          <cell r="L17">
            <v>13058.746132639173</v>
          </cell>
          <cell r="M17">
            <v>13475.927132708344</v>
          </cell>
          <cell r="N17">
            <v>13900.470131163909</v>
          </cell>
          <cell r="O17">
            <v>14332.353833983134</v>
          </cell>
          <cell r="P17">
            <v>14762.407888984189</v>
          </cell>
          <cell r="Q17">
            <v>15173.18512168977</v>
          </cell>
          <cell r="R17">
            <v>15578.047530486268</v>
          </cell>
          <cell r="S17">
            <v>15949.271118600898</v>
          </cell>
          <cell r="T17">
            <v>16306.281766488239</v>
          </cell>
          <cell r="U17">
            <v>16654.164650239207</v>
          </cell>
          <cell r="V17">
            <v>16991.877181808344</v>
          </cell>
          <cell r="W17">
            <v>17324.568419354753</v>
          </cell>
          <cell r="X17">
            <v>17660.387421037536</v>
          </cell>
          <cell r="Y17">
            <v>18001.334186856689</v>
          </cell>
          <cell r="Z17">
            <v>18349.451304857677</v>
          </cell>
          <cell r="AA17">
            <v>18709.887833199595</v>
          </cell>
          <cell r="AB17">
            <v>19084.622477859717</v>
          </cell>
          <cell r="AC17">
            <v>19472.676532860776</v>
          </cell>
          <cell r="AD17">
            <v>19875.071292225493</v>
          </cell>
          <cell r="AE17">
            <v>20280.551227681128</v>
          </cell>
          <cell r="AF17">
            <v>20695.201515318593</v>
          </cell>
          <cell r="AG17">
            <v>21109.851802956055</v>
          </cell>
          <cell r="AH17">
            <v>21531.629854729894</v>
          </cell>
          <cell r="AI17">
            <v>21962.514376617375</v>
          </cell>
          <cell r="AJ17">
            <v>22399.505368618502</v>
          </cell>
          <cell r="AK17">
            <v>22845.70930084692</v>
          </cell>
          <cell r="AL17">
            <v>23292.913233075335</v>
          </cell>
          <cell r="AM17">
            <v>23742.138459326477</v>
          </cell>
          <cell r="AN17">
            <v>24192.342391554896</v>
          </cell>
          <cell r="AO17">
            <v>24644.54632378331</v>
          </cell>
          <cell r="AP17">
            <v>25102.814138079913</v>
          </cell>
          <cell r="AQ17">
            <v>25567.16712846743</v>
          </cell>
          <cell r="AR17">
            <v>26038.647882991321</v>
          </cell>
          <cell r="AS17">
            <v>26518.213813606126</v>
          </cell>
        </row>
        <row r="18">
          <cell r="A18" t="str">
            <v>M_Derive</v>
          </cell>
          <cell r="B18" t="str">
            <v>Masse Pensions Droits Dérivés</v>
          </cell>
          <cell r="E18">
            <v>2045</v>
          </cell>
          <cell r="F18">
            <v>2113</v>
          </cell>
          <cell r="G18">
            <v>2128</v>
          </cell>
          <cell r="H18">
            <v>2139</v>
          </cell>
          <cell r="I18">
            <v>2145</v>
          </cell>
          <cell r="J18">
            <v>2147</v>
          </cell>
          <cell r="K18">
            <v>2146</v>
          </cell>
          <cell r="L18">
            <v>2142</v>
          </cell>
          <cell r="M18">
            <v>2137</v>
          </cell>
          <cell r="N18">
            <v>2131</v>
          </cell>
          <cell r="O18">
            <v>2124</v>
          </cell>
          <cell r="P18">
            <v>2116</v>
          </cell>
          <cell r="Q18">
            <v>2108</v>
          </cell>
          <cell r="R18">
            <v>2099</v>
          </cell>
          <cell r="S18">
            <v>2090</v>
          </cell>
          <cell r="T18">
            <v>2081</v>
          </cell>
          <cell r="U18">
            <v>2072</v>
          </cell>
          <cell r="V18">
            <v>2062</v>
          </cell>
          <cell r="W18">
            <v>2053</v>
          </cell>
          <cell r="X18">
            <v>2045</v>
          </cell>
          <cell r="Y18">
            <v>2037</v>
          </cell>
          <cell r="Z18">
            <v>2028</v>
          </cell>
          <cell r="AA18">
            <v>2019</v>
          </cell>
          <cell r="AB18">
            <v>2010</v>
          </cell>
          <cell r="AC18">
            <v>2000</v>
          </cell>
          <cell r="AD18">
            <v>1992</v>
          </cell>
          <cell r="AE18">
            <v>1984</v>
          </cell>
          <cell r="AF18">
            <v>1977</v>
          </cell>
          <cell r="AG18">
            <v>1971</v>
          </cell>
          <cell r="AH18">
            <v>1965</v>
          </cell>
          <cell r="AI18">
            <v>1959</v>
          </cell>
          <cell r="AJ18">
            <v>1954</v>
          </cell>
          <cell r="AK18">
            <v>1951</v>
          </cell>
          <cell r="AL18">
            <v>1950</v>
          </cell>
          <cell r="AM18">
            <v>1951</v>
          </cell>
          <cell r="AN18">
            <v>1953</v>
          </cell>
          <cell r="AO18">
            <v>1957</v>
          </cell>
          <cell r="AP18">
            <v>1962</v>
          </cell>
          <cell r="AQ18">
            <v>1968</v>
          </cell>
          <cell r="AR18">
            <v>1974</v>
          </cell>
          <cell r="AS18">
            <v>1980</v>
          </cell>
        </row>
        <row r="19">
          <cell r="A19" t="str">
            <v>Solde_1</v>
          </cell>
          <cell r="B19" t="str">
            <v>Solde Technique 1</v>
          </cell>
          <cell r="E19">
            <v>-4727</v>
          </cell>
          <cell r="F19">
            <v>-5074</v>
          </cell>
          <cell r="G19">
            <v>-5041</v>
          </cell>
          <cell r="H19">
            <v>-5011</v>
          </cell>
          <cell r="I19">
            <v>-5085</v>
          </cell>
          <cell r="J19">
            <v>-5216</v>
          </cell>
          <cell r="K19">
            <v>-5346</v>
          </cell>
          <cell r="L19">
            <v>-5560</v>
          </cell>
          <cell r="M19">
            <v>-5810</v>
          </cell>
          <cell r="N19">
            <v>-6063</v>
          </cell>
          <cell r="O19">
            <v>-6320</v>
          </cell>
          <cell r="P19">
            <v>-6572</v>
          </cell>
          <cell r="Q19">
            <v>-6802</v>
          </cell>
          <cell r="R19">
            <v>-7021</v>
          </cell>
          <cell r="S19">
            <v>-7205</v>
          </cell>
          <cell r="T19">
            <v>-7373</v>
          </cell>
          <cell r="U19">
            <v>-7528</v>
          </cell>
          <cell r="V19">
            <v>-7671</v>
          </cell>
          <cell r="W19">
            <v>-7807</v>
          </cell>
          <cell r="X19">
            <v>-7944</v>
          </cell>
          <cell r="Y19">
            <v>-8084</v>
          </cell>
          <cell r="Z19">
            <v>-8228</v>
          </cell>
          <cell r="AA19">
            <v>-8380</v>
          </cell>
          <cell r="AB19">
            <v>-8544</v>
          </cell>
          <cell r="AC19">
            <v>-8717</v>
          </cell>
          <cell r="AD19">
            <v>-8903</v>
          </cell>
          <cell r="AE19">
            <v>-9088</v>
          </cell>
          <cell r="AF19">
            <v>-9280</v>
          </cell>
          <cell r="AG19">
            <v>-9470</v>
          </cell>
          <cell r="AH19">
            <v>-9663</v>
          </cell>
          <cell r="AI19">
            <v>-9862</v>
          </cell>
          <cell r="AJ19">
            <v>-10065</v>
          </cell>
          <cell r="AK19">
            <v>-10275</v>
          </cell>
          <cell r="AL19">
            <v>-10484</v>
          </cell>
          <cell r="AM19">
            <v>-10694</v>
          </cell>
          <cell r="AN19">
            <v>-10903</v>
          </cell>
          <cell r="AO19">
            <v>-11111</v>
          </cell>
          <cell r="AP19">
            <v>-11323</v>
          </cell>
          <cell r="AQ19">
            <v>-11539</v>
          </cell>
          <cell r="AR19">
            <v>-11757</v>
          </cell>
          <cell r="AS19">
            <v>-11980</v>
          </cell>
        </row>
        <row r="20">
          <cell r="A20" t="str">
            <v>Points_Cot</v>
          </cell>
          <cell r="B20" t="str">
            <v>Solde_1 en points de cotisations</v>
          </cell>
        </row>
        <row r="21">
          <cell r="A21" t="str">
            <v>M_GA</v>
          </cell>
          <cell r="B21" t="str">
            <v>Dépenses de gestion</v>
          </cell>
          <cell r="E21">
            <v>442</v>
          </cell>
          <cell r="F21">
            <v>461</v>
          </cell>
          <cell r="G21">
            <v>473</v>
          </cell>
          <cell r="H21">
            <v>485</v>
          </cell>
          <cell r="I21">
            <v>497</v>
          </cell>
          <cell r="J21">
            <v>506</v>
          </cell>
          <cell r="K21">
            <v>516</v>
          </cell>
          <cell r="L21">
            <v>527</v>
          </cell>
          <cell r="M21">
            <v>539</v>
          </cell>
          <cell r="N21">
            <v>551</v>
          </cell>
          <cell r="O21">
            <v>563</v>
          </cell>
          <cell r="P21">
            <v>575</v>
          </cell>
          <cell r="Q21">
            <v>587</v>
          </cell>
          <cell r="R21">
            <v>599</v>
          </cell>
          <cell r="S21">
            <v>610</v>
          </cell>
          <cell r="T21">
            <v>621</v>
          </cell>
          <cell r="U21">
            <v>632</v>
          </cell>
          <cell r="V21">
            <v>643</v>
          </cell>
          <cell r="W21">
            <v>653</v>
          </cell>
          <cell r="X21">
            <v>664</v>
          </cell>
          <cell r="Y21">
            <v>675</v>
          </cell>
          <cell r="Z21">
            <v>686</v>
          </cell>
          <cell r="AA21">
            <v>698</v>
          </cell>
          <cell r="AB21">
            <v>709</v>
          </cell>
          <cell r="AC21">
            <v>721</v>
          </cell>
          <cell r="AD21">
            <v>734</v>
          </cell>
          <cell r="AE21">
            <v>747</v>
          </cell>
          <cell r="AF21">
            <v>760</v>
          </cell>
          <cell r="AG21">
            <v>773</v>
          </cell>
          <cell r="AH21">
            <v>786</v>
          </cell>
          <cell r="AI21">
            <v>799</v>
          </cell>
          <cell r="AJ21">
            <v>813</v>
          </cell>
          <cell r="AK21">
            <v>827</v>
          </cell>
          <cell r="AL21">
            <v>842</v>
          </cell>
          <cell r="AM21">
            <v>856</v>
          </cell>
          <cell r="AN21">
            <v>870</v>
          </cell>
          <cell r="AO21">
            <v>885</v>
          </cell>
          <cell r="AP21">
            <v>900</v>
          </cell>
          <cell r="AQ21">
            <v>915</v>
          </cell>
          <cell r="AR21">
            <v>931</v>
          </cell>
          <cell r="AS21">
            <v>946</v>
          </cell>
        </row>
        <row r="22">
          <cell r="A22" t="str">
            <v>M_ASS</v>
          </cell>
          <cell r="B22" t="str">
            <v>Action sociale</v>
          </cell>
          <cell r="E22">
            <v>120</v>
          </cell>
          <cell r="F22">
            <v>125</v>
          </cell>
          <cell r="G22">
            <v>128</v>
          </cell>
          <cell r="H22">
            <v>131</v>
          </cell>
          <cell r="I22">
            <v>134</v>
          </cell>
          <cell r="J22">
            <v>137</v>
          </cell>
          <cell r="K22">
            <v>140</v>
          </cell>
          <cell r="L22">
            <v>143</v>
          </cell>
          <cell r="M22">
            <v>146</v>
          </cell>
          <cell r="N22">
            <v>149</v>
          </cell>
          <cell r="O22">
            <v>152</v>
          </cell>
          <cell r="P22">
            <v>156</v>
          </cell>
          <cell r="Q22">
            <v>159</v>
          </cell>
          <cell r="R22">
            <v>162</v>
          </cell>
          <cell r="S22">
            <v>165</v>
          </cell>
          <cell r="T22">
            <v>168</v>
          </cell>
          <cell r="U22">
            <v>171</v>
          </cell>
          <cell r="V22">
            <v>174</v>
          </cell>
          <cell r="W22">
            <v>177</v>
          </cell>
          <cell r="X22">
            <v>180</v>
          </cell>
          <cell r="Y22">
            <v>183</v>
          </cell>
          <cell r="Z22">
            <v>186</v>
          </cell>
          <cell r="AA22">
            <v>189</v>
          </cell>
          <cell r="AB22">
            <v>192</v>
          </cell>
          <cell r="AC22">
            <v>195</v>
          </cell>
          <cell r="AD22">
            <v>199</v>
          </cell>
          <cell r="AE22">
            <v>202</v>
          </cell>
          <cell r="AF22">
            <v>206</v>
          </cell>
          <cell r="AG22">
            <v>209</v>
          </cell>
          <cell r="AH22">
            <v>213</v>
          </cell>
          <cell r="AI22">
            <v>216</v>
          </cell>
          <cell r="AJ22">
            <v>220</v>
          </cell>
          <cell r="AK22">
            <v>224</v>
          </cell>
          <cell r="AL22">
            <v>228</v>
          </cell>
          <cell r="AM22">
            <v>232</v>
          </cell>
          <cell r="AN22">
            <v>236</v>
          </cell>
          <cell r="AO22">
            <v>240</v>
          </cell>
          <cell r="AP22">
            <v>244</v>
          </cell>
          <cell r="AQ22">
            <v>248</v>
          </cell>
          <cell r="AR22">
            <v>252</v>
          </cell>
          <cell r="AS22">
            <v>256</v>
          </cell>
        </row>
        <row r="23">
          <cell r="A23" t="str">
            <v>Solde_2</v>
          </cell>
          <cell r="B23" t="str">
            <v>Solde Technique 2</v>
          </cell>
          <cell r="E23">
            <v>-5289</v>
          </cell>
          <cell r="F23">
            <v>-5660</v>
          </cell>
          <cell r="G23">
            <v>-5642</v>
          </cell>
          <cell r="H23">
            <v>-5627</v>
          </cell>
          <cell r="I23">
            <v>-5716</v>
          </cell>
          <cell r="J23">
            <v>-5859</v>
          </cell>
          <cell r="K23">
            <v>-6002</v>
          </cell>
          <cell r="L23">
            <v>-6230</v>
          </cell>
          <cell r="M23">
            <v>-6495</v>
          </cell>
          <cell r="N23">
            <v>-6763</v>
          </cell>
          <cell r="O23">
            <v>-7035</v>
          </cell>
          <cell r="P23">
            <v>-7303</v>
          </cell>
          <cell r="Q23">
            <v>-7548</v>
          </cell>
          <cell r="R23">
            <v>-7782</v>
          </cell>
          <cell r="S23">
            <v>-7980</v>
          </cell>
          <cell r="T23">
            <v>-8162</v>
          </cell>
          <cell r="U23">
            <v>-8331</v>
          </cell>
          <cell r="V23">
            <v>-8488</v>
          </cell>
          <cell r="W23">
            <v>-8637</v>
          </cell>
          <cell r="X23">
            <v>-8788</v>
          </cell>
          <cell r="Y23">
            <v>-8942</v>
          </cell>
          <cell r="Z23">
            <v>-9100</v>
          </cell>
          <cell r="AA23">
            <v>-9267</v>
          </cell>
          <cell r="AB23">
            <v>-9445</v>
          </cell>
          <cell r="AC23">
            <v>-9633</v>
          </cell>
          <cell r="AD23">
            <v>-9836</v>
          </cell>
          <cell r="AE23">
            <v>-10037</v>
          </cell>
          <cell r="AF23">
            <v>-10246</v>
          </cell>
          <cell r="AG23">
            <v>-10452</v>
          </cell>
          <cell r="AH23">
            <v>-10662</v>
          </cell>
          <cell r="AI23">
            <v>-10877</v>
          </cell>
          <cell r="AJ23">
            <v>-11098</v>
          </cell>
          <cell r="AK23">
            <v>-11326</v>
          </cell>
          <cell r="AL23">
            <v>-11554</v>
          </cell>
          <cell r="AM23">
            <v>-11782</v>
          </cell>
          <cell r="AN23">
            <v>-12009</v>
          </cell>
          <cell r="AO23">
            <v>-12236</v>
          </cell>
          <cell r="AP23">
            <v>-12467</v>
          </cell>
          <cell r="AQ23">
            <v>-12702</v>
          </cell>
          <cell r="AR23">
            <v>-12940</v>
          </cell>
          <cell r="AS23">
            <v>-13182</v>
          </cell>
        </row>
        <row r="24">
          <cell r="A24" t="str">
            <v>Prod_Fin</v>
          </cell>
          <cell r="B24" t="str">
            <v>Produits Financiers</v>
          </cell>
        </row>
        <row r="25">
          <cell r="A25" t="str">
            <v>Impot_Sub</v>
          </cell>
          <cell r="B25" t="str">
            <v>Impôts =CSSS</v>
          </cell>
          <cell r="E25">
            <v>2014</v>
          </cell>
          <cell r="F25">
            <v>3681.818181818182</v>
          </cell>
          <cell r="G25">
            <v>3819.4390956663574</v>
          </cell>
          <cell r="H25">
            <v>3953.8488548580754</v>
          </cell>
          <cell r="I25">
            <v>4057.9820130031944</v>
          </cell>
          <cell r="J25">
            <v>4128.6274154452576</v>
          </cell>
          <cell r="K25">
            <v>4197.8966087488388</v>
          </cell>
          <cell r="L25">
            <v>4266.7070656729265</v>
          </cell>
          <cell r="M25">
            <v>4335.0587862175198</v>
          </cell>
          <cell r="N25">
            <v>4404.7867159005955</v>
          </cell>
          <cell r="O25">
            <v>4475.4321183426591</v>
          </cell>
          <cell r="P25">
            <v>4546.9949935437107</v>
          </cell>
          <cell r="Q25">
            <v>4619.9340778832438</v>
          </cell>
          <cell r="R25">
            <v>4694.708107740752</v>
          </cell>
          <cell r="S25">
            <v>4770.3996103572481</v>
          </cell>
          <cell r="T25">
            <v>4847.0085857327322</v>
          </cell>
          <cell r="U25">
            <v>4925.4525066261922</v>
          </cell>
          <cell r="V25">
            <v>5004.3551638991457</v>
          </cell>
          <cell r="W25">
            <v>5084.6340303105817</v>
          </cell>
          <cell r="X25">
            <v>5166.2891058604991</v>
          </cell>
          <cell r="Y25">
            <v>5248.8616541694046</v>
          </cell>
          <cell r="Z25">
            <v>5332.3516752372971</v>
          </cell>
          <cell r="AA25">
            <v>5417.6766418231655</v>
          </cell>
          <cell r="AB25">
            <v>5503.9190811680219</v>
          </cell>
          <cell r="AC25">
            <v>5591.5377296513598</v>
          </cell>
          <cell r="AD25">
            <v>5680.5325872731792</v>
          </cell>
          <cell r="AE25">
            <v>5771.3623904129745</v>
          </cell>
          <cell r="AF25">
            <v>5863.5684026912522</v>
          </cell>
          <cell r="AG25">
            <v>5957.1506241080115</v>
          </cell>
          <cell r="AH25">
            <v>6052.5677910427466</v>
          </cell>
          <cell r="AI25">
            <v>6149.3611671159633</v>
          </cell>
          <cell r="AJ25">
            <v>6247.5307523276615</v>
          </cell>
          <cell r="AK25">
            <v>6347.5352830573356</v>
          </cell>
          <cell r="AL25">
            <v>6449.3747593049848</v>
          </cell>
          <cell r="AM25">
            <v>6552.5904446911163</v>
          </cell>
          <cell r="AN25">
            <v>6657.1823392157303</v>
          </cell>
          <cell r="AO25">
            <v>6764.0679156378128</v>
          </cell>
          <cell r="AP25">
            <v>6872.3297011983768</v>
          </cell>
          <cell r="AQ25">
            <v>6981.9676958974233</v>
          </cell>
          <cell r="AR25">
            <v>7093.8993724939392</v>
          </cell>
          <cell r="AS25">
            <v>7207.2072582289375</v>
          </cell>
        </row>
        <row r="26">
          <cell r="A26" t="str">
            <v>T_Compens</v>
          </cell>
          <cell r="B26" t="str">
            <v xml:space="preserve">Transferts de compensation </v>
          </cell>
        </row>
        <row r="27">
          <cell r="A27" t="str">
            <v>Eff_Flux</v>
          </cell>
          <cell r="B27" t="str">
            <v>Effectif flux nouveaux droits</v>
          </cell>
        </row>
        <row r="28">
          <cell r="A28" t="str">
            <v>Pmoy_Flux</v>
          </cell>
          <cell r="B28" t="str">
            <v>Pension moyenne flux nouveaux droits</v>
          </cell>
        </row>
        <row r="29">
          <cell r="A29" t="str">
            <v>R_Diverses</v>
          </cell>
          <cell r="B29" t="str">
            <v>Recettes diverses</v>
          </cell>
        </row>
        <row r="30">
          <cell r="A30" t="str">
            <v>Fin_Tab_Valeurs</v>
          </cell>
          <cell r="B30" t="str">
            <v>Fin de la partie normalisée</v>
          </cell>
        </row>
        <row r="45">
          <cell r="A45" t="str">
            <v>Organisme:</v>
          </cell>
          <cell r="B45" t="str">
            <v>CANCAVA base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Tcot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6">
          <cell r="A46" t="str">
            <v>Variante:</v>
          </cell>
          <cell r="B46" t="str">
            <v>H0_T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</row>
        <row r="47">
          <cell r="A47" t="str">
            <v>Dates</v>
          </cell>
          <cell r="B47" t="str">
            <v>n.s.</v>
          </cell>
          <cell r="C47">
            <v>0</v>
          </cell>
          <cell r="D47">
            <v>0</v>
          </cell>
          <cell r="E47">
            <v>2000</v>
          </cell>
          <cell r="F47">
            <v>2001</v>
          </cell>
          <cell r="G47">
            <v>2002</v>
          </cell>
          <cell r="H47">
            <v>2003</v>
          </cell>
          <cell r="I47">
            <v>2004</v>
          </cell>
          <cell r="J47">
            <v>2005</v>
          </cell>
          <cell r="K47">
            <v>2006</v>
          </cell>
          <cell r="L47">
            <v>2007</v>
          </cell>
          <cell r="M47">
            <v>2008</v>
          </cell>
          <cell r="N47">
            <v>2009</v>
          </cell>
          <cell r="O47">
            <v>2010</v>
          </cell>
          <cell r="P47">
            <v>2011</v>
          </cell>
          <cell r="Q47">
            <v>2012</v>
          </cell>
          <cell r="R47">
            <v>2013</v>
          </cell>
          <cell r="S47">
            <v>2014</v>
          </cell>
          <cell r="T47">
            <v>2015</v>
          </cell>
          <cell r="U47">
            <v>2016</v>
          </cell>
          <cell r="V47">
            <v>2017</v>
          </cell>
          <cell r="W47">
            <v>2018</v>
          </cell>
          <cell r="X47">
            <v>2019</v>
          </cell>
          <cell r="Y47">
            <v>2020</v>
          </cell>
          <cell r="Z47">
            <v>2021</v>
          </cell>
          <cell r="AA47">
            <v>2022</v>
          </cell>
          <cell r="AB47">
            <v>2023</v>
          </cell>
          <cell r="AC47">
            <v>2024</v>
          </cell>
          <cell r="AD47">
            <v>2025</v>
          </cell>
          <cell r="AE47">
            <v>2026</v>
          </cell>
          <cell r="AF47">
            <v>2027</v>
          </cell>
          <cell r="AG47">
            <v>2028</v>
          </cell>
          <cell r="AH47">
            <v>2029</v>
          </cell>
          <cell r="AI47">
            <v>2030</v>
          </cell>
          <cell r="AJ47">
            <v>2031</v>
          </cell>
          <cell r="AK47">
            <v>2032</v>
          </cell>
          <cell r="AL47">
            <v>2033</v>
          </cell>
          <cell r="AM47">
            <v>2034</v>
          </cell>
          <cell r="AN47">
            <v>2035</v>
          </cell>
          <cell r="AO47">
            <v>2036</v>
          </cell>
          <cell r="AP47">
            <v>2037</v>
          </cell>
          <cell r="AQ47">
            <v>2038</v>
          </cell>
          <cell r="AR47">
            <v>2039</v>
          </cell>
          <cell r="AS47">
            <v>2040</v>
          </cell>
          <cell r="AT47">
            <v>2041</v>
          </cell>
          <cell r="AU47">
            <v>2042</v>
          </cell>
          <cell r="AV47">
            <v>2043</v>
          </cell>
          <cell r="AW47">
            <v>2044</v>
          </cell>
          <cell r="AX47">
            <v>2045</v>
          </cell>
          <cell r="AY47">
            <v>2046</v>
          </cell>
          <cell r="AZ47">
            <v>2047</v>
          </cell>
          <cell r="BA47">
            <v>2048</v>
          </cell>
          <cell r="BB47">
            <v>2049</v>
          </cell>
          <cell r="BC47">
            <v>2050</v>
          </cell>
        </row>
        <row r="48">
          <cell r="A48" t="str">
            <v>Eff_Cotisants</v>
          </cell>
          <cell r="B48" t="str">
            <v>Effectif de cotisants en moyenne annuelle</v>
          </cell>
          <cell r="C48">
            <v>0</v>
          </cell>
          <cell r="D48">
            <v>0</v>
          </cell>
          <cell r="E48">
            <v>499628</v>
          </cell>
          <cell r="F48">
            <v>509307</v>
          </cell>
          <cell r="G48">
            <v>516064</v>
          </cell>
          <cell r="H48">
            <v>525026</v>
          </cell>
          <cell r="I48">
            <v>532283.30953874951</v>
          </cell>
          <cell r="J48">
            <v>535297.78131738747</v>
          </cell>
          <cell r="K48">
            <v>539464.63945440541</v>
          </cell>
          <cell r="L48">
            <v>543597.53101781313</v>
          </cell>
          <cell r="M48">
            <v>547523.85052169114</v>
          </cell>
          <cell r="N48">
            <v>551298.23366011307</v>
          </cell>
          <cell r="O48">
            <v>554977.64631891786</v>
          </cell>
          <cell r="P48">
            <v>558614.16519766825</v>
          </cell>
          <cell r="Q48">
            <v>562294.41264474939</v>
          </cell>
          <cell r="R48">
            <v>565975.73753301112</v>
          </cell>
          <cell r="S48">
            <v>569405.88568967301</v>
          </cell>
          <cell r="T48">
            <v>571588.7376922617</v>
          </cell>
          <cell r="U48">
            <v>571781.86960786383</v>
          </cell>
          <cell r="V48">
            <v>570929.35039355722</v>
          </cell>
          <cell r="W48">
            <v>569922.79005347379</v>
          </cell>
          <cell r="X48">
            <v>568800.73261919059</v>
          </cell>
          <cell r="Y48">
            <v>567562.98404894001</v>
          </cell>
          <cell r="Z48">
            <v>566223.40288908454</v>
          </cell>
          <cell r="AA48">
            <v>564831.5964675626</v>
          </cell>
          <cell r="AB48">
            <v>563444.2437829324</v>
          </cell>
          <cell r="AC48">
            <v>562055.49095768912</v>
          </cell>
          <cell r="AD48">
            <v>560634.01842101116</v>
          </cell>
          <cell r="AE48">
            <v>559194.82425903319</v>
          </cell>
          <cell r="AF48">
            <v>557677.63219079666</v>
          </cell>
          <cell r="AG48">
            <v>556002.79329707613</v>
          </cell>
          <cell r="AH48">
            <v>554231.21934522584</v>
          </cell>
          <cell r="AI48">
            <v>552468.36245777598</v>
          </cell>
          <cell r="AJ48">
            <v>550804.69918743684</v>
          </cell>
          <cell r="AK48">
            <v>549323.03311339812</v>
          </cell>
          <cell r="AL48">
            <v>548108.90286318434</v>
          </cell>
          <cell r="AM48">
            <v>547200.56433622038</v>
          </cell>
          <cell r="AN48">
            <v>546409.35053382209</v>
          </cell>
          <cell r="AO48">
            <v>545443.31225906499</v>
          </cell>
          <cell r="AP48">
            <v>544244.55661647685</v>
          </cell>
          <cell r="AQ48">
            <v>542941.38994915027</v>
          </cell>
          <cell r="AR48">
            <v>541608.26207601267</v>
          </cell>
          <cell r="AS48">
            <v>540257.17596600496</v>
          </cell>
          <cell r="AT48">
            <v>538913.9340957544</v>
          </cell>
          <cell r="AU48">
            <v>537596.65980827145</v>
          </cell>
          <cell r="AV48">
            <v>536260.98117586062</v>
          </cell>
          <cell r="AW48">
            <v>534840.09969250846</v>
          </cell>
          <cell r="AX48">
            <v>533336.17446152563</v>
          </cell>
          <cell r="AY48">
            <v>531800.86977291352</v>
          </cell>
          <cell r="AZ48">
            <v>530276.83998182043</v>
          </cell>
          <cell r="BA48">
            <v>528801.96486249019</v>
          </cell>
          <cell r="BB48">
            <v>527401.32409440237</v>
          </cell>
          <cell r="BC48">
            <v>526055.70609293343</v>
          </cell>
        </row>
        <row r="49">
          <cell r="A49" t="str">
            <v>Eff_Cotisants_h</v>
          </cell>
          <cell r="B49" t="str">
            <v>Effectif de cotisants hommes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430906.07839540986</v>
          </cell>
          <cell r="J49">
            <v>433346.42207947554</v>
          </cell>
          <cell r="K49">
            <v>436719.67175098666</v>
          </cell>
          <cell r="L49">
            <v>440065.42403009662</v>
          </cell>
          <cell r="M49">
            <v>443243.94740218879</v>
          </cell>
          <cell r="N49">
            <v>446299.47179567115</v>
          </cell>
          <cell r="O49">
            <v>449278.11352873221</v>
          </cell>
          <cell r="P49">
            <v>452222.03091440245</v>
          </cell>
          <cell r="Q49">
            <v>455201.34844423574</v>
          </cell>
          <cell r="R49">
            <v>458181.53820873331</v>
          </cell>
          <cell r="S49">
            <v>460958.38967864553</v>
          </cell>
          <cell r="T49">
            <v>462725.50162692007</v>
          </cell>
          <cell r="U49">
            <v>462881.85016326112</v>
          </cell>
          <cell r="V49">
            <v>462191.69943936955</v>
          </cell>
          <cell r="W49">
            <v>461376.8458434724</v>
          </cell>
          <cell r="X49">
            <v>460468.49241574568</v>
          </cell>
          <cell r="Y49">
            <v>459466.48207108898</v>
          </cell>
          <cell r="Z49">
            <v>458382.03389482456</v>
          </cell>
          <cell r="AA49">
            <v>457255.30713816074</v>
          </cell>
          <cell r="AB49">
            <v>456132.18587177689</v>
          </cell>
          <cell r="AC49">
            <v>455007.93113175337</v>
          </cell>
          <cell r="AD49">
            <v>453857.18838757265</v>
          </cell>
          <cell r="AE49">
            <v>452692.09923093847</v>
          </cell>
          <cell r="AF49">
            <v>451463.86743816268</v>
          </cell>
          <cell r="AG49">
            <v>450108.01380824257</v>
          </cell>
          <cell r="AH49">
            <v>448673.84902180161</v>
          </cell>
          <cell r="AI49">
            <v>447246.7410800386</v>
          </cell>
          <cell r="AJ49">
            <v>445899.93461956666</v>
          </cell>
          <cell r="AK49">
            <v>444700.46267380664</v>
          </cell>
          <cell r="AL49">
            <v>443717.57240779384</v>
          </cell>
          <cell r="AM49">
            <v>442982.23358903104</v>
          </cell>
          <cell r="AN49">
            <v>442341.71219731565</v>
          </cell>
          <cell r="AO49">
            <v>441559.66286081716</v>
          </cell>
          <cell r="AP49">
            <v>440589.21879508038</v>
          </cell>
          <cell r="AQ49">
            <v>439534.24947819428</v>
          </cell>
          <cell r="AR49">
            <v>438455.02525600494</v>
          </cell>
          <cell r="AS49">
            <v>437361.26308710634</v>
          </cell>
          <cell r="AT49">
            <v>436273.85119520198</v>
          </cell>
          <cell r="AU49">
            <v>435207.46115257574</v>
          </cell>
          <cell r="AV49">
            <v>434126.17183758225</v>
          </cell>
          <cell r="AW49">
            <v>432975.90676516131</v>
          </cell>
          <cell r="AX49">
            <v>431758.41359438549</v>
          </cell>
          <cell r="AY49">
            <v>430515.5167074051</v>
          </cell>
          <cell r="AZ49">
            <v>429281.74683828349</v>
          </cell>
          <cell r="BA49">
            <v>428087.76982997596</v>
          </cell>
          <cell r="BB49">
            <v>426953.88948198507</v>
          </cell>
          <cell r="BC49">
            <v>425864.55361344072</v>
          </cell>
        </row>
        <row r="50">
          <cell r="A50" t="str">
            <v>Eff_Cotisants_f</v>
          </cell>
          <cell r="B50" t="str">
            <v>Effectif de cotisants femmes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101377.23114333971</v>
          </cell>
          <cell r="J50">
            <v>101951.35923791188</v>
          </cell>
          <cell r="K50">
            <v>102744.96770341878</v>
          </cell>
          <cell r="L50">
            <v>103532.10698771646</v>
          </cell>
          <cell r="M50">
            <v>104279.90311950231</v>
          </cell>
          <cell r="N50">
            <v>104998.76186444194</v>
          </cell>
          <cell r="O50">
            <v>105699.53279018559</v>
          </cell>
          <cell r="P50">
            <v>106392.1342832658</v>
          </cell>
          <cell r="Q50">
            <v>107093.06420051369</v>
          </cell>
          <cell r="R50">
            <v>107794.19932427784</v>
          </cell>
          <cell r="S50">
            <v>108447.49601102754</v>
          </cell>
          <cell r="T50">
            <v>108863.2360653416</v>
          </cell>
          <cell r="U50">
            <v>108900.01944460273</v>
          </cell>
          <cell r="V50">
            <v>108737.6509541877</v>
          </cell>
          <cell r="W50">
            <v>108545.94421000135</v>
          </cell>
          <cell r="X50">
            <v>108332.24020344488</v>
          </cell>
          <cell r="Y50">
            <v>108096.50197785106</v>
          </cell>
          <cell r="Z50">
            <v>107841.36899426003</v>
          </cell>
          <cell r="AA50">
            <v>107576.28932940187</v>
          </cell>
          <cell r="AB50">
            <v>107312.05791115557</v>
          </cell>
          <cell r="AC50">
            <v>107047.55982593574</v>
          </cell>
          <cell r="AD50">
            <v>106776.83003343848</v>
          </cell>
          <cell r="AE50">
            <v>106502.72502809478</v>
          </cell>
          <cell r="AF50">
            <v>106213.76475263397</v>
          </cell>
          <cell r="AG50">
            <v>105894.77948883362</v>
          </cell>
          <cell r="AH50">
            <v>105557.37032342426</v>
          </cell>
          <cell r="AI50">
            <v>105221.62137773741</v>
          </cell>
          <cell r="AJ50">
            <v>104904.76456787024</v>
          </cell>
          <cell r="AK50">
            <v>104622.57043959147</v>
          </cell>
          <cell r="AL50">
            <v>104391.33045539052</v>
          </cell>
          <cell r="AM50">
            <v>104218.33074718936</v>
          </cell>
          <cell r="AN50">
            <v>104067.63833650638</v>
          </cell>
          <cell r="AO50">
            <v>103883.64939824787</v>
          </cell>
          <cell r="AP50">
            <v>103655.33782139645</v>
          </cell>
          <cell r="AQ50">
            <v>103407.14047095596</v>
          </cell>
          <cell r="AR50">
            <v>103153.2368200077</v>
          </cell>
          <cell r="AS50">
            <v>102895.9128788986</v>
          </cell>
          <cell r="AT50">
            <v>102640.08290055244</v>
          </cell>
          <cell r="AU50">
            <v>102389.19865569574</v>
          </cell>
          <cell r="AV50">
            <v>102134.80933827841</v>
          </cell>
          <cell r="AW50">
            <v>101864.19292734713</v>
          </cell>
          <cell r="AX50">
            <v>101577.76086714011</v>
          </cell>
          <cell r="AY50">
            <v>101285.35306550842</v>
          </cell>
          <cell r="AZ50">
            <v>100995.093143537</v>
          </cell>
          <cell r="BA50">
            <v>100714.19503251424</v>
          </cell>
          <cell r="BB50">
            <v>100447.4346124173</v>
          </cell>
          <cell r="BC50">
            <v>100191.15247949277</v>
          </cell>
        </row>
        <row r="51">
          <cell r="A51" t="str">
            <v>Sal_Plaf</v>
          </cell>
          <cell r="B51" t="str">
            <v>Masse des salaires plafonnés</v>
          </cell>
          <cell r="C51">
            <v>0</v>
          </cell>
          <cell r="D51">
            <v>0</v>
          </cell>
          <cell r="E51">
            <v>7632</v>
          </cell>
          <cell r="F51">
            <v>8292</v>
          </cell>
          <cell r="G51">
            <v>9333</v>
          </cell>
          <cell r="H51">
            <v>9706</v>
          </cell>
          <cell r="I51">
            <v>9630.3176801973023</v>
          </cell>
          <cell r="J51">
            <v>9859.1843327107545</v>
          </cell>
          <cell r="K51">
            <v>10134.648670570381</v>
          </cell>
          <cell r="L51">
            <v>10416.537033158147</v>
          </cell>
          <cell r="M51">
            <v>10701.609523343923</v>
          </cell>
          <cell r="N51">
            <v>10990.889237713931</v>
          </cell>
          <cell r="O51">
            <v>11274.464018856832</v>
          </cell>
          <cell r="P51">
            <v>11563.958979835843</v>
          </cell>
          <cell r="Q51">
            <v>11861.307099142477</v>
          </cell>
          <cell r="R51">
            <v>12165.803017683413</v>
          </cell>
          <cell r="S51">
            <v>12459.846618711619</v>
          </cell>
          <cell r="T51">
            <v>12732.749216068341</v>
          </cell>
          <cell r="U51">
            <v>12966.318361468593</v>
          </cell>
          <cell r="V51">
            <v>13180.03149561502</v>
          </cell>
          <cell r="W51">
            <v>13393.617132340351</v>
          </cell>
          <cell r="X51">
            <v>13607.858395765856</v>
          </cell>
          <cell r="Y51">
            <v>13822.655224667549</v>
          </cell>
          <cell r="Z51">
            <v>14038.251080510458</v>
          </cell>
          <cell r="AA51">
            <v>14255.811730988993</v>
          </cell>
          <cell r="AB51">
            <v>14476.77060295893</v>
          </cell>
          <cell r="AC51">
            <v>14701.028489477552</v>
          </cell>
          <cell r="AD51">
            <v>14927.797970387184</v>
          </cell>
          <cell r="AE51">
            <v>15157.487658500939</v>
          </cell>
          <cell r="AF51">
            <v>15388.457308503765</v>
          </cell>
          <cell r="AG51">
            <v>15618.4024600543</v>
          </cell>
          <cell r="AH51">
            <v>15848.873527629805</v>
          </cell>
          <cell r="AI51">
            <v>16082.834952573838</v>
          </cell>
          <cell r="AJ51">
            <v>16323.023543360378</v>
          </cell>
          <cell r="AK51">
            <v>16572.138629771318</v>
          </cell>
          <cell r="AL51">
            <v>16833.149578776163</v>
          </cell>
          <cell r="AM51">
            <v>17107.747860256994</v>
          </cell>
          <cell r="AN51">
            <v>17390.505454095095</v>
          </cell>
          <cell r="AO51">
            <v>17672.235139183605</v>
          </cell>
          <cell r="AP51">
            <v>17950.796861353996</v>
          </cell>
          <cell r="AQ51">
            <v>18230.1552284791</v>
          </cell>
          <cell r="AR51">
            <v>18512.730333647934</v>
          </cell>
          <cell r="AS51">
            <v>18798.946692246831</v>
          </cell>
          <cell r="AT51">
            <v>19089.746578696104</v>
          </cell>
          <cell r="AU51">
            <v>19385.860799413662</v>
          </cell>
          <cell r="AV51">
            <v>19685.774443250317</v>
          </cell>
          <cell r="AW51">
            <v>19987.019921594565</v>
          </cell>
          <cell r="AX51">
            <v>20289.572834007904</v>
          </cell>
          <cell r="AY51">
            <v>20595.32660837111</v>
          </cell>
          <cell r="AZ51">
            <v>20905.958205463339</v>
          </cell>
          <cell r="BA51">
            <v>21223.072440317814</v>
          </cell>
          <cell r="BB51">
            <v>21547.862225611865</v>
          </cell>
          <cell r="BC51">
            <v>21879.756679609651</v>
          </cell>
        </row>
        <row r="52">
          <cell r="A52" t="str">
            <v>Sal_Tot</v>
          </cell>
          <cell r="B52" t="str">
            <v>Masse salaires totale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A53" t="str">
            <v>M_Cotisations</v>
          </cell>
          <cell r="B53" t="str">
            <v>Masse des cotisations sur l'année (en Meuros)</v>
          </cell>
          <cell r="C53">
            <v>0</v>
          </cell>
          <cell r="D53">
            <v>0</v>
          </cell>
          <cell r="E53">
            <v>1202.3501540497318</v>
          </cell>
          <cell r="F53">
            <v>1300.3596272316629</v>
          </cell>
          <cell r="G53">
            <v>1359</v>
          </cell>
          <cell r="H53">
            <v>1353</v>
          </cell>
          <cell r="I53">
            <v>1502.1458093879185</v>
          </cell>
          <cell r="J53">
            <v>1553.3299873896322</v>
          </cell>
          <cell r="K53">
            <v>1612.9740476065876</v>
          </cell>
          <cell r="L53">
            <v>1657.8378241375594</v>
          </cell>
          <cell r="M53">
            <v>1703.2083686233764</v>
          </cell>
          <cell r="N53">
            <v>1749.2485113993971</v>
          </cell>
          <cell r="O53">
            <v>1796.1416120325523</v>
          </cell>
          <cell r="P53">
            <v>1842.2612275653591</v>
          </cell>
          <cell r="Q53">
            <v>1889.6319344524454</v>
          </cell>
          <cell r="R53">
            <v>1938.1413615144077</v>
          </cell>
          <cell r="S53">
            <v>1986.9355112623748</v>
          </cell>
          <cell r="T53">
            <v>2030.4544949543167</v>
          </cell>
          <cell r="U53">
            <v>2067.7010874311472</v>
          </cell>
          <cell r="V53">
            <v>2101.781299527901</v>
          </cell>
          <cell r="W53">
            <v>2135.8411799816322</v>
          </cell>
          <cell r="X53">
            <v>2170.0056113188994</v>
          </cell>
          <cell r="Y53">
            <v>2204.258637067258</v>
          </cell>
          <cell r="Z53">
            <v>2238.6390813186317</v>
          </cell>
          <cell r="AA53">
            <v>2273.3328456575891</v>
          </cell>
          <cell r="AB53">
            <v>2308.5685144969011</v>
          </cell>
          <cell r="AC53">
            <v>2344.3302675938726</v>
          </cell>
          <cell r="AD53">
            <v>2380.4925373455103</v>
          </cell>
          <cell r="AE53">
            <v>2417.1204840490141</v>
          </cell>
          <cell r="AF53">
            <v>2453.9525425532711</v>
          </cell>
          <cell r="AG53">
            <v>2490.6212272682369</v>
          </cell>
          <cell r="AH53">
            <v>2527.3737782825183</v>
          </cell>
          <cell r="AI53">
            <v>2564.6829264375792</v>
          </cell>
          <cell r="AJ53">
            <v>2602.9851026230513</v>
          </cell>
          <cell r="AK53">
            <v>2642.7107611105121</v>
          </cell>
          <cell r="AL53">
            <v>2684.3334182166759</v>
          </cell>
          <cell r="AM53">
            <v>2728.1228077254123</v>
          </cell>
          <cell r="AN53">
            <v>2773.2133390512404</v>
          </cell>
          <cell r="AO53">
            <v>2818.1399527575827</v>
          </cell>
          <cell r="AP53">
            <v>2862.5613806287365</v>
          </cell>
          <cell r="AQ53">
            <v>2907.1098471544456</v>
          </cell>
          <cell r="AR53">
            <v>2952.1712775428009</v>
          </cell>
          <cell r="AS53">
            <v>2997.8133680281139</v>
          </cell>
          <cell r="AT53">
            <v>3044.1863803723754</v>
          </cell>
          <cell r="AU53">
            <v>3091.4068541501133</v>
          </cell>
          <cell r="AV53">
            <v>3139.2332108852147</v>
          </cell>
          <cell r="AW53">
            <v>3187.2719513967172</v>
          </cell>
          <cell r="AX53">
            <v>3235.5191846176403</v>
          </cell>
          <cell r="AY53">
            <v>3284.2768499866847</v>
          </cell>
          <cell r="AZ53">
            <v>3333.8123675632669</v>
          </cell>
          <cell r="BA53">
            <v>3384.3816525344723</v>
          </cell>
          <cell r="BB53">
            <v>3436.1749352163715</v>
          </cell>
          <cell r="BC53">
            <v>3489.1011787584785</v>
          </cell>
        </row>
        <row r="54">
          <cell r="A54" t="str">
            <v>M_Cotisations_h</v>
          </cell>
          <cell r="B54" t="str">
            <v>Masse des cotisations hommes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1216.0512048787532</v>
          </cell>
          <cell r="J54">
            <v>1257.4869835766112</v>
          </cell>
          <cell r="K54">
            <v>1305.7713983367494</v>
          </cell>
          <cell r="L54">
            <v>1342.090542034344</v>
          </cell>
          <cell r="M54">
            <v>1378.819936040685</v>
          </cell>
          <cell r="N54">
            <v>1416.0913984684121</v>
          </cell>
          <cell r="O54">
            <v>1454.0533667201394</v>
          </cell>
          <cell r="P54">
            <v>1491.389165739588</v>
          </cell>
          <cell r="Q54">
            <v>1529.7377766573738</v>
          </cell>
          <cell r="R54">
            <v>1569.0082302032342</v>
          </cell>
          <cell r="S54">
            <v>1608.5091789268654</v>
          </cell>
          <cell r="T54">
            <v>1643.7396553712583</v>
          </cell>
          <cell r="U54">
            <v>1673.8923631683356</v>
          </cell>
          <cell r="V54">
            <v>1701.4817507788953</v>
          </cell>
          <cell r="W54">
            <v>1729.0546790558535</v>
          </cell>
          <cell r="X54">
            <v>1756.7122457394844</v>
          </cell>
          <cell r="Y54">
            <v>1784.4415333836776</v>
          </cell>
          <cell r="Z54">
            <v>1812.2739717494244</v>
          </cell>
          <cell r="AA54">
            <v>1840.3600561112135</v>
          </cell>
          <cell r="AB54">
            <v>1868.8848353163876</v>
          </cell>
          <cell r="AC54">
            <v>1897.8355022026408</v>
          </cell>
          <cell r="AD54">
            <v>1927.1104044312508</v>
          </cell>
          <cell r="AE54">
            <v>1956.7622920475812</v>
          </cell>
          <cell r="AF54">
            <v>1986.5794168911184</v>
          </cell>
          <cell r="AG54">
            <v>2016.2642836856571</v>
          </cell>
          <cell r="AH54">
            <v>2046.0170438584639</v>
          </cell>
          <cell r="AI54">
            <v>2076.2203932365264</v>
          </cell>
          <cell r="AJ54">
            <v>2107.2276412811652</v>
          </cell>
          <cell r="AK54">
            <v>2139.3872591107793</v>
          </cell>
          <cell r="AL54">
            <v>2173.0825783749951</v>
          </cell>
          <cell r="AM54">
            <v>2208.5319600087773</v>
          </cell>
          <cell r="AN54">
            <v>2245.0346713245513</v>
          </cell>
          <cell r="AO54">
            <v>2281.404683981541</v>
          </cell>
          <cell r="AP54">
            <v>2317.365726696547</v>
          </cell>
          <cell r="AQ54">
            <v>2353.4296122448291</v>
          </cell>
          <cell r="AR54">
            <v>2389.9087637503908</v>
          </cell>
          <cell r="AS54">
            <v>2426.8579844327496</v>
          </cell>
          <cell r="AT54">
            <v>2464.3989177037333</v>
          </cell>
          <cell r="AU54">
            <v>2502.6259070585866</v>
          </cell>
          <cell r="AV54">
            <v>2541.3433835121364</v>
          </cell>
          <cell r="AW54">
            <v>2580.2327911773227</v>
          </cell>
          <cell r="AX54">
            <v>2619.2909785561301</v>
          </cell>
          <cell r="AY54">
            <v>2658.7623778914754</v>
          </cell>
          <cell r="AZ54">
            <v>2698.8634782309123</v>
          </cell>
          <cell r="BA54">
            <v>2739.8014571744652</v>
          </cell>
          <cell r="BB54">
            <v>2781.7303190322214</v>
          </cell>
          <cell r="BC54">
            <v>2824.576368612969</v>
          </cell>
        </row>
        <row r="55">
          <cell r="A55" t="str">
            <v>M_Cotisations_f</v>
          </cell>
          <cell r="B55" t="str">
            <v>Masse des cotisations femmes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286.09460450916515</v>
          </cell>
          <cell r="J55">
            <v>295.84300381302103</v>
          </cell>
          <cell r="K55">
            <v>307.20264926983833</v>
          </cell>
          <cell r="L55">
            <v>315.74728210321553</v>
          </cell>
          <cell r="M55">
            <v>324.38843258269156</v>
          </cell>
          <cell r="N55">
            <v>333.15711293098497</v>
          </cell>
          <cell r="O55">
            <v>342.08824531241311</v>
          </cell>
          <cell r="P55">
            <v>350.87206182577114</v>
          </cell>
          <cell r="Q55">
            <v>359.89415779507175</v>
          </cell>
          <cell r="R55">
            <v>369.13313131117354</v>
          </cell>
          <cell r="S55">
            <v>378.42633233550953</v>
          </cell>
          <cell r="T55">
            <v>386.71483958305822</v>
          </cell>
          <cell r="U55">
            <v>393.80872426281161</v>
          </cell>
          <cell r="V55">
            <v>400.29954874900574</v>
          </cell>
          <cell r="W55">
            <v>406.78650092577857</v>
          </cell>
          <cell r="X55">
            <v>413.29336557941508</v>
          </cell>
          <cell r="Y55">
            <v>419.81710368358034</v>
          </cell>
          <cell r="Z55">
            <v>426.36510956920705</v>
          </cell>
          <cell r="AA55">
            <v>432.97278954637551</v>
          </cell>
          <cell r="AB55">
            <v>439.68367918051337</v>
          </cell>
          <cell r="AC55">
            <v>446.49476539123179</v>
          </cell>
          <cell r="AD55">
            <v>453.3821329142595</v>
          </cell>
          <cell r="AE55">
            <v>460.35819200143277</v>
          </cell>
          <cell r="AF55">
            <v>467.37312566215303</v>
          </cell>
          <cell r="AG55">
            <v>474.35694358258013</v>
          </cell>
          <cell r="AH55">
            <v>481.35673442405442</v>
          </cell>
          <cell r="AI55">
            <v>488.46253320105245</v>
          </cell>
          <cell r="AJ55">
            <v>495.75746134188569</v>
          </cell>
          <cell r="AK55">
            <v>503.3235019997332</v>
          </cell>
          <cell r="AL55">
            <v>511.25083984168026</v>
          </cell>
          <cell r="AM55">
            <v>519.59084771663515</v>
          </cell>
          <cell r="AN55">
            <v>528.17866772668947</v>
          </cell>
          <cell r="AO55">
            <v>536.73526877604138</v>
          </cell>
          <cell r="AP55">
            <v>545.19565393218966</v>
          </cell>
          <cell r="AQ55">
            <v>553.68023490961627</v>
          </cell>
          <cell r="AR55">
            <v>562.26251379240989</v>
          </cell>
          <cell r="AS55">
            <v>570.95538359536397</v>
          </cell>
          <cell r="AT55">
            <v>579.78746266864221</v>
          </cell>
          <cell r="AU55">
            <v>588.78094709152674</v>
          </cell>
          <cell r="AV55">
            <v>597.88982737307833</v>
          </cell>
          <cell r="AW55">
            <v>607.03916021939403</v>
          </cell>
          <cell r="AX55">
            <v>616.22820606151083</v>
          </cell>
          <cell r="AY55">
            <v>625.51447209520938</v>
          </cell>
          <cell r="AZ55">
            <v>634.94888933235484</v>
          </cell>
          <cell r="BA55">
            <v>644.58019536000745</v>
          </cell>
          <cell r="BB55">
            <v>654.44461618415005</v>
          </cell>
          <cell r="BC55">
            <v>664.52481014550983</v>
          </cell>
        </row>
        <row r="56">
          <cell r="A56" t="str">
            <v>FSV_Maj_E</v>
          </cell>
          <cell r="B56" t="str">
            <v>FSV Majorations 10% pour enfant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</row>
        <row r="57">
          <cell r="A57" t="str">
            <v>FSV_Cho</v>
          </cell>
          <cell r="B57" t="str">
            <v>FSV Validation Chômage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</row>
        <row r="58">
          <cell r="A58" t="str">
            <v>Cot_Maj_E_Cho</v>
          </cell>
          <cell r="B58" t="str">
            <v>Total Cotisation et FSV Majoration enfant et chômage (en Meuros)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1502.1458093879185</v>
          </cell>
          <cell r="J58">
            <v>1553.3299873896322</v>
          </cell>
          <cell r="K58">
            <v>1612.9740476065876</v>
          </cell>
          <cell r="L58">
            <v>1657.8378241375594</v>
          </cell>
          <cell r="M58">
            <v>1703.2083686233764</v>
          </cell>
          <cell r="N58">
            <v>1749.2485113993971</v>
          </cell>
          <cell r="O58">
            <v>1796.1416120325523</v>
          </cell>
          <cell r="P58">
            <v>1842.2612275653591</v>
          </cell>
          <cell r="Q58">
            <v>1889.6319344524454</v>
          </cell>
          <cell r="R58">
            <v>1938.1413615144077</v>
          </cell>
          <cell r="S58">
            <v>1986.9355112623748</v>
          </cell>
          <cell r="T58">
            <v>2030.4544949543167</v>
          </cell>
          <cell r="U58">
            <v>2067.7010874311472</v>
          </cell>
          <cell r="V58">
            <v>2101.781299527901</v>
          </cell>
          <cell r="W58">
            <v>2135.8411799816322</v>
          </cell>
          <cell r="X58">
            <v>2170.0056113188994</v>
          </cell>
          <cell r="Y58">
            <v>2204.258637067258</v>
          </cell>
          <cell r="Z58">
            <v>2238.6390813186317</v>
          </cell>
          <cell r="AA58">
            <v>2273.3328456575891</v>
          </cell>
          <cell r="AB58">
            <v>2308.5685144969011</v>
          </cell>
          <cell r="AC58">
            <v>2344.3302675938726</v>
          </cell>
          <cell r="AD58">
            <v>2380.4925373455103</v>
          </cell>
          <cell r="AE58">
            <v>2417.1204840490141</v>
          </cell>
          <cell r="AF58">
            <v>2453.9525425532711</v>
          </cell>
          <cell r="AG58">
            <v>2490.6212272682369</v>
          </cell>
          <cell r="AH58">
            <v>2527.3737782825183</v>
          </cell>
          <cell r="AI58">
            <v>2564.6829264375792</v>
          </cell>
          <cell r="AJ58">
            <v>2602.9851026230513</v>
          </cell>
          <cell r="AK58">
            <v>2642.7107611105121</v>
          </cell>
          <cell r="AL58">
            <v>2684.3334182166759</v>
          </cell>
          <cell r="AM58">
            <v>2728.1228077254123</v>
          </cell>
          <cell r="AN58">
            <v>2773.2133390512404</v>
          </cell>
          <cell r="AO58">
            <v>2818.1399527575827</v>
          </cell>
          <cell r="AP58">
            <v>2862.5613806287365</v>
          </cell>
          <cell r="AQ58">
            <v>2907.1098471544456</v>
          </cell>
          <cell r="AR58">
            <v>2952.1712775428009</v>
          </cell>
          <cell r="AS58">
            <v>2997.8133680281139</v>
          </cell>
          <cell r="AT58">
            <v>3044.1863803723754</v>
          </cell>
          <cell r="AU58">
            <v>3091.4068541501133</v>
          </cell>
          <cell r="AV58">
            <v>3139.2332108852147</v>
          </cell>
          <cell r="AW58">
            <v>3187.2719513967172</v>
          </cell>
          <cell r="AX58">
            <v>3235.5191846176403</v>
          </cell>
          <cell r="AY58">
            <v>3284.2768499866847</v>
          </cell>
          <cell r="AZ58">
            <v>3333.8123675632669</v>
          </cell>
          <cell r="BA58">
            <v>3384.3816525344723</v>
          </cell>
          <cell r="BB58">
            <v>3436.1749352163715</v>
          </cell>
          <cell r="BC58">
            <v>3489.1011787584785</v>
          </cell>
        </row>
        <row r="59">
          <cell r="A59" t="str">
            <v>Eff_DD</v>
          </cell>
          <cell r="B59" t="str">
            <v>Effectifs pensionnés de droit direct en moyenne annuelle</v>
          </cell>
          <cell r="C59">
            <v>0</v>
          </cell>
          <cell r="D59">
            <v>0</v>
          </cell>
          <cell r="E59">
            <v>494733</v>
          </cell>
          <cell r="F59">
            <v>500024</v>
          </cell>
          <cell r="G59">
            <v>506870</v>
          </cell>
          <cell r="H59">
            <v>513766</v>
          </cell>
          <cell r="I59">
            <v>517962.4456999494</v>
          </cell>
          <cell r="J59">
            <v>526894.86901750171</v>
          </cell>
          <cell r="K59">
            <v>538751.91087060759</v>
          </cell>
          <cell r="L59">
            <v>554229.87862632761</v>
          </cell>
          <cell r="M59">
            <v>572142.17122867401</v>
          </cell>
          <cell r="N59">
            <v>587514.59245794022</v>
          </cell>
          <cell r="O59">
            <v>597525.8910688071</v>
          </cell>
          <cell r="P59">
            <v>605307.30599841021</v>
          </cell>
          <cell r="Q59">
            <v>612575.98964060401</v>
          </cell>
          <cell r="R59">
            <v>619672.76301753498</v>
          </cell>
          <cell r="S59">
            <v>628692.34520358266</v>
          </cell>
          <cell r="T59">
            <v>640134.64111995278</v>
          </cell>
          <cell r="U59">
            <v>651765.94196317554</v>
          </cell>
          <cell r="V59">
            <v>663294.03921930806</v>
          </cell>
          <cell r="W59">
            <v>675335.85770164826</v>
          </cell>
          <cell r="X59">
            <v>687876.47877690615</v>
          </cell>
          <cell r="Y59">
            <v>700171.10169234895</v>
          </cell>
          <cell r="Z59">
            <v>712224.21534918901</v>
          </cell>
          <cell r="AA59">
            <v>724106.37674624659</v>
          </cell>
          <cell r="AB59">
            <v>735869.53799351864</v>
          </cell>
          <cell r="AC59">
            <v>747623.25158531195</v>
          </cell>
          <cell r="AD59">
            <v>759651.00211392937</v>
          </cell>
          <cell r="AE59">
            <v>772065.7640020476</v>
          </cell>
          <cell r="AF59">
            <v>784464.81382506038</v>
          </cell>
          <cell r="AG59">
            <v>796783.2035256743</v>
          </cell>
          <cell r="AH59">
            <v>809053.7263075232</v>
          </cell>
          <cell r="AI59">
            <v>820674.00820156373</v>
          </cell>
          <cell r="AJ59">
            <v>831215.99923361489</v>
          </cell>
          <cell r="AK59">
            <v>840656.27156077186</v>
          </cell>
          <cell r="AL59">
            <v>848865.01973449974</v>
          </cell>
          <cell r="AM59">
            <v>855727.37724332779</v>
          </cell>
          <cell r="AN59">
            <v>861486.0407062677</v>
          </cell>
          <cell r="AO59">
            <v>866630.48027386982</v>
          </cell>
          <cell r="AP59">
            <v>871372.53103573469</v>
          </cell>
          <cell r="AQ59">
            <v>875733.00931863347</v>
          </cell>
          <cell r="AR59">
            <v>879757.40200762823</v>
          </cell>
          <cell r="AS59">
            <v>883479.9912896629</v>
          </cell>
          <cell r="AT59">
            <v>886905.8484309949</v>
          </cell>
          <cell r="AU59">
            <v>890015.57319480239</v>
          </cell>
          <cell r="AV59">
            <v>892824.69615709048</v>
          </cell>
          <cell r="AW59">
            <v>895456.62232999713</v>
          </cell>
          <cell r="AX59">
            <v>898037.09472764772</v>
          </cell>
          <cell r="AY59">
            <v>900662.30123029789</v>
          </cell>
          <cell r="AZ59">
            <v>903432.22080712963</v>
          </cell>
          <cell r="BA59">
            <v>906352.92390183371</v>
          </cell>
          <cell r="BB59">
            <v>909415.42560354318</v>
          </cell>
          <cell r="BC59">
            <v>912409.3212946381</v>
          </cell>
        </row>
        <row r="60">
          <cell r="A60" t="str">
            <v>Eff_DD_h</v>
          </cell>
          <cell r="B60" t="str">
            <v>Effectifs pensionnés de droit direct hommes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419008.19630857144</v>
          </cell>
          <cell r="J60">
            <v>427926.65865408338</v>
          </cell>
          <cell r="K60">
            <v>438417.35117426619</v>
          </cell>
          <cell r="L60">
            <v>451498.70335528307</v>
          </cell>
          <cell r="M60">
            <v>466408.20629576</v>
          </cell>
          <cell r="N60">
            <v>478724.29908362124</v>
          </cell>
          <cell r="O60">
            <v>485819.85633622669</v>
          </cell>
          <cell r="P60">
            <v>490627.72404546686</v>
          </cell>
          <cell r="Q60">
            <v>494798.61705931986</v>
          </cell>
          <cell r="R60">
            <v>498717.77011555398</v>
          </cell>
          <cell r="S60">
            <v>504524.42028322793</v>
          </cell>
          <cell r="T60">
            <v>512612.09898861474</v>
          </cell>
          <cell r="U60">
            <v>520709.9209699746</v>
          </cell>
          <cell r="V60">
            <v>528543.7956004478</v>
          </cell>
          <cell r="W60">
            <v>536783.2442217503</v>
          </cell>
          <cell r="X60">
            <v>545372.75211009732</v>
          </cell>
          <cell r="Y60">
            <v>553592.60612199653</v>
          </cell>
          <cell r="Z60">
            <v>561494.45257354993</v>
          </cell>
          <cell r="AA60">
            <v>569114.76715025038</v>
          </cell>
          <cell r="AB60">
            <v>576537.96955067781</v>
          </cell>
          <cell r="AC60">
            <v>583802.18418621819</v>
          </cell>
          <cell r="AD60">
            <v>591056.07052707486</v>
          </cell>
          <cell r="AE60">
            <v>598405.87751634768</v>
          </cell>
          <cell r="AF60">
            <v>605535.65517414105</v>
          </cell>
          <cell r="AG60">
            <v>612419.02494897065</v>
          </cell>
          <cell r="AH60">
            <v>619099.87705636094</v>
          </cell>
          <cell r="AI60">
            <v>625118.59299818904</v>
          </cell>
          <cell r="AJ60">
            <v>630190.07475739112</v>
          </cell>
          <cell r="AK60">
            <v>634385.63166186423</v>
          </cell>
          <cell r="AL60">
            <v>637711.37923035584</v>
          </cell>
          <cell r="AM60">
            <v>640123.52364797797</v>
          </cell>
          <cell r="AN60">
            <v>641883.29198265448</v>
          </cell>
          <cell r="AO60">
            <v>643390.13880082197</v>
          </cell>
          <cell r="AP60">
            <v>644729.92338931817</v>
          </cell>
          <cell r="AQ60">
            <v>645939.64617014304</v>
          </cell>
          <cell r="AR60">
            <v>647070.26332503802</v>
          </cell>
          <cell r="AS60">
            <v>648082.48327332549</v>
          </cell>
          <cell r="AT60">
            <v>648964.59179664054</v>
          </cell>
          <cell r="AU60">
            <v>649773.34954631166</v>
          </cell>
          <cell r="AV60">
            <v>650573.78261739458</v>
          </cell>
          <cell r="AW60">
            <v>651409.24190669006</v>
          </cell>
          <cell r="AX60">
            <v>652312.81853046501</v>
          </cell>
          <cell r="AY60">
            <v>653382.6484129685</v>
          </cell>
          <cell r="AZ60">
            <v>654670.03119448212</v>
          </cell>
          <cell r="BA60">
            <v>656148.39980321401</v>
          </cell>
          <cell r="BB60">
            <v>657792.88878641999</v>
          </cell>
          <cell r="BC60">
            <v>659388.60281702399</v>
          </cell>
        </row>
        <row r="61">
          <cell r="A61" t="str">
            <v>Eff_DD_f</v>
          </cell>
          <cell r="B61" t="str">
            <v>Effectifs pensionnés de droit direct femmes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98954.249391377962</v>
          </cell>
          <cell r="J61">
            <v>98968.210363418344</v>
          </cell>
          <cell r="K61">
            <v>100334.55969634138</v>
          </cell>
          <cell r="L61">
            <v>102731.17527104451</v>
          </cell>
          <cell r="M61">
            <v>105733.96493291404</v>
          </cell>
          <cell r="N61">
            <v>108790.29337431901</v>
          </cell>
          <cell r="O61">
            <v>111706.03473258039</v>
          </cell>
          <cell r="P61">
            <v>114679.58195294335</v>
          </cell>
          <cell r="Q61">
            <v>117777.37258128419</v>
          </cell>
          <cell r="R61">
            <v>120954.99290198094</v>
          </cell>
          <cell r="S61">
            <v>124167.92492035474</v>
          </cell>
          <cell r="T61">
            <v>127522.54213133806</v>
          </cell>
          <cell r="U61">
            <v>131056.02099320099</v>
          </cell>
          <cell r="V61">
            <v>134750.24361886026</v>
          </cell>
          <cell r="W61">
            <v>138552.61347989799</v>
          </cell>
          <cell r="X61">
            <v>142503.72666680889</v>
          </cell>
          <cell r="Y61">
            <v>146578.49557035248</v>
          </cell>
          <cell r="Z61">
            <v>150729.76277563913</v>
          </cell>
          <cell r="AA61">
            <v>154991.60959599627</v>
          </cell>
          <cell r="AB61">
            <v>159331.56844284083</v>
          </cell>
          <cell r="AC61">
            <v>163821.06739909382</v>
          </cell>
          <cell r="AD61">
            <v>168594.93158685451</v>
          </cell>
          <cell r="AE61">
            <v>173659.88648569991</v>
          </cell>
          <cell r="AF61">
            <v>178929.15865091933</v>
          </cell>
          <cell r="AG61">
            <v>184364.17857670359</v>
          </cell>
          <cell r="AH61">
            <v>189953.84925116223</v>
          </cell>
          <cell r="AI61">
            <v>195555.41520337469</v>
          </cell>
          <cell r="AJ61">
            <v>201025.92447622374</v>
          </cell>
          <cell r="AK61">
            <v>206270.63989890763</v>
          </cell>
          <cell r="AL61">
            <v>211153.64050414396</v>
          </cell>
          <cell r="AM61">
            <v>215603.85359534982</v>
          </cell>
          <cell r="AN61">
            <v>219602.74872361319</v>
          </cell>
          <cell r="AO61">
            <v>223240.34147304785</v>
          </cell>
          <cell r="AP61">
            <v>226642.60764641652</v>
          </cell>
          <cell r="AQ61">
            <v>229793.36314849037</v>
          </cell>
          <cell r="AR61">
            <v>232687.13868259016</v>
          </cell>
          <cell r="AS61">
            <v>235397.50801633744</v>
          </cell>
          <cell r="AT61">
            <v>237941.25663435442</v>
          </cell>
          <cell r="AU61">
            <v>240242.22364849073</v>
          </cell>
          <cell r="AV61">
            <v>242250.9135396959</v>
          </cell>
          <cell r="AW61">
            <v>244047.38042330701</v>
          </cell>
          <cell r="AX61">
            <v>245724.27619718265</v>
          </cell>
          <cell r="AY61">
            <v>247279.65281732942</v>
          </cell>
          <cell r="AZ61">
            <v>248762.18961264752</v>
          </cell>
          <cell r="BA61">
            <v>250204.5240986197</v>
          </cell>
          <cell r="BB61">
            <v>251622.53681712312</v>
          </cell>
          <cell r="BC61">
            <v>253020.71847761405</v>
          </cell>
        </row>
        <row r="62">
          <cell r="A62" t="str">
            <v>Eff_DD_Moins60</v>
          </cell>
          <cell r="B62" t="str">
            <v>Effectifs droit direct moins de 60 ans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5339.3936785944416</v>
          </cell>
          <cell r="J62">
            <v>11769.931035775766</v>
          </cell>
          <cell r="K62">
            <v>12997.666644444409</v>
          </cell>
          <cell r="L62">
            <v>12900.574576908944</v>
          </cell>
          <cell r="M62">
            <v>12605.886574205644</v>
          </cell>
          <cell r="N62">
            <v>11938.943542067331</v>
          </cell>
          <cell r="O62">
            <v>10383.398215950261</v>
          </cell>
          <cell r="P62">
            <v>7876.3025752214417</v>
          </cell>
          <cell r="Q62">
            <v>4848.6119808715102</v>
          </cell>
          <cell r="R62">
            <v>2453.4877057788317</v>
          </cell>
          <cell r="S62">
            <v>1650.3090522511898</v>
          </cell>
          <cell r="T62">
            <v>1638.7703573429319</v>
          </cell>
          <cell r="U62">
            <v>1634.7229164875887</v>
          </cell>
          <cell r="V62">
            <v>1636.3527883425006</v>
          </cell>
          <cell r="W62">
            <v>1639.9351371495766</v>
          </cell>
          <cell r="X62">
            <v>1646.5280801027818</v>
          </cell>
          <cell r="Y62">
            <v>1635.3866495432749</v>
          </cell>
          <cell r="Z62">
            <v>1618.6742818371408</v>
          </cell>
          <cell r="AA62">
            <v>1616.603749242872</v>
          </cell>
          <cell r="AB62">
            <v>1612.5389487331934</v>
          </cell>
          <cell r="AC62">
            <v>1602.2630061864281</v>
          </cell>
          <cell r="AD62">
            <v>1594.878248452465</v>
          </cell>
          <cell r="AE62">
            <v>1590.5019919256515</v>
          </cell>
          <cell r="AF62">
            <v>1586.788943589087</v>
          </cell>
          <cell r="AG62">
            <v>1582.4274481341863</v>
          </cell>
          <cell r="AH62">
            <v>1580.8710254377943</v>
          </cell>
          <cell r="AI62">
            <v>1580.4305024819191</v>
          </cell>
          <cell r="AJ62">
            <v>1579.006577167715</v>
          </cell>
          <cell r="AK62">
            <v>1581.4085678878914</v>
          </cell>
          <cell r="AL62">
            <v>1586.6612856474298</v>
          </cell>
          <cell r="AM62">
            <v>1592.1209946428669</v>
          </cell>
          <cell r="AN62">
            <v>1596.0608881804758</v>
          </cell>
          <cell r="AO62">
            <v>1597.6747563358563</v>
          </cell>
          <cell r="AP62">
            <v>1599.9235930324419</v>
          </cell>
          <cell r="AQ62">
            <v>1601.3266121325842</v>
          </cell>
          <cell r="AR62">
            <v>1599.5730189737453</v>
          </cell>
          <cell r="AS62">
            <v>1597.8374283417133</v>
          </cell>
          <cell r="AT62">
            <v>1598.7542606344587</v>
          </cell>
          <cell r="AU62">
            <v>1602.317517794379</v>
          </cell>
          <cell r="AV62">
            <v>1603.1547713412533</v>
          </cell>
          <cell r="AW62">
            <v>1600.8580173684907</v>
          </cell>
          <cell r="AX62">
            <v>1601.1666717492449</v>
          </cell>
          <cell r="AY62">
            <v>1601.6572241438769</v>
          </cell>
          <cell r="AZ62">
            <v>1601.5620255692565</v>
          </cell>
          <cell r="BA62">
            <v>1601.5430722422018</v>
          </cell>
          <cell r="BB62">
            <v>1601.509408622876</v>
          </cell>
          <cell r="BC62">
            <v>1601.4049006103048</v>
          </cell>
        </row>
        <row r="63">
          <cell r="A63" t="str">
            <v>Eff_DD_6064</v>
          </cell>
          <cell r="B63" t="str">
            <v>Effectifs droit direct 60 à 64 ans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97670.504682285682</v>
          </cell>
          <cell r="J63">
            <v>99052.198413211794</v>
          </cell>
          <cell r="K63">
            <v>108336.1320131853</v>
          </cell>
          <cell r="L63">
            <v>121190.47350504246</v>
          </cell>
          <cell r="M63">
            <v>135666.42381567406</v>
          </cell>
          <cell r="N63">
            <v>148628.39776290036</v>
          </cell>
          <cell r="O63">
            <v>154072.36839837191</v>
          </cell>
          <cell r="P63">
            <v>151229.40652678165</v>
          </cell>
          <cell r="Q63">
            <v>144085.29050012596</v>
          </cell>
          <cell r="R63">
            <v>134389.11570633945</v>
          </cell>
          <cell r="S63">
            <v>125319.56654851828</v>
          </cell>
          <cell r="T63">
            <v>119663.87625235406</v>
          </cell>
          <cell r="U63">
            <v>115494.35432250213</v>
          </cell>
          <cell r="V63">
            <v>112119.0904150157</v>
          </cell>
          <cell r="W63">
            <v>110642.98400695142</v>
          </cell>
          <cell r="X63">
            <v>110814.18816378168</v>
          </cell>
          <cell r="Y63">
            <v>111341.92788914921</v>
          </cell>
          <cell r="Z63">
            <v>112348.70328753488</v>
          </cell>
          <cell r="AA63">
            <v>113555.70304306273</v>
          </cell>
          <cell r="AB63">
            <v>114709.16455392027</v>
          </cell>
          <cell r="AC63">
            <v>115863.84089615889</v>
          </cell>
          <cell r="AD63">
            <v>117303.25625760116</v>
          </cell>
          <cell r="AE63">
            <v>119075.01420115129</v>
          </cell>
          <cell r="AF63">
            <v>120877.66550582883</v>
          </cell>
          <cell r="AG63">
            <v>122420.59484819364</v>
          </cell>
          <cell r="AH63">
            <v>123811.66869886813</v>
          </cell>
          <cell r="AI63">
            <v>124946.82938241489</v>
          </cell>
          <cell r="AJ63">
            <v>125544.10972344257</v>
          </cell>
          <cell r="AK63">
            <v>125809.63580107092</v>
          </cell>
          <cell r="AL63">
            <v>125518.74400810592</v>
          </cell>
          <cell r="AM63">
            <v>124274.33369841619</v>
          </cell>
          <cell r="AN63">
            <v>122340.05027362084</v>
          </cell>
          <cell r="AO63">
            <v>120271.71388042525</v>
          </cell>
          <cell r="AP63">
            <v>118397.401193233</v>
          </cell>
          <cell r="AQ63">
            <v>117035.39264386006</v>
          </cell>
          <cell r="AR63">
            <v>116439.35899097816</v>
          </cell>
          <cell r="AS63">
            <v>116463.49045879784</v>
          </cell>
          <cell r="AT63">
            <v>116629.44224736566</v>
          </cell>
          <cell r="AU63">
            <v>116599.46230753258</v>
          </cell>
          <cell r="AV63">
            <v>116288.57351717843</v>
          </cell>
          <cell r="AW63">
            <v>115747.30188093956</v>
          </cell>
          <cell r="AX63">
            <v>115092.46711281326</v>
          </cell>
          <cell r="AY63">
            <v>114441.17824585906</v>
          </cell>
          <cell r="AZ63">
            <v>113977.56224260171</v>
          </cell>
          <cell r="BA63">
            <v>113777.27891617351</v>
          </cell>
          <cell r="BB63">
            <v>113756.48169888501</v>
          </cell>
          <cell r="BC63">
            <v>113816.47288622905</v>
          </cell>
        </row>
        <row r="64">
          <cell r="A64" t="str">
            <v>Eff_DD_65plus</v>
          </cell>
          <cell r="B64" t="str">
            <v>Effectifs droit direct 65 ans et plus</v>
          </cell>
          <cell r="C64">
            <v>0</v>
          </cell>
          <cell r="D64">
            <v>0</v>
          </cell>
          <cell r="E64">
            <v>394631</v>
          </cell>
          <cell r="F64">
            <v>401520</v>
          </cell>
          <cell r="G64">
            <v>408080</v>
          </cell>
          <cell r="H64">
            <v>414295</v>
          </cell>
          <cell r="I64">
            <v>414952.54733906931</v>
          </cell>
          <cell r="J64">
            <v>416072.73956851405</v>
          </cell>
          <cell r="K64">
            <v>417418.11221297778</v>
          </cell>
          <cell r="L64">
            <v>420138.83054437616</v>
          </cell>
          <cell r="M64">
            <v>423869.86083879427</v>
          </cell>
          <cell r="N64">
            <v>426947.25115297257</v>
          </cell>
          <cell r="O64">
            <v>433070.1244544849</v>
          </cell>
          <cell r="P64">
            <v>446201.59689640708</v>
          </cell>
          <cell r="Q64">
            <v>463642.08715960651</v>
          </cell>
          <cell r="R64">
            <v>482830.15960541659</v>
          </cell>
          <cell r="S64">
            <v>501722.46960281319</v>
          </cell>
          <cell r="T64">
            <v>518831.99451025581</v>
          </cell>
          <cell r="U64">
            <v>534636.8647241859</v>
          </cell>
          <cell r="V64">
            <v>549538.59601594973</v>
          </cell>
          <cell r="W64">
            <v>563052.93855754717</v>
          </cell>
          <cell r="X64">
            <v>575415.76253302174</v>
          </cell>
          <cell r="Y64">
            <v>587193.78715365625</v>
          </cell>
          <cell r="Z64">
            <v>598256.83777981682</v>
          </cell>
          <cell r="AA64">
            <v>608934.06995394104</v>
          </cell>
          <cell r="AB64">
            <v>619547.83449086524</v>
          </cell>
          <cell r="AC64">
            <v>630157.14768296666</v>
          </cell>
          <cell r="AD64">
            <v>640752.86760787561</v>
          </cell>
          <cell r="AE64">
            <v>651400.24780897051</v>
          </cell>
          <cell r="AF64">
            <v>662000.3593756425</v>
          </cell>
          <cell r="AG64">
            <v>672780.18122934666</v>
          </cell>
          <cell r="AH64">
            <v>683661.18658321758</v>
          </cell>
          <cell r="AI64">
            <v>694146.74831666704</v>
          </cell>
          <cell r="AJ64">
            <v>704092.88293300453</v>
          </cell>
          <cell r="AK64">
            <v>713265.22719181306</v>
          </cell>
          <cell r="AL64">
            <v>721759.61444074637</v>
          </cell>
          <cell r="AM64">
            <v>729860.92255026859</v>
          </cell>
          <cell r="AN64">
            <v>737549.92954446643</v>
          </cell>
          <cell r="AO64">
            <v>744761.09163710871</v>
          </cell>
          <cell r="AP64">
            <v>751375.20624946943</v>
          </cell>
          <cell r="AQ64">
            <v>757096.29006264091</v>
          </cell>
          <cell r="AR64">
            <v>761718.46999767621</v>
          </cell>
          <cell r="AS64">
            <v>765418.66340252338</v>
          </cell>
          <cell r="AT64">
            <v>768677.65192299476</v>
          </cell>
          <cell r="AU64">
            <v>771813.79336947552</v>
          </cell>
          <cell r="AV64">
            <v>774932.9678685707</v>
          </cell>
          <cell r="AW64">
            <v>778108.46243168903</v>
          </cell>
          <cell r="AX64">
            <v>781343.46094308537</v>
          </cell>
          <cell r="AY64">
            <v>784619.46576029505</v>
          </cell>
          <cell r="AZ64">
            <v>787853.09653895861</v>
          </cell>
          <cell r="BA64">
            <v>790974.10191341816</v>
          </cell>
          <cell r="BB64">
            <v>794057.43449603533</v>
          </cell>
          <cell r="BC64">
            <v>796991.4435077986</v>
          </cell>
        </row>
        <row r="65">
          <cell r="A65" t="str">
            <v>Eff_Derive</v>
          </cell>
          <cell r="B65" t="str">
            <v>Effectifs pensionnés de droit dérivé en moyenne annuelle</v>
          </cell>
          <cell r="C65">
            <v>0</v>
          </cell>
          <cell r="D65">
            <v>0</v>
          </cell>
          <cell r="E65">
            <v>220419</v>
          </cell>
          <cell r="F65">
            <v>222781</v>
          </cell>
          <cell r="G65">
            <v>225184</v>
          </cell>
          <cell r="H65">
            <v>227550</v>
          </cell>
          <cell r="I65">
            <v>226886.09187356484</v>
          </cell>
          <cell r="J65">
            <v>226094.06266824232</v>
          </cell>
          <cell r="K65">
            <v>225958.30299808769</v>
          </cell>
          <cell r="L65">
            <v>225980.91217306972</v>
          </cell>
          <cell r="M65">
            <v>226055.81948431811</v>
          </cell>
          <cell r="N65">
            <v>226189.51073053502</v>
          </cell>
          <cell r="O65">
            <v>226407.25115744758</v>
          </cell>
          <cell r="P65">
            <v>226706.20516363857</v>
          </cell>
          <cell r="Q65">
            <v>227072.93373575411</v>
          </cell>
          <cell r="R65">
            <v>227486.74164288159</v>
          </cell>
          <cell r="S65">
            <v>227929.93684295478</v>
          </cell>
          <cell r="T65">
            <v>228379.85024146229</v>
          </cell>
          <cell r="U65">
            <v>228818.77724224114</v>
          </cell>
          <cell r="V65">
            <v>229250.8839494079</v>
          </cell>
          <cell r="W65">
            <v>229688.27635478607</v>
          </cell>
          <cell r="X65">
            <v>230139.52554076409</v>
          </cell>
          <cell r="Y65">
            <v>230620.4272797764</v>
          </cell>
          <cell r="Z65">
            <v>231135.30094548917</v>
          </cell>
          <cell r="AA65">
            <v>231669.82539201892</v>
          </cell>
          <cell r="AB65">
            <v>232223.41009812796</v>
          </cell>
          <cell r="AC65">
            <v>232804.70198881408</v>
          </cell>
          <cell r="AD65">
            <v>233432.10749128417</v>
          </cell>
          <cell r="AE65">
            <v>234128.73254430346</v>
          </cell>
          <cell r="AF65">
            <v>234913.65212941027</v>
          </cell>
          <cell r="AG65">
            <v>235810.92432937119</v>
          </cell>
          <cell r="AH65">
            <v>236841.03743566922</v>
          </cell>
          <cell r="AI65">
            <v>238011.16949199152</v>
          </cell>
          <cell r="AJ65">
            <v>239319.00763040062</v>
          </cell>
          <cell r="AK65">
            <v>240750.6424177502</v>
          </cell>
          <cell r="AL65">
            <v>242297.46964138522</v>
          </cell>
          <cell r="AM65">
            <v>243937.19805515531</v>
          </cell>
          <cell r="AN65">
            <v>245628.59731283091</v>
          </cell>
          <cell r="AO65">
            <v>247316.21561772848</v>
          </cell>
          <cell r="AP65">
            <v>248931.56580161263</v>
          </cell>
          <cell r="AQ65">
            <v>250397.24747357896</v>
          </cell>
          <cell r="AR65">
            <v>251634.49804807175</v>
          </cell>
          <cell r="AS65">
            <v>252575.80767044326</v>
          </cell>
          <cell r="AT65">
            <v>253153.22419126402</v>
          </cell>
          <cell r="AU65">
            <v>253316.55155013531</v>
          </cell>
          <cell r="AV65">
            <v>253042.57451035472</v>
          </cell>
          <cell r="AW65">
            <v>252334.34331543816</v>
          </cell>
          <cell r="AX65">
            <v>251227.25779773667</v>
          </cell>
          <cell r="AY65">
            <v>249782.19009179837</v>
          </cell>
          <cell r="AZ65">
            <v>248074.74017816805</v>
          </cell>
          <cell r="BA65">
            <v>246189.23394900362</v>
          </cell>
          <cell r="BB65">
            <v>244208.38229577639</v>
          </cell>
          <cell r="BC65">
            <v>242263.30465796142</v>
          </cell>
        </row>
        <row r="66">
          <cell r="A66" t="str">
            <v>Eff_Derive_h</v>
          </cell>
          <cell r="B66" t="str">
            <v>Effectifs pensionnés de droit dérivé hommes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5400.6775507958073</v>
          </cell>
          <cell r="J66">
            <v>7100.2723326965406</v>
          </cell>
          <cell r="K66">
            <v>8363.1293829874739</v>
          </cell>
          <cell r="L66">
            <v>9301.5822773078035</v>
          </cell>
          <cell r="M66">
            <v>10012.895334477911</v>
          </cell>
          <cell r="N66">
            <v>10568.560077036684</v>
          </cell>
          <cell r="O66">
            <v>11021.963835477523</v>
          </cell>
          <cell r="P66">
            <v>11403.521057378573</v>
          </cell>
          <cell r="Q66">
            <v>11732.221465309078</v>
          </cell>
          <cell r="R66">
            <v>12027.347223902887</v>
          </cell>
          <cell r="S66">
            <v>12299.897774559606</v>
          </cell>
          <cell r="T66">
            <v>12552.823067665802</v>
          </cell>
          <cell r="U66">
            <v>12790.275070968011</v>
          </cell>
          <cell r="V66">
            <v>13015.098332510144</v>
          </cell>
          <cell r="W66">
            <v>13226.669660643925</v>
          </cell>
          <cell r="X66">
            <v>13428.309871783602</v>
          </cell>
          <cell r="Y66">
            <v>13624.926877717855</v>
          </cell>
          <cell r="Z66">
            <v>13819.868984912458</v>
          </cell>
          <cell r="AA66">
            <v>14015.901620855522</v>
          </cell>
          <cell r="AB66">
            <v>14213.659580134197</v>
          </cell>
          <cell r="AC66">
            <v>14415.818252018265</v>
          </cell>
          <cell r="AD66">
            <v>14625.564601858438</v>
          </cell>
          <cell r="AE66">
            <v>14843.75660928851</v>
          </cell>
          <cell r="AF66">
            <v>15070.378296308545</v>
          </cell>
          <cell r="AG66">
            <v>15307.725275539045</v>
          </cell>
          <cell r="AH66">
            <v>15558.671469875268</v>
          </cell>
          <cell r="AI66">
            <v>15827.09854061616</v>
          </cell>
          <cell r="AJ66">
            <v>16116.326537556335</v>
          </cell>
          <cell r="AK66">
            <v>16423.214220945949</v>
          </cell>
          <cell r="AL66">
            <v>16749.133146104206</v>
          </cell>
          <cell r="AM66">
            <v>17093.049564154204</v>
          </cell>
          <cell r="AN66">
            <v>17451.54928178366</v>
          </cell>
          <cell r="AO66">
            <v>17823.949921317602</v>
          </cell>
          <cell r="AP66">
            <v>18203.978092123856</v>
          </cell>
          <cell r="AQ66">
            <v>18582.068213691953</v>
          </cell>
          <cell r="AR66">
            <v>18949.423459091915</v>
          </cell>
          <cell r="AS66">
            <v>19298.9800590743</v>
          </cell>
          <cell r="AT66">
            <v>19622.955448574852</v>
          </cell>
          <cell r="AU66">
            <v>19915.89461339025</v>
          </cell>
          <cell r="AV66">
            <v>20172.100739562891</v>
          </cell>
          <cell r="AW66">
            <v>20388.935246863897</v>
          </cell>
          <cell r="AX66">
            <v>20569.1899134376</v>
          </cell>
          <cell r="AY66">
            <v>20717.830487814448</v>
          </cell>
          <cell r="AZ66">
            <v>20841.282606576802</v>
          </cell>
          <cell r="BA66">
            <v>20945.612657275753</v>
          </cell>
          <cell r="BB66">
            <v>21036.551719207841</v>
          </cell>
          <cell r="BC66">
            <v>21106.033917798079</v>
          </cell>
        </row>
        <row r="67">
          <cell r="A67" t="str">
            <v>Eff_Derive_f</v>
          </cell>
          <cell r="B67" t="str">
            <v>Effectifs pensionnés de droit dérivé femmes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221485.41432276904</v>
          </cell>
          <cell r="J67">
            <v>218993.79033554578</v>
          </cell>
          <cell r="K67">
            <v>217595.17361510021</v>
          </cell>
          <cell r="L67">
            <v>216679.32989576191</v>
          </cell>
          <cell r="M67">
            <v>216042.9241498402</v>
          </cell>
          <cell r="N67">
            <v>215620.95065349835</v>
          </cell>
          <cell r="O67">
            <v>215385.28732197007</v>
          </cell>
          <cell r="P67">
            <v>215302.68410625999</v>
          </cell>
          <cell r="Q67">
            <v>215340.71227044502</v>
          </cell>
          <cell r="R67">
            <v>215459.39441897871</v>
          </cell>
          <cell r="S67">
            <v>215630.03906839516</v>
          </cell>
          <cell r="T67">
            <v>215827.02717379649</v>
          </cell>
          <cell r="U67">
            <v>216028.50217127311</v>
          </cell>
          <cell r="V67">
            <v>216235.78561689775</v>
          </cell>
          <cell r="W67">
            <v>216461.60669414213</v>
          </cell>
          <cell r="X67">
            <v>216711.2156689805</v>
          </cell>
          <cell r="Y67">
            <v>216995.50040205853</v>
          </cell>
          <cell r="Z67">
            <v>217315.43196057671</v>
          </cell>
          <cell r="AA67">
            <v>217653.92377116339</v>
          </cell>
          <cell r="AB67">
            <v>218009.75051799376</v>
          </cell>
          <cell r="AC67">
            <v>218388.8837367958</v>
          </cell>
          <cell r="AD67">
            <v>218806.54288942573</v>
          </cell>
          <cell r="AE67">
            <v>219284.97593501495</v>
          </cell>
          <cell r="AF67">
            <v>219843.27383310173</v>
          </cell>
          <cell r="AG67">
            <v>220503.19905383216</v>
          </cell>
          <cell r="AH67">
            <v>221282.36596579396</v>
          </cell>
          <cell r="AI67">
            <v>222184.07095137535</v>
          </cell>
          <cell r="AJ67">
            <v>223202.68109284429</v>
          </cell>
          <cell r="AK67">
            <v>224327.42819680425</v>
          </cell>
          <cell r="AL67">
            <v>225548.33649528102</v>
          </cell>
          <cell r="AM67">
            <v>226844.14849100111</v>
          </cell>
          <cell r="AN67">
            <v>228177.04803104725</v>
          </cell>
          <cell r="AO67">
            <v>229492.26569641088</v>
          </cell>
          <cell r="AP67">
            <v>230727.58770948875</v>
          </cell>
          <cell r="AQ67">
            <v>231815.17925988699</v>
          </cell>
          <cell r="AR67">
            <v>232685.07458897983</v>
          </cell>
          <cell r="AS67">
            <v>233276.82761136896</v>
          </cell>
          <cell r="AT67">
            <v>233530.26874268916</v>
          </cell>
          <cell r="AU67">
            <v>233400.65693674504</v>
          </cell>
          <cell r="AV67">
            <v>232870.47377079184</v>
          </cell>
          <cell r="AW67">
            <v>231945.40806857427</v>
          </cell>
          <cell r="AX67">
            <v>230658.06788429909</v>
          </cell>
          <cell r="AY67">
            <v>229064.35960398393</v>
          </cell>
          <cell r="AZ67">
            <v>227233.45757159125</v>
          </cell>
          <cell r="BA67">
            <v>225243.62129172788</v>
          </cell>
          <cell r="BB67">
            <v>223171.83057656855</v>
          </cell>
          <cell r="BC67">
            <v>221157.27074016334</v>
          </cell>
        </row>
        <row r="68">
          <cell r="A68" t="str">
            <v>Pmoy_DD_65plus</v>
          </cell>
          <cell r="B68" t="str">
            <v>Prestation moyenne servie aux droits directs de 65 ans et plus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2070.7778143076562</v>
          </cell>
          <cell r="J68">
            <v>2165.9851218439044</v>
          </cell>
          <cell r="K68">
            <v>2253.4040850289934</v>
          </cell>
          <cell r="L68">
            <v>2339.8438401016219</v>
          </cell>
          <cell r="M68">
            <v>2397.4195370964389</v>
          </cell>
          <cell r="N68">
            <v>2458.5427523202497</v>
          </cell>
          <cell r="O68">
            <v>2555.2141431440909</v>
          </cell>
          <cell r="P68">
            <v>2667.3632698994084</v>
          </cell>
          <cell r="Q68">
            <v>2782.0775598610621</v>
          </cell>
          <cell r="R68">
            <v>2877.4256788838024</v>
          </cell>
          <cell r="S68">
            <v>2950.8080910926165</v>
          </cell>
          <cell r="T68">
            <v>3012.2979305121021</v>
          </cell>
          <cell r="U68">
            <v>3064.8266817384342</v>
          </cell>
          <cell r="V68">
            <v>3104.0493697654019</v>
          </cell>
          <cell r="W68">
            <v>3132.156183786467</v>
          </cell>
          <cell r="X68">
            <v>3152.6087887615809</v>
          </cell>
          <cell r="Y68">
            <v>3169.1182989083427</v>
          </cell>
          <cell r="Z68">
            <v>3181.0644382131636</v>
          </cell>
          <cell r="AA68">
            <v>3190.11035145295</v>
          </cell>
          <cell r="AB68">
            <v>3199.5129462339919</v>
          </cell>
          <cell r="AC68">
            <v>3213.4254864554464</v>
          </cell>
          <cell r="AD68">
            <v>3231.6797368404118</v>
          </cell>
          <cell r="AE68">
            <v>3253.6562741328326</v>
          </cell>
          <cell r="AF68">
            <v>3279.5653594672258</v>
          </cell>
          <cell r="AG68">
            <v>3308.7960558797708</v>
          </cell>
          <cell r="AH68">
            <v>3343.6252148727813</v>
          </cell>
          <cell r="AI68">
            <v>3382.3087626595598</v>
          </cell>
          <cell r="AJ68">
            <v>3424.1562571147388</v>
          </cell>
          <cell r="AK68">
            <v>3468.7184177460645</v>
          </cell>
          <cell r="AL68">
            <v>3514.6678254927047</v>
          </cell>
          <cell r="AM68">
            <v>3563.6128796573698</v>
          </cell>
          <cell r="AN68">
            <v>3616.6046305312361</v>
          </cell>
          <cell r="AO68">
            <v>3674.2599972249104</v>
          </cell>
          <cell r="AP68">
            <v>3736.9163685165977</v>
          </cell>
          <cell r="AQ68">
            <v>3803.9213409193758</v>
          </cell>
          <cell r="AR68">
            <v>3875.0307567108603</v>
          </cell>
          <cell r="AS68">
            <v>3949.7956374177861</v>
          </cell>
          <cell r="AT68">
            <v>4027.6196586230185</v>
          </cell>
          <cell r="AU68">
            <v>4109.0060736086016</v>
          </cell>
          <cell r="AV68">
            <v>4193.791575918196</v>
          </cell>
          <cell r="AW68">
            <v>4281.9470861671207</v>
          </cell>
          <cell r="AX68">
            <v>4373.363363279329</v>
          </cell>
          <cell r="AY68">
            <v>4467.8795938556104</v>
          </cell>
          <cell r="AZ68">
            <v>4565.066245084834</v>
          </cell>
          <cell r="BA68">
            <v>4664.7033116738512</v>
          </cell>
          <cell r="BB68">
            <v>4766.5481881138467</v>
          </cell>
          <cell r="BC68">
            <v>4870.2898703094725</v>
          </cell>
        </row>
        <row r="69">
          <cell r="A69" t="str">
            <v>M_Pensions</v>
          </cell>
          <cell r="B69" t="str">
            <v>Masse Pensions sur l'année (en Meuros)</v>
          </cell>
          <cell r="C69">
            <v>0</v>
          </cell>
          <cell r="D69">
            <v>0</v>
          </cell>
          <cell r="E69">
            <v>1885</v>
          </cell>
          <cell r="F69">
            <v>1947</v>
          </cell>
          <cell r="G69">
            <v>2036</v>
          </cell>
          <cell r="H69">
            <v>2099.8000000000002</v>
          </cell>
          <cell r="I69">
            <v>2138.8377759318269</v>
          </cell>
          <cell r="J69">
            <v>2205.1756617856208</v>
          </cell>
          <cell r="K69">
            <v>2241.3568899173988</v>
          </cell>
          <cell r="L69">
            <v>2295.446984646489</v>
          </cell>
          <cell r="M69">
            <v>2357.8908248432931</v>
          </cell>
          <cell r="N69">
            <v>2407.6259650274801</v>
          </cell>
          <cell r="O69">
            <v>2435.3254123799661</v>
          </cell>
          <cell r="P69">
            <v>2455.2618238624673</v>
          </cell>
          <cell r="Q69">
            <v>2472.0010257002759</v>
          </cell>
          <cell r="R69">
            <v>2483.80214394618</v>
          </cell>
          <cell r="S69">
            <v>2500.554362792474</v>
          </cell>
          <cell r="T69">
            <v>2527.9392141630151</v>
          </cell>
          <cell r="U69">
            <v>2556.9546650409152</v>
          </cell>
          <cell r="V69">
            <v>2584.9956087750311</v>
          </cell>
          <cell r="W69">
            <v>2614.6427005225696</v>
          </cell>
          <cell r="X69">
            <v>2646.8693190047084</v>
          </cell>
          <cell r="Y69">
            <v>2678.9266375146658</v>
          </cell>
          <cell r="Z69">
            <v>2711.983125982224</v>
          </cell>
          <cell r="AA69">
            <v>2748.3771471135742</v>
          </cell>
          <cell r="AB69">
            <v>2788.7502721819301</v>
          </cell>
          <cell r="AC69">
            <v>2835.9634016637547</v>
          </cell>
          <cell r="AD69">
            <v>2891.1013235049695</v>
          </cell>
          <cell r="AE69">
            <v>2952.6469226649651</v>
          </cell>
          <cell r="AF69">
            <v>3018.5129824671781</v>
          </cell>
          <cell r="AG69">
            <v>3088.0002638015944</v>
          </cell>
          <cell r="AH69">
            <v>3161.881928952992</v>
          </cell>
          <cell r="AI69">
            <v>3237.525153921034</v>
          </cell>
          <cell r="AJ69">
            <v>3313.5318374886092</v>
          </cell>
          <cell r="AK69">
            <v>3389.971967929449</v>
          </cell>
          <cell r="AL69">
            <v>3465.664626293044</v>
          </cell>
          <cell r="AM69">
            <v>3540.2198086496578</v>
          </cell>
          <cell r="AN69">
            <v>3614.9930347898039</v>
          </cell>
          <cell r="AO69">
            <v>3691.891347358016</v>
          </cell>
          <cell r="AP69">
            <v>3771.4421991616155</v>
          </cell>
          <cell r="AQ69">
            <v>3853.6314870481328</v>
          </cell>
          <cell r="AR69">
            <v>3938.7934371817096</v>
          </cell>
          <cell r="AS69">
            <v>4026.0793619447613</v>
          </cell>
          <cell r="AT69">
            <v>4114.7886580683089</v>
          </cell>
          <cell r="AU69">
            <v>4204.9271205981177</v>
          </cell>
          <cell r="AV69">
            <v>4296.0818121985985</v>
          </cell>
          <cell r="AW69">
            <v>4388.6580676093881</v>
          </cell>
          <cell r="AX69">
            <v>4483.8523714363619</v>
          </cell>
          <cell r="AY69">
            <v>4582.3261054897921</v>
          </cell>
          <cell r="AZ69">
            <v>4684.4095196176295</v>
          </cell>
          <cell r="BA69">
            <v>4790.1523164312803</v>
          </cell>
          <cell r="BB69">
            <v>4899.439154712315</v>
          </cell>
          <cell r="BC69">
            <v>5011.3302788436686</v>
          </cell>
        </row>
        <row r="70">
          <cell r="A70" t="str">
            <v>M_Pensions_h</v>
          </cell>
          <cell r="B70" t="str">
            <v>Masse Pensions hommes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1504.2733441817365</v>
          </cell>
          <cell r="J70">
            <v>1551.2850639123665</v>
          </cell>
          <cell r="K70">
            <v>1589.1497599077959</v>
          </cell>
          <cell r="L70">
            <v>1642.0438927879652</v>
          </cell>
          <cell r="M70">
            <v>1701.5453094286258</v>
          </cell>
          <cell r="N70">
            <v>1748.2812998713246</v>
          </cell>
          <cell r="O70">
            <v>1773.604408905303</v>
          </cell>
          <cell r="P70">
            <v>1791.0456618505148</v>
          </cell>
          <cell r="Q70">
            <v>1804.8607584438794</v>
          </cell>
          <cell r="R70">
            <v>1813.6198166135953</v>
          </cell>
          <cell r="S70">
            <v>1827.4284772013784</v>
          </cell>
          <cell r="T70">
            <v>1851.4262170916843</v>
          </cell>
          <cell r="U70">
            <v>1876.3661681486033</v>
          </cell>
          <cell r="V70">
            <v>1899.6693198004743</v>
          </cell>
          <cell r="W70">
            <v>1923.8565650607104</v>
          </cell>
          <cell r="X70">
            <v>1949.7272677004312</v>
          </cell>
          <cell r="Y70">
            <v>1974.7621873158828</v>
          </cell>
          <cell r="Z70">
            <v>2000.2425835361028</v>
          </cell>
          <cell r="AA70">
            <v>2028.1154658621724</v>
          </cell>
          <cell r="AB70">
            <v>2058.9629657742585</v>
          </cell>
          <cell r="AC70">
            <v>2095.4042727928336</v>
          </cell>
          <cell r="AD70">
            <v>2137.7292446430456</v>
          </cell>
          <cell r="AE70">
            <v>2183.8977281054172</v>
          </cell>
          <cell r="AF70">
            <v>2232.426209355835</v>
          </cell>
          <cell r="AG70">
            <v>2282.6591058285203</v>
          </cell>
          <cell r="AH70">
            <v>2335.0803336074514</v>
          </cell>
          <cell r="AI70">
            <v>2387.5759853125478</v>
          </cell>
          <cell r="AJ70">
            <v>2439.1524222525513</v>
          </cell>
          <cell r="AK70">
            <v>2490.1520042576021</v>
          </cell>
          <cell r="AL70">
            <v>2539.9394632739068</v>
          </cell>
          <cell r="AM70">
            <v>2588.4625022020823</v>
          </cell>
          <cell r="AN70">
            <v>2637.1018433984091</v>
          </cell>
          <cell r="AO70">
            <v>2687.2466019712047</v>
          </cell>
          <cell r="AP70">
            <v>2739.4449053491153</v>
          </cell>
          <cell r="AQ70">
            <v>2794.0047903809595</v>
          </cell>
          <cell r="AR70">
            <v>2851.3531378326129</v>
          </cell>
          <cell r="AS70">
            <v>2910.9470507824208</v>
          </cell>
          <cell r="AT70">
            <v>2972.1602230606695</v>
          </cell>
          <cell r="AU70">
            <v>3035.6509078736808</v>
          </cell>
          <cell r="AV70">
            <v>3101.4454119430884</v>
          </cell>
          <cell r="AW70">
            <v>3169.5749856659991</v>
          </cell>
          <cell r="AX70">
            <v>3240.4921430877821</v>
          </cell>
          <cell r="AY70">
            <v>3314.4679612622081</v>
          </cell>
          <cell r="AZ70">
            <v>3391.5814476996297</v>
          </cell>
          <cell r="BA70">
            <v>3471.7032355554175</v>
          </cell>
          <cell r="BB70">
            <v>3554.4893907452774</v>
          </cell>
          <cell r="BC70">
            <v>3638.5535625885441</v>
          </cell>
        </row>
        <row r="71">
          <cell r="A71" t="str">
            <v>M_Pensions_f</v>
          </cell>
          <cell r="B71" t="str">
            <v>Masse Pensions femmes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634.56443175009065</v>
          </cell>
          <cell r="J71">
            <v>653.89059787325459</v>
          </cell>
          <cell r="K71">
            <v>652.20713000960279</v>
          </cell>
          <cell r="L71">
            <v>653.40309185852368</v>
          </cell>
          <cell r="M71">
            <v>656.34551541466715</v>
          </cell>
          <cell r="N71">
            <v>659.34466515615554</v>
          </cell>
          <cell r="O71">
            <v>661.72100347466323</v>
          </cell>
          <cell r="P71">
            <v>664.21616201195241</v>
          </cell>
          <cell r="Q71">
            <v>667.14026725639633</v>
          </cell>
          <cell r="R71">
            <v>670.18232733258469</v>
          </cell>
          <cell r="S71">
            <v>673.12588559109543</v>
          </cell>
          <cell r="T71">
            <v>676.51299707133057</v>
          </cell>
          <cell r="U71">
            <v>680.58849689231181</v>
          </cell>
          <cell r="V71">
            <v>685.32628897455686</v>
          </cell>
          <cell r="W71">
            <v>690.78613546185932</v>
          </cell>
          <cell r="X71">
            <v>697.14205130427695</v>
          </cell>
          <cell r="Y71">
            <v>704.16445019878313</v>
          </cell>
          <cell r="Z71">
            <v>711.74054244612125</v>
          </cell>
          <cell r="AA71">
            <v>720.2616812514018</v>
          </cell>
          <cell r="AB71">
            <v>729.78730640767151</v>
          </cell>
          <cell r="AC71">
            <v>740.55912887092086</v>
          </cell>
          <cell r="AD71">
            <v>753.37207886192459</v>
          </cell>
          <cell r="AE71">
            <v>768.74919455954773</v>
          </cell>
          <cell r="AF71">
            <v>786.08677311134295</v>
          </cell>
          <cell r="AG71">
            <v>805.34115797307425</v>
          </cell>
          <cell r="AH71">
            <v>826.80159534554048</v>
          </cell>
          <cell r="AI71">
            <v>849.94916860848639</v>
          </cell>
          <cell r="AJ71">
            <v>874.37941523605753</v>
          </cell>
          <cell r="AK71">
            <v>899.81996367184684</v>
          </cell>
          <cell r="AL71">
            <v>925.72516301913686</v>
          </cell>
          <cell r="AM71">
            <v>951.75730644757573</v>
          </cell>
          <cell r="AN71">
            <v>977.89119139139507</v>
          </cell>
          <cell r="AO71">
            <v>1004.6447453868112</v>
          </cell>
          <cell r="AP71">
            <v>1031.9972938124997</v>
          </cell>
          <cell r="AQ71">
            <v>1059.6266966671733</v>
          </cell>
          <cell r="AR71">
            <v>1087.4402993490964</v>
          </cell>
          <cell r="AS71">
            <v>1115.1323111623406</v>
          </cell>
          <cell r="AT71">
            <v>1142.6284350076394</v>
          </cell>
          <cell r="AU71">
            <v>1169.2762127244371</v>
          </cell>
          <cell r="AV71">
            <v>1194.6364002555097</v>
          </cell>
          <cell r="AW71">
            <v>1219.0830819433888</v>
          </cell>
          <cell r="AX71">
            <v>1243.3602283485804</v>
          </cell>
          <cell r="AY71">
            <v>1267.8581442275838</v>
          </cell>
          <cell r="AZ71">
            <v>1292.8280719179993</v>
          </cell>
          <cell r="BA71">
            <v>1318.449080875863</v>
          </cell>
          <cell r="BB71">
            <v>1344.9497639670371</v>
          </cell>
          <cell r="BC71">
            <v>1372.7767162551243</v>
          </cell>
        </row>
        <row r="72">
          <cell r="A72" t="str">
            <v>M_DD</v>
          </cell>
          <cell r="B72" t="str">
            <v>Masse Pensions Droits Directs sur l'année</v>
          </cell>
          <cell r="C72">
            <v>0</v>
          </cell>
          <cell r="D72">
            <v>0</v>
          </cell>
          <cell r="E72">
            <v>1559</v>
          </cell>
          <cell r="F72">
            <v>1609</v>
          </cell>
          <cell r="G72">
            <v>1684</v>
          </cell>
          <cell r="H72">
            <v>1736.9</v>
          </cell>
          <cell r="I72">
            <v>1768.3994663775011</v>
          </cell>
          <cell r="J72">
            <v>1819.3200774990617</v>
          </cell>
          <cell r="K72">
            <v>1856.5576389826965</v>
          </cell>
          <cell r="L72">
            <v>1910.548803355802</v>
          </cell>
          <cell r="M72">
            <v>1972.7253466257096</v>
          </cell>
          <cell r="N72">
            <v>2022.1645312485773</v>
          </cell>
          <cell r="O72">
            <v>2049.4818183461648</v>
          </cell>
          <cell r="P72">
            <v>2068.923894159348</v>
          </cell>
          <cell r="Q72">
            <v>2085.0555096797984</v>
          </cell>
          <cell r="R72">
            <v>2096.1624107229272</v>
          </cell>
          <cell r="S72">
            <v>2112.1776092792898</v>
          </cell>
          <cell r="T72">
            <v>2138.8455608091522</v>
          </cell>
          <cell r="U72">
            <v>2167.1805437762546</v>
          </cell>
          <cell r="V72">
            <v>2194.5209277385593</v>
          </cell>
          <cell r="W72">
            <v>2223.3969475788845</v>
          </cell>
          <cell r="X72">
            <v>2254.7458464344841</v>
          </cell>
          <cell r="Y72">
            <v>2285.7833862783082</v>
          </cell>
          <cell r="Z72">
            <v>2317.6424518020558</v>
          </cell>
          <cell r="AA72">
            <v>2352.62698036336</v>
          </cell>
          <cell r="AB72">
            <v>2391.3318023124757</v>
          </cell>
          <cell r="AC72">
            <v>2436.5724911118186</v>
          </cell>
          <cell r="AD72">
            <v>2489.3642156174196</v>
          </cell>
          <cell r="AE72">
            <v>2548.1387417329929</v>
          </cell>
          <cell r="AF72">
            <v>2610.7757476269144</v>
          </cell>
          <cell r="AG72">
            <v>2676.5181360323513</v>
          </cell>
          <cell r="AH72">
            <v>2746.0859937870368</v>
          </cell>
          <cell r="AI72">
            <v>2816.8127958018499</v>
          </cell>
          <cell r="AJ72">
            <v>2887.2996413043393</v>
          </cell>
          <cell r="AK72">
            <v>2957.6480918156503</v>
          </cell>
          <cell r="AL72">
            <v>3026.7226881924462</v>
          </cell>
          <cell r="AM72">
            <v>3094.2168482891957</v>
          </cell>
          <cell r="AN72">
            <v>3161.6035547012971</v>
          </cell>
          <cell r="AO72">
            <v>3230.9158094269192</v>
          </cell>
          <cell r="AP72">
            <v>3302.8543348697626</v>
          </cell>
          <cell r="AQ72">
            <v>3377.5710324942647</v>
          </cell>
          <cell r="AR72">
            <v>3455.5799251912176</v>
          </cell>
          <cell r="AS72">
            <v>3536.2187053621228</v>
          </cell>
          <cell r="AT72">
            <v>3618.9245742722596</v>
          </cell>
          <cell r="AU72">
            <v>3703.8080185302456</v>
          </cell>
          <cell r="AV72">
            <v>3790.4874222060826</v>
          </cell>
          <cell r="AW72">
            <v>3879.3134765213699</v>
          </cell>
          <cell r="AX72">
            <v>3971.3521230470628</v>
          </cell>
          <cell r="AY72">
            <v>4067.0585781988252</v>
          </cell>
          <cell r="AZ72">
            <v>4166.5010310223297</v>
          </cell>
          <cell r="BA72">
            <v>4269.4385994948507</v>
          </cell>
          <cell r="BB72">
            <v>4375.4688999909549</v>
          </cell>
          <cell r="BC72">
            <v>4483.2069836238843</v>
          </cell>
        </row>
        <row r="73">
          <cell r="A73" t="str">
            <v>M_DD_h</v>
          </cell>
          <cell r="B73" t="str">
            <v>Masse Pensions Droits Directs hommes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1500.2277567939707</v>
          </cell>
          <cell r="J73">
            <v>1542.5714600154909</v>
          </cell>
          <cell r="K73">
            <v>1579.2673462480657</v>
          </cell>
          <cell r="L73">
            <v>1631.1534964426576</v>
          </cell>
          <cell r="M73">
            <v>1689.8023132438971</v>
          </cell>
          <cell r="N73">
            <v>1735.8061365809906</v>
          </cell>
          <cell r="O73">
            <v>1760.479605045269</v>
          </cell>
          <cell r="P73">
            <v>1777.3313465719643</v>
          </cell>
          <cell r="Q73">
            <v>1790.6076645123489</v>
          </cell>
          <cell r="R73">
            <v>1798.8669362442211</v>
          </cell>
          <cell r="S73">
            <v>1812.2006631473475</v>
          </cell>
          <cell r="T73">
            <v>1835.7509537991582</v>
          </cell>
          <cell r="U73">
            <v>1860.2771880153007</v>
          </cell>
          <cell r="V73">
            <v>1883.1980411593322</v>
          </cell>
          <cell r="W73">
            <v>1907.0348919230366</v>
          </cell>
          <cell r="X73">
            <v>1932.5857961668605</v>
          </cell>
          <cell r="Y73">
            <v>1957.326475539772</v>
          </cell>
          <cell r="Z73">
            <v>1982.5344081675689</v>
          </cell>
          <cell r="AA73">
            <v>2010.1555067134339</v>
          </cell>
          <cell r="AB73">
            <v>2040.7712375471995</v>
          </cell>
          <cell r="AC73">
            <v>2076.9988676587741</v>
          </cell>
          <cell r="AD73">
            <v>2119.1246671865706</v>
          </cell>
          <cell r="AE73">
            <v>2165.1058165927661</v>
          </cell>
          <cell r="AF73">
            <v>2213.4560361665613</v>
          </cell>
          <cell r="AG73">
            <v>2263.5169052068768</v>
          </cell>
          <cell r="AH73">
            <v>2315.7689514785593</v>
          </cell>
          <cell r="AI73">
            <v>2368.0934954002241</v>
          </cell>
          <cell r="AJ73">
            <v>2419.4915768548049</v>
          </cell>
          <cell r="AK73">
            <v>2470.3040126933447</v>
          </cell>
          <cell r="AL73">
            <v>2519.8904884048516</v>
          </cell>
          <cell r="AM73">
            <v>2568.1953886627771</v>
          </cell>
          <cell r="AN73">
            <v>2616.5904781052809</v>
          </cell>
          <cell r="AO73">
            <v>2666.450565243048</v>
          </cell>
          <cell r="AP73">
            <v>2718.3184678542843</v>
          </cell>
          <cell r="AQ73">
            <v>2772.4987146420199</v>
          </cell>
          <cell r="AR73">
            <v>2829.4148027898341</v>
          </cell>
          <cell r="AS73">
            <v>2888.5200338516574</v>
          </cell>
          <cell r="AT73">
            <v>2949.1866144696719</v>
          </cell>
          <cell r="AU73">
            <v>3012.0749887487145</v>
          </cell>
          <cell r="AV73">
            <v>3077.2222197049314</v>
          </cell>
          <cell r="AW73">
            <v>3144.6710835194958</v>
          </cell>
          <cell r="AX73">
            <v>3214.8791192996982</v>
          </cell>
          <cell r="AY73">
            <v>3288.1186313233311</v>
          </cell>
          <cell r="AZ73">
            <v>3364.4676413456823</v>
          </cell>
          <cell r="BA73">
            <v>3443.7941405420356</v>
          </cell>
          <cell r="BB73">
            <v>3525.7509872898577</v>
          </cell>
          <cell r="BC73">
            <v>3608.9680990773409</v>
          </cell>
        </row>
        <row r="74">
          <cell r="A74" t="str">
            <v>M_DD_f</v>
          </cell>
          <cell r="B74" t="str">
            <v>Masse Pensions Droits Directs femmes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268.17170958353034</v>
          </cell>
          <cell r="J74">
            <v>276.74861748357085</v>
          </cell>
          <cell r="K74">
            <v>277.29029273463084</v>
          </cell>
          <cell r="L74">
            <v>279.39530691314451</v>
          </cell>
          <cell r="M74">
            <v>282.92303338181256</v>
          </cell>
          <cell r="N74">
            <v>286.35839466758682</v>
          </cell>
          <cell r="O74">
            <v>289.00221330089579</v>
          </cell>
          <cell r="P74">
            <v>291.59254758738371</v>
          </cell>
          <cell r="Q74">
            <v>294.4478451674496</v>
          </cell>
          <cell r="R74">
            <v>297.2954744787063</v>
          </cell>
          <cell r="S74">
            <v>299.9769461319425</v>
          </cell>
          <cell r="T74">
            <v>303.09460700999398</v>
          </cell>
          <cell r="U74">
            <v>306.90335576095379</v>
          </cell>
          <cell r="V74">
            <v>311.32288657922709</v>
          </cell>
          <cell r="W74">
            <v>316.36205565584805</v>
          </cell>
          <cell r="X74">
            <v>322.16005026762326</v>
          </cell>
          <cell r="Y74">
            <v>328.45691073853646</v>
          </cell>
          <cell r="Z74">
            <v>335.10804363448705</v>
          </cell>
          <cell r="AA74">
            <v>342.47147364992617</v>
          </cell>
          <cell r="AB74">
            <v>350.56056476527613</v>
          </cell>
          <cell r="AC74">
            <v>359.57362345304455</v>
          </cell>
          <cell r="AD74">
            <v>370.23954843084925</v>
          </cell>
          <cell r="AE74">
            <v>383.03292514022706</v>
          </cell>
          <cell r="AF74">
            <v>397.31971146035352</v>
          </cell>
          <cell r="AG74">
            <v>413.00123082547464</v>
          </cell>
          <cell r="AH74">
            <v>430.3170423084776</v>
          </cell>
          <cell r="AI74">
            <v>448.71930040162573</v>
          </cell>
          <cell r="AJ74">
            <v>467.8080644495343</v>
          </cell>
          <cell r="AK74">
            <v>487.34407912230597</v>
          </cell>
          <cell r="AL74">
            <v>506.83219978759462</v>
          </cell>
          <cell r="AM74">
            <v>526.02145962641873</v>
          </cell>
          <cell r="AN74">
            <v>545.01307659601628</v>
          </cell>
          <cell r="AO74">
            <v>564.46524418387094</v>
          </cell>
          <cell r="AP74">
            <v>584.53586701547806</v>
          </cell>
          <cell r="AQ74">
            <v>605.07231785224485</v>
          </cell>
          <cell r="AR74">
            <v>626.1651224013832</v>
          </cell>
          <cell r="AS74">
            <v>647.69867151046572</v>
          </cell>
          <cell r="AT74">
            <v>669.73795980258785</v>
          </cell>
          <cell r="AU74">
            <v>691.73302978153163</v>
          </cell>
          <cell r="AV74">
            <v>713.26520250115107</v>
          </cell>
          <cell r="AW74">
            <v>734.64239300187376</v>
          </cell>
          <cell r="AX74">
            <v>756.47300374736437</v>
          </cell>
          <cell r="AY74">
            <v>778.93994687549434</v>
          </cell>
          <cell r="AZ74">
            <v>802.0333896766474</v>
          </cell>
          <cell r="BA74">
            <v>825.64445895281551</v>
          </cell>
          <cell r="BB74">
            <v>849.71791270109793</v>
          </cell>
          <cell r="BC74">
            <v>874.23888454654264</v>
          </cell>
        </row>
        <row r="75">
          <cell r="A75" t="str">
            <v>M_Derive</v>
          </cell>
          <cell r="B75" t="str">
            <v>Masse Pensions Droits Dérivés sur l'année</v>
          </cell>
          <cell r="C75">
            <v>0</v>
          </cell>
          <cell r="D75">
            <v>0</v>
          </cell>
          <cell r="E75">
            <v>326</v>
          </cell>
          <cell r="F75">
            <v>338</v>
          </cell>
          <cell r="G75">
            <v>352</v>
          </cell>
          <cell r="H75">
            <v>362.9</v>
          </cell>
          <cell r="I75">
            <v>370.43830955432617</v>
          </cell>
          <cell r="J75">
            <v>385.85558428655935</v>
          </cell>
          <cell r="K75">
            <v>384.79925093470223</v>
          </cell>
          <cell r="L75">
            <v>384.89818129068703</v>
          </cell>
          <cell r="M75">
            <v>385.16547821758348</v>
          </cell>
          <cell r="N75">
            <v>385.46143377890292</v>
          </cell>
          <cell r="O75">
            <v>385.84359403380142</v>
          </cell>
          <cell r="P75">
            <v>386.33792970311907</v>
          </cell>
          <cell r="Q75">
            <v>386.94551602047716</v>
          </cell>
          <cell r="R75">
            <v>387.63973322325268</v>
          </cell>
          <cell r="S75">
            <v>388.3767535131837</v>
          </cell>
          <cell r="T75">
            <v>389.09365335386275</v>
          </cell>
          <cell r="U75">
            <v>389.77412126466049</v>
          </cell>
          <cell r="V75">
            <v>390.47468103647185</v>
          </cell>
          <cell r="W75">
            <v>391.24575294368526</v>
          </cell>
          <cell r="X75">
            <v>392.12347257022435</v>
          </cell>
          <cell r="Y75">
            <v>393.14325123635729</v>
          </cell>
          <cell r="Z75">
            <v>394.34067418016815</v>
          </cell>
          <cell r="AA75">
            <v>395.75016675021413</v>
          </cell>
          <cell r="AB75">
            <v>397.41846986945433</v>
          </cell>
          <cell r="AC75">
            <v>399.3909105519358</v>
          </cell>
          <cell r="AD75">
            <v>401.73710788755005</v>
          </cell>
          <cell r="AE75">
            <v>404.50818093197194</v>
          </cell>
          <cell r="AF75">
            <v>407.73723484026317</v>
          </cell>
          <cell r="AG75">
            <v>411.48212776924294</v>
          </cell>
          <cell r="AH75">
            <v>415.79593516595492</v>
          </cell>
          <cell r="AI75">
            <v>420.71235811918393</v>
          </cell>
          <cell r="AJ75">
            <v>426.23219618426998</v>
          </cell>
          <cell r="AK75">
            <v>432.32387611379858</v>
          </cell>
          <cell r="AL75">
            <v>438.94193810059772</v>
          </cell>
          <cell r="AM75">
            <v>446.002960360462</v>
          </cell>
          <cell r="AN75">
            <v>453.3894800885069</v>
          </cell>
          <cell r="AO75">
            <v>460.97553793109699</v>
          </cell>
          <cell r="AP75">
            <v>468.58786429185284</v>
          </cell>
          <cell r="AQ75">
            <v>476.06045455386817</v>
          </cell>
          <cell r="AR75">
            <v>483.21351199049241</v>
          </cell>
          <cell r="AS75">
            <v>489.86065658263817</v>
          </cell>
          <cell r="AT75">
            <v>495.8640837960491</v>
          </cell>
          <cell r="AU75">
            <v>501.11910206787161</v>
          </cell>
          <cell r="AV75">
            <v>505.59438999251603</v>
          </cell>
          <cell r="AW75">
            <v>509.34459108801809</v>
          </cell>
          <cell r="AX75">
            <v>512.50024838929926</v>
          </cell>
          <cell r="AY75">
            <v>515.26752729096654</v>
          </cell>
          <cell r="AZ75">
            <v>517.90848859529967</v>
          </cell>
          <cell r="BA75">
            <v>520.71371693642936</v>
          </cell>
          <cell r="BB75">
            <v>523.97025472135886</v>
          </cell>
          <cell r="BC75">
            <v>528.12329521978461</v>
          </cell>
        </row>
        <row r="76">
          <cell r="A76" t="str">
            <v>M_Derive_h</v>
          </cell>
          <cell r="B76" t="str">
            <v>Masse Pensions Droits Dérivés hommes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4.0455873877659085</v>
          </cell>
          <cell r="J76">
            <v>8.7136038968757248</v>
          </cell>
          <cell r="K76">
            <v>9.8824136597302097</v>
          </cell>
          <cell r="L76">
            <v>10.890396345307835</v>
          </cell>
          <cell r="M76">
            <v>11.742996184728835</v>
          </cell>
          <cell r="N76">
            <v>12.475163290334079</v>
          </cell>
          <cell r="O76">
            <v>13.124803860033904</v>
          </cell>
          <cell r="P76">
            <v>13.714315278550435</v>
          </cell>
          <cell r="Q76">
            <v>14.25309393153052</v>
          </cell>
          <cell r="R76">
            <v>14.752880369374189</v>
          </cell>
          <cell r="S76">
            <v>15.227814054030814</v>
          </cell>
          <cell r="T76">
            <v>15.675263292526182</v>
          </cell>
          <cell r="U76">
            <v>16.088980133302481</v>
          </cell>
          <cell r="V76">
            <v>16.471278641142156</v>
          </cell>
          <cell r="W76">
            <v>16.821673137673919</v>
          </cell>
          <cell r="X76">
            <v>17.14147153357057</v>
          </cell>
          <cell r="Y76">
            <v>17.435711776110651</v>
          </cell>
          <cell r="Z76">
            <v>17.708175368533887</v>
          </cell>
          <cell r="AA76">
            <v>17.959959148738548</v>
          </cell>
          <cell r="AB76">
            <v>18.191728227058967</v>
          </cell>
          <cell r="AC76">
            <v>18.40540513405951</v>
          </cell>
          <cell r="AD76">
            <v>18.604577456474669</v>
          </cell>
          <cell r="AE76">
            <v>18.791911512651176</v>
          </cell>
          <cell r="AF76">
            <v>18.970173189273858</v>
          </cell>
          <cell r="AG76">
            <v>19.142200621643436</v>
          </cell>
          <cell r="AH76">
            <v>19.311382128891882</v>
          </cell>
          <cell r="AI76">
            <v>19.48248991232327</v>
          </cell>
          <cell r="AJ76">
            <v>19.660845397746769</v>
          </cell>
          <cell r="AK76">
            <v>19.847991564257665</v>
          </cell>
          <cell r="AL76">
            <v>20.048974869055392</v>
          </cell>
          <cell r="AM76">
            <v>20.267113539305068</v>
          </cell>
          <cell r="AN76">
            <v>20.511365293128151</v>
          </cell>
          <cell r="AO76">
            <v>20.796036728156622</v>
          </cell>
          <cell r="AP76">
            <v>21.126437494831116</v>
          </cell>
          <cell r="AQ76">
            <v>21.506075738939643</v>
          </cell>
          <cell r="AR76">
            <v>21.938335042778959</v>
          </cell>
          <cell r="AS76">
            <v>22.427016930763223</v>
          </cell>
          <cell r="AT76">
            <v>22.973608590997692</v>
          </cell>
          <cell r="AU76">
            <v>23.575919124966209</v>
          </cell>
          <cell r="AV76">
            <v>24.223192238157427</v>
          </cell>
          <cell r="AW76">
            <v>24.903902146502972</v>
          </cell>
          <cell r="AX76">
            <v>25.613023788083375</v>
          </cell>
          <cell r="AY76">
            <v>26.349329938877013</v>
          </cell>
          <cell r="AZ76">
            <v>27.113806353947762</v>
          </cell>
          <cell r="BA76">
            <v>27.909095013381883</v>
          </cell>
          <cell r="BB76">
            <v>28.738403455419508</v>
          </cell>
          <cell r="BC76">
            <v>29.585463511202882</v>
          </cell>
        </row>
        <row r="77">
          <cell r="A77" t="str">
            <v>M_Derive_f</v>
          </cell>
          <cell r="B77" t="str">
            <v>Masse Pensions Droits Dérivés femmes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366.3927221665603</v>
          </cell>
          <cell r="J77">
            <v>377.14198038968362</v>
          </cell>
          <cell r="K77">
            <v>374.91683727497201</v>
          </cell>
          <cell r="L77">
            <v>374.00778494537917</v>
          </cell>
          <cell r="M77">
            <v>373.42248203285459</v>
          </cell>
          <cell r="N77">
            <v>372.98627048856878</v>
          </cell>
          <cell r="O77">
            <v>372.7187901737675</v>
          </cell>
          <cell r="P77">
            <v>372.62361442456864</v>
          </cell>
          <cell r="Q77">
            <v>372.69242208894661</v>
          </cell>
          <cell r="R77">
            <v>372.88685285387845</v>
          </cell>
          <cell r="S77">
            <v>373.14893945915287</v>
          </cell>
          <cell r="T77">
            <v>373.41839006133659</v>
          </cell>
          <cell r="U77">
            <v>373.68514113135802</v>
          </cell>
          <cell r="V77">
            <v>374.00340239532972</v>
          </cell>
          <cell r="W77">
            <v>374.42407980601132</v>
          </cell>
          <cell r="X77">
            <v>374.98200103665374</v>
          </cell>
          <cell r="Y77">
            <v>375.70753946024661</v>
          </cell>
          <cell r="Z77">
            <v>376.63249881163426</v>
          </cell>
          <cell r="AA77">
            <v>377.79020760147557</v>
          </cell>
          <cell r="AB77">
            <v>379.22674164239538</v>
          </cell>
          <cell r="AC77">
            <v>380.98550541787631</v>
          </cell>
          <cell r="AD77">
            <v>383.13253043107539</v>
          </cell>
          <cell r="AE77">
            <v>385.71626941932072</v>
          </cell>
          <cell r="AF77">
            <v>388.76706165098938</v>
          </cell>
          <cell r="AG77">
            <v>392.3399271475995</v>
          </cell>
          <cell r="AH77">
            <v>396.48455303706299</v>
          </cell>
          <cell r="AI77">
            <v>401.22986820686066</v>
          </cell>
          <cell r="AJ77">
            <v>406.57135078652323</v>
          </cell>
          <cell r="AK77">
            <v>412.47588454954087</v>
          </cell>
          <cell r="AL77">
            <v>418.89296323154235</v>
          </cell>
          <cell r="AM77">
            <v>425.73584682115694</v>
          </cell>
          <cell r="AN77">
            <v>432.87811479537874</v>
          </cell>
          <cell r="AO77">
            <v>440.17950120294034</v>
          </cell>
          <cell r="AP77">
            <v>447.46142679702166</v>
          </cell>
          <cell r="AQ77">
            <v>454.55437881492855</v>
          </cell>
          <cell r="AR77">
            <v>461.27517694771342</v>
          </cell>
          <cell r="AS77">
            <v>467.4336396518749</v>
          </cell>
          <cell r="AT77">
            <v>472.89047520505142</v>
          </cell>
          <cell r="AU77">
            <v>477.54318294290545</v>
          </cell>
          <cell r="AV77">
            <v>481.3711977543586</v>
          </cell>
          <cell r="AW77">
            <v>484.44068894151513</v>
          </cell>
          <cell r="AX77">
            <v>486.88722460121591</v>
          </cell>
          <cell r="AY77">
            <v>488.91819735208952</v>
          </cell>
          <cell r="AZ77">
            <v>490.79468224135189</v>
          </cell>
          <cell r="BA77">
            <v>492.80462192304748</v>
          </cell>
          <cell r="BB77">
            <v>495.23185126593938</v>
          </cell>
          <cell r="BC77">
            <v>498.53783170858173</v>
          </cell>
        </row>
        <row r="78">
          <cell r="A78" t="str">
            <v>Solde_1</v>
          </cell>
          <cell r="B78" t="str">
            <v xml:space="preserve">Solde Technique 1 =  Cot_Maj_E_Cho - M_Pensions (en Meuros) </v>
          </cell>
          <cell r="C78">
            <v>0</v>
          </cell>
          <cell r="D78">
            <v>0</v>
          </cell>
          <cell r="E78">
            <v>-828</v>
          </cell>
          <cell r="F78">
            <v>-777</v>
          </cell>
          <cell r="G78">
            <v>-667</v>
          </cell>
          <cell r="H78">
            <v>-728</v>
          </cell>
          <cell r="I78">
            <v>-636.69196654390862</v>
          </cell>
          <cell r="J78">
            <v>-651.84567439598845</v>
          </cell>
          <cell r="K78">
            <v>-628.38284231081127</v>
          </cell>
          <cell r="L78">
            <v>-637.60916050892968</v>
          </cell>
          <cell r="M78">
            <v>-654.68245621991684</v>
          </cell>
          <cell r="N78">
            <v>-658.377453628083</v>
          </cell>
          <cell r="O78">
            <v>-639.18380034741404</v>
          </cell>
          <cell r="P78">
            <v>-613.00059629710813</v>
          </cell>
          <cell r="Q78">
            <v>-582.3690912478304</v>
          </cell>
          <cell r="R78">
            <v>-545.66078243177219</v>
          </cell>
          <cell r="S78">
            <v>-513.61885153009894</v>
          </cell>
          <cell r="T78">
            <v>-497.48471920869827</v>
          </cell>
          <cell r="U78">
            <v>-489.25357760976766</v>
          </cell>
          <cell r="V78">
            <v>-483.2143092471299</v>
          </cell>
          <cell r="W78">
            <v>-478.80152054093742</v>
          </cell>
          <cell r="X78">
            <v>-476.86370768580912</v>
          </cell>
          <cell r="Y78">
            <v>-474.66800044740774</v>
          </cell>
          <cell r="Z78">
            <v>-473.34404466359234</v>
          </cell>
          <cell r="AA78">
            <v>-475.04430145598508</v>
          </cell>
          <cell r="AB78">
            <v>-480.18175768502903</v>
          </cell>
          <cell r="AC78">
            <v>-491.63313406988192</v>
          </cell>
          <cell r="AD78">
            <v>-510.6087861594591</v>
          </cell>
          <cell r="AE78">
            <v>-535.52643861595107</v>
          </cell>
          <cell r="AF78">
            <v>-564.56043991390652</v>
          </cell>
          <cell r="AG78">
            <v>-597.37903653335718</v>
          </cell>
          <cell r="AH78">
            <v>-634.50815067047358</v>
          </cell>
          <cell r="AI78">
            <v>-672.84222748345474</v>
          </cell>
          <cell r="AJ78">
            <v>-710.54673486555816</v>
          </cell>
          <cell r="AK78">
            <v>-747.26120681893678</v>
          </cell>
          <cell r="AL78">
            <v>-781.33120807636828</v>
          </cell>
          <cell r="AM78">
            <v>-812.09700092424532</v>
          </cell>
          <cell r="AN78">
            <v>-841.77969573856353</v>
          </cell>
          <cell r="AO78">
            <v>-873.7513946004334</v>
          </cell>
          <cell r="AP78">
            <v>-908.88081853287883</v>
          </cell>
          <cell r="AQ78">
            <v>-946.52163989368728</v>
          </cell>
          <cell r="AR78">
            <v>-986.6221596389089</v>
          </cell>
          <cell r="AS78">
            <v>-1028.2659939166474</v>
          </cell>
          <cell r="AT78">
            <v>-1070.6022776959333</v>
          </cell>
          <cell r="AU78">
            <v>-1113.5202664480043</v>
          </cell>
          <cell r="AV78">
            <v>-1156.8486013133841</v>
          </cell>
          <cell r="AW78">
            <v>-1201.3861162126714</v>
          </cell>
          <cell r="AX78">
            <v>-1248.3331868187217</v>
          </cell>
          <cell r="AY78">
            <v>-1298.0492555031071</v>
          </cell>
          <cell r="AZ78">
            <v>-1350.5971520543624</v>
          </cell>
          <cell r="BA78">
            <v>-1405.7706638968077</v>
          </cell>
          <cell r="BB78">
            <v>-1463.2642194959431</v>
          </cell>
          <cell r="BC78">
            <v>-1522.2291000851903</v>
          </cell>
        </row>
        <row r="79">
          <cell r="A79" t="str">
            <v>Points_Cot</v>
          </cell>
          <cell r="B79" t="str">
            <v>Solde_1 en points de cotisations</v>
          </cell>
          <cell r="C79">
            <v>0</v>
          </cell>
          <cell r="D79">
            <v>0</v>
          </cell>
          <cell r="E79">
            <v>-0.68865130279323949</v>
          </cell>
          <cell r="F79">
            <v>-0.59752701001195818</v>
          </cell>
          <cell r="G79">
            <v>-0.49080206033848417</v>
          </cell>
          <cell r="H79">
            <v>-0.53806356245380638</v>
          </cell>
          <cell r="I79">
            <v>-0.42385496971385378</v>
          </cell>
          <cell r="J79">
            <v>-0.41964404195364424</v>
          </cell>
          <cell r="K79">
            <v>-0.38958025595218809</v>
          </cell>
          <cell r="L79">
            <v>-0.38460285513188047</v>
          </cell>
          <cell r="M79">
            <v>-0.38438189259783057</v>
          </cell>
          <cell r="N79">
            <v>-0.37637731250740447</v>
          </cell>
          <cell r="O79">
            <v>-0.35586492516261009</v>
          </cell>
          <cell r="P79">
            <v>-0.33274358007697924</v>
          </cell>
          <cell r="Q79">
            <v>-0.30819181271752916</v>
          </cell>
          <cell r="R79">
            <v>-0.28153817531937336</v>
          </cell>
          <cell r="S79">
            <v>-0.25849799785589295</v>
          </cell>
          <cell r="T79">
            <v>-0.24501150872622302</v>
          </cell>
          <cell r="U79">
            <v>-0.23661716898239016</v>
          </cell>
          <cell r="V79">
            <v>-0.22990703616768726</v>
          </cell>
          <cell r="W79">
            <v>-0.22417468350575345</v>
          </cell>
          <cell r="X79">
            <v>-0.21975229243576841</v>
          </cell>
          <cell r="Y79">
            <v>-0.21534133629570273</v>
          </cell>
          <cell r="Z79">
            <v>-0.21144276833797487</v>
          </cell>
          <cell r="AA79">
            <v>-0.20896381379585124</v>
          </cell>
          <cell r="AB79">
            <v>-0.20799978630466312</v>
          </cell>
          <cell r="AC79">
            <v>-0.20971154997477154</v>
          </cell>
          <cell r="AD79">
            <v>-0.21449711694069812</v>
          </cell>
          <cell r="AE79">
            <v>-0.22155554187305945</v>
          </cell>
          <cell r="AF79">
            <v>-0.23006167809850825</v>
          </cell>
          <cell r="AG79">
            <v>-0.23985141939409804</v>
          </cell>
          <cell r="AH79">
            <v>-0.25105433795457621</v>
          </cell>
          <cell r="AI79">
            <v>-0.26234908828205622</v>
          </cell>
          <cell r="AJ79">
            <v>-0.27297380002272542</v>
          </cell>
          <cell r="AK79">
            <v>-0.28276314525806256</v>
          </cell>
          <cell r="AL79">
            <v>-0.2910708493863039</v>
          </cell>
          <cell r="AM79">
            <v>-0.29767611583487907</v>
          </cell>
          <cell r="AN79">
            <v>-0.30353946589141589</v>
          </cell>
          <cell r="AO79">
            <v>-0.31004542331031409</v>
          </cell>
          <cell r="AP79">
            <v>-0.31750614141704492</v>
          </cell>
          <cell r="AQ79">
            <v>-0.32558853626400364</v>
          </cell>
          <cell r="AR79">
            <v>-0.33420220809820705</v>
          </cell>
          <cell r="AS79">
            <v>-0.34300534011996048</v>
          </cell>
          <cell r="AT79">
            <v>-0.35168749344610545</v>
          </cell>
          <cell r="AU79">
            <v>-0.36019855003981099</v>
          </cell>
          <cell r="AV79">
            <v>-0.36851311247028085</v>
          </cell>
          <cell r="AW79">
            <v>-0.37693241572505393</v>
          </cell>
          <cell r="AX79">
            <v>-0.38582159943713773</v>
          </cell>
          <cell r="AY79">
            <v>-0.39523137506156636</v>
          </cell>
          <cell r="AZ79">
            <v>-0.40512092557912427</v>
          </cell>
          <cell r="BA79">
            <v>-0.41537001680766816</v>
          </cell>
          <cell r="BB79">
            <v>-0.42584101423340465</v>
          </cell>
          <cell r="BC79">
            <v>-0.43628115726550604</v>
          </cell>
        </row>
        <row r="80">
          <cell r="A80" t="str">
            <v>M_GA</v>
          </cell>
          <cell r="B80" t="str">
            <v>Dépenses de gestion</v>
          </cell>
          <cell r="C80">
            <v>0</v>
          </cell>
          <cell r="D80">
            <v>0</v>
          </cell>
          <cell r="E80">
            <v>67</v>
          </cell>
          <cell r="F80">
            <v>73</v>
          </cell>
          <cell r="G80">
            <v>75</v>
          </cell>
          <cell r="H80">
            <v>78</v>
          </cell>
          <cell r="I80">
            <v>82.618019516335522</v>
          </cell>
          <cell r="J80">
            <v>85.433149306429769</v>
          </cell>
          <cell r="K80">
            <v>88.713572618362321</v>
          </cell>
          <cell r="L80">
            <v>91.18108032756578</v>
          </cell>
          <cell r="M80">
            <v>93.676460274285702</v>
          </cell>
          <cell r="N80">
            <v>96.208668126966856</v>
          </cell>
          <cell r="O80">
            <v>98.787788661790373</v>
          </cell>
          <cell r="P80">
            <v>101.32436751609475</v>
          </cell>
          <cell r="Q80">
            <v>103.92975639488449</v>
          </cell>
          <cell r="R80">
            <v>106.59777488329242</v>
          </cell>
          <cell r="S80">
            <v>109.28145311943062</v>
          </cell>
          <cell r="T80">
            <v>111.67499722248742</v>
          </cell>
          <cell r="U80">
            <v>113.72355980871311</v>
          </cell>
          <cell r="V80">
            <v>115.59797147403457</v>
          </cell>
          <cell r="W80">
            <v>117.47126489898977</v>
          </cell>
          <cell r="X80">
            <v>119.35030862253946</v>
          </cell>
          <cell r="Y80">
            <v>121.23422503869918</v>
          </cell>
          <cell r="Z80">
            <v>123.12514947252475</v>
          </cell>
          <cell r="AA80">
            <v>125.0333065111674</v>
          </cell>
          <cell r="AB80">
            <v>126.97126829732956</v>
          </cell>
          <cell r="AC80">
            <v>128.938164717663</v>
          </cell>
          <cell r="AD80">
            <v>130.92708955400306</v>
          </cell>
          <cell r="AE80">
            <v>132.94162662269576</v>
          </cell>
          <cell r="AF80">
            <v>134.96738984042995</v>
          </cell>
          <cell r="AG80">
            <v>136.98416749975303</v>
          </cell>
          <cell r="AH80">
            <v>139.0055578055385</v>
          </cell>
          <cell r="AI80">
            <v>141.05756095406684</v>
          </cell>
          <cell r="AJ80">
            <v>143.16418064426782</v>
          </cell>
          <cell r="AK80">
            <v>145.34909186107816</v>
          </cell>
          <cell r="AL80">
            <v>147.63833800191716</v>
          </cell>
          <cell r="AM80">
            <v>150.04675442489767</v>
          </cell>
          <cell r="AN80">
            <v>152.52673364781825</v>
          </cell>
          <cell r="AO80">
            <v>154.99769740166707</v>
          </cell>
          <cell r="AP80">
            <v>157.4408759345805</v>
          </cell>
          <cell r="AQ80">
            <v>159.89104159349449</v>
          </cell>
          <cell r="AR80">
            <v>162.36942026485406</v>
          </cell>
          <cell r="AS80">
            <v>164.87973524154629</v>
          </cell>
          <cell r="AT80">
            <v>167.43025092048063</v>
          </cell>
          <cell r="AU80">
            <v>170.02737697825623</v>
          </cell>
          <cell r="AV80">
            <v>172.65782659868682</v>
          </cell>
          <cell r="AW80">
            <v>175.29995732681945</v>
          </cell>
          <cell r="AX80">
            <v>177.95355515397023</v>
          </cell>
          <cell r="AY80">
            <v>180.63522674926767</v>
          </cell>
          <cell r="AZ80">
            <v>183.35968021597967</v>
          </cell>
          <cell r="BA80">
            <v>186.14099088939599</v>
          </cell>
          <cell r="BB80">
            <v>188.98962143690045</v>
          </cell>
          <cell r="BC80">
            <v>191.90056483171634</v>
          </cell>
        </row>
        <row r="81">
          <cell r="A81" t="str">
            <v>M_ASS</v>
          </cell>
          <cell r="B81" t="str">
            <v>Action sociale</v>
          </cell>
          <cell r="C81">
            <v>0</v>
          </cell>
          <cell r="D81">
            <v>0</v>
          </cell>
          <cell r="E81">
            <v>18</v>
          </cell>
          <cell r="F81">
            <v>35</v>
          </cell>
          <cell r="G81">
            <v>23</v>
          </cell>
          <cell r="H81">
            <v>12</v>
          </cell>
          <cell r="I81">
            <v>30.042916187758372</v>
          </cell>
          <cell r="J81">
            <v>31.066599747792647</v>
          </cell>
          <cell r="K81">
            <v>32.259480952131753</v>
          </cell>
          <cell r="L81">
            <v>33.156756482751192</v>
          </cell>
          <cell r="M81">
            <v>34.064167372467523</v>
          </cell>
          <cell r="N81">
            <v>34.984970227987944</v>
          </cell>
          <cell r="O81">
            <v>35.922832240651047</v>
          </cell>
          <cell r="P81">
            <v>36.845224551307183</v>
          </cell>
          <cell r="Q81">
            <v>37.792638689048907</v>
          </cell>
          <cell r="R81">
            <v>38.762827230288153</v>
          </cell>
          <cell r="S81">
            <v>39.738710225247495</v>
          </cell>
          <cell r="T81">
            <v>40.609089899086335</v>
          </cell>
          <cell r="U81">
            <v>41.354021748622948</v>
          </cell>
          <cell r="V81">
            <v>42.035625990558017</v>
          </cell>
          <cell r="W81">
            <v>42.71682359963264</v>
          </cell>
          <cell r="X81">
            <v>43.400112226377985</v>
          </cell>
          <cell r="Y81">
            <v>44.085172741345161</v>
          </cell>
          <cell r="Z81">
            <v>44.772781626372634</v>
          </cell>
          <cell r="AA81">
            <v>45.46665691315178</v>
          </cell>
          <cell r="AB81">
            <v>46.171370289938025</v>
          </cell>
          <cell r="AC81">
            <v>46.886605351877449</v>
          </cell>
          <cell r="AD81">
            <v>47.609850746910205</v>
          </cell>
          <cell r="AE81">
            <v>48.342409680980282</v>
          </cell>
          <cell r="AF81">
            <v>49.079050851065425</v>
          </cell>
          <cell r="AG81">
            <v>49.812424545364742</v>
          </cell>
          <cell r="AH81">
            <v>50.547475565650366</v>
          </cell>
          <cell r="AI81">
            <v>51.293658528751585</v>
          </cell>
          <cell r="AJ81">
            <v>52.059702052461027</v>
          </cell>
          <cell r="AK81">
            <v>52.854215222210243</v>
          </cell>
          <cell r="AL81">
            <v>53.686668364333521</v>
          </cell>
          <cell r="AM81">
            <v>54.562456154508247</v>
          </cell>
          <cell r="AN81">
            <v>55.464266781024811</v>
          </cell>
          <cell r="AO81">
            <v>56.362799055151655</v>
          </cell>
          <cell r="AP81">
            <v>57.251227612574731</v>
          </cell>
          <cell r="AQ81">
            <v>58.142196943088912</v>
          </cell>
          <cell r="AR81">
            <v>59.043425550856014</v>
          </cell>
          <cell r="AS81">
            <v>59.956267360562279</v>
          </cell>
          <cell r="AT81">
            <v>60.883727607447511</v>
          </cell>
          <cell r="AU81">
            <v>61.828137083002261</v>
          </cell>
          <cell r="AV81">
            <v>62.784664217704297</v>
          </cell>
          <cell r="AW81">
            <v>63.745439027934346</v>
          </cell>
          <cell r="AX81">
            <v>64.710383692352806</v>
          </cell>
          <cell r="AY81">
            <v>65.685536999733699</v>
          </cell>
          <cell r="AZ81">
            <v>66.676247351265332</v>
          </cell>
          <cell r="BA81">
            <v>67.687633050689442</v>
          </cell>
          <cell r="BB81">
            <v>68.72349870432744</v>
          </cell>
          <cell r="BC81">
            <v>69.782023575169575</v>
          </cell>
        </row>
        <row r="82">
          <cell r="A82" t="str">
            <v>Solde_2</v>
          </cell>
          <cell r="B82" t="str">
            <v>Solde Technique 2 = Solde_1 - M_GA - M_ASS (en Meuros)</v>
          </cell>
          <cell r="C82">
            <v>0</v>
          </cell>
          <cell r="D82">
            <v>0</v>
          </cell>
          <cell r="E82">
            <v>-913</v>
          </cell>
          <cell r="F82">
            <v>-885</v>
          </cell>
          <cell r="G82">
            <v>-765</v>
          </cell>
          <cell r="H82">
            <v>-818</v>
          </cell>
          <cell r="I82">
            <v>-749.35290224800258</v>
          </cell>
          <cell r="J82">
            <v>-768.34542345021089</v>
          </cell>
          <cell r="K82">
            <v>-749.35589588130529</v>
          </cell>
          <cell r="L82">
            <v>-761.94699731924663</v>
          </cell>
          <cell r="M82">
            <v>-782.42308386667003</v>
          </cell>
          <cell r="N82">
            <v>-789.57109198303783</v>
          </cell>
          <cell r="O82">
            <v>-773.89442124985544</v>
          </cell>
          <cell r="P82">
            <v>-751.17018836451007</v>
          </cell>
          <cell r="Q82">
            <v>-724.09148633176369</v>
          </cell>
          <cell r="R82">
            <v>-691.02138454535282</v>
          </cell>
          <cell r="S82">
            <v>-662.6390148747771</v>
          </cell>
          <cell r="T82">
            <v>-649.76880633027213</v>
          </cell>
          <cell r="U82">
            <v>-644.33115916710381</v>
          </cell>
          <cell r="V82">
            <v>-640.84790671172254</v>
          </cell>
          <cell r="W82">
            <v>-638.98960903955981</v>
          </cell>
          <cell r="X82">
            <v>-639.61412853472666</v>
          </cell>
          <cell r="Y82">
            <v>-639.98739822745199</v>
          </cell>
          <cell r="Z82">
            <v>-641.24197576248969</v>
          </cell>
          <cell r="AA82">
            <v>-645.54426488030424</v>
          </cell>
          <cell r="AB82">
            <v>-653.32439627229667</v>
          </cell>
          <cell r="AC82">
            <v>-667.45790413942245</v>
          </cell>
          <cell r="AD82">
            <v>-689.14572646037243</v>
          </cell>
          <cell r="AE82">
            <v>-716.81047491962704</v>
          </cell>
          <cell r="AF82">
            <v>-748.60688060540201</v>
          </cell>
          <cell r="AG82">
            <v>-784.17562857847486</v>
          </cell>
          <cell r="AH82">
            <v>-824.0611840416625</v>
          </cell>
          <cell r="AI82">
            <v>-865.19344696627309</v>
          </cell>
          <cell r="AJ82">
            <v>-905.77061756228693</v>
          </cell>
          <cell r="AK82">
            <v>-945.46451390222524</v>
          </cell>
          <cell r="AL82">
            <v>-982.65621444261899</v>
          </cell>
          <cell r="AM82">
            <v>-1016.7062115036513</v>
          </cell>
          <cell r="AN82">
            <v>-1049.7706961674066</v>
          </cell>
          <cell r="AO82">
            <v>-1085.1118910572523</v>
          </cell>
          <cell r="AP82">
            <v>-1123.572922080034</v>
          </cell>
          <cell r="AQ82">
            <v>-1164.5548784302707</v>
          </cell>
          <cell r="AR82">
            <v>-1208.0350054546188</v>
          </cell>
          <cell r="AS82">
            <v>-1253.1019965187559</v>
          </cell>
          <cell r="AT82">
            <v>-1298.9162562238614</v>
          </cell>
          <cell r="AU82">
            <v>-1345.3757805092628</v>
          </cell>
          <cell r="AV82">
            <v>-1392.2910921297751</v>
          </cell>
          <cell r="AW82">
            <v>-1440.431512567425</v>
          </cell>
          <cell r="AX82">
            <v>-1490.9971256650447</v>
          </cell>
          <cell r="AY82">
            <v>-1544.3700192521082</v>
          </cell>
          <cell r="AZ82">
            <v>-1600.6330796216073</v>
          </cell>
          <cell r="BA82">
            <v>-1659.5992878368932</v>
          </cell>
          <cell r="BB82">
            <v>-1720.9773396371711</v>
          </cell>
          <cell r="BC82">
            <v>-1783.9116884920761</v>
          </cell>
        </row>
        <row r="83">
          <cell r="A83" t="str">
            <v>Prod_Fin</v>
          </cell>
          <cell r="B83" t="str">
            <v>Produits Financiers</v>
          </cell>
          <cell r="C83">
            <v>0</v>
          </cell>
          <cell r="D83">
            <v>0</v>
          </cell>
          <cell r="E83">
            <v>7</v>
          </cell>
          <cell r="F83">
            <v>8</v>
          </cell>
          <cell r="G83">
            <v>7</v>
          </cell>
          <cell r="H83">
            <v>2.5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</row>
        <row r="84">
          <cell r="A84" t="str">
            <v>Impot_Sub</v>
          </cell>
          <cell r="B84" t="str">
            <v>Impôts =CSSS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</row>
        <row r="85">
          <cell r="A85" t="str">
            <v>R_Diverses</v>
          </cell>
          <cell r="B85" t="str">
            <v>Recettes diverses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</row>
        <row r="86">
          <cell r="A86" t="str">
            <v>Nb_Cot</v>
          </cell>
          <cell r="B86" t="str">
            <v>Nombre de cotisants</v>
          </cell>
          <cell r="C86">
            <v>0</v>
          </cell>
          <cell r="D86">
            <v>0</v>
          </cell>
          <cell r="E86">
            <v>505229</v>
          </cell>
          <cell r="F86">
            <v>513386</v>
          </cell>
          <cell r="G86">
            <v>518743</v>
          </cell>
          <cell r="H86">
            <v>531310</v>
          </cell>
          <cell r="I86">
            <v>532283.30953874951</v>
          </cell>
          <cell r="J86">
            <v>535297.78131738747</v>
          </cell>
          <cell r="K86">
            <v>539464.63945440541</v>
          </cell>
          <cell r="L86">
            <v>543597.53101781313</v>
          </cell>
          <cell r="M86">
            <v>547523.85052169114</v>
          </cell>
          <cell r="N86">
            <v>551298.23366011307</v>
          </cell>
          <cell r="O86">
            <v>554977.64631891786</v>
          </cell>
          <cell r="P86">
            <v>558614.16519766825</v>
          </cell>
          <cell r="Q86">
            <v>562294.41264474939</v>
          </cell>
          <cell r="R86">
            <v>565975.73753301112</v>
          </cell>
          <cell r="S86">
            <v>569405.88568967301</v>
          </cell>
          <cell r="T86">
            <v>571588.7376922617</v>
          </cell>
          <cell r="U86">
            <v>571781.86960786383</v>
          </cell>
          <cell r="V86">
            <v>570929.35039355722</v>
          </cell>
          <cell r="W86">
            <v>569922.79005347379</v>
          </cell>
          <cell r="X86">
            <v>568800.73261919059</v>
          </cell>
          <cell r="Y86">
            <v>567562.98404894001</v>
          </cell>
          <cell r="Z86">
            <v>566223.40288908454</v>
          </cell>
          <cell r="AA86">
            <v>564831.5964675626</v>
          </cell>
          <cell r="AB86">
            <v>563444.2437829324</v>
          </cell>
          <cell r="AC86">
            <v>562055.49095768912</v>
          </cell>
          <cell r="AD86">
            <v>560634.01842101116</v>
          </cell>
          <cell r="AE86">
            <v>559194.82425903319</v>
          </cell>
          <cell r="AF86">
            <v>557677.63219079666</v>
          </cell>
          <cell r="AG86">
            <v>556002.79329707613</v>
          </cell>
          <cell r="AH86">
            <v>554231.21934522584</v>
          </cell>
          <cell r="AI86">
            <v>552468.36245777598</v>
          </cell>
          <cell r="AJ86">
            <v>550804.69918743684</v>
          </cell>
          <cell r="AK86">
            <v>549323.03311339812</v>
          </cell>
          <cell r="AL86">
            <v>548108.90286318434</v>
          </cell>
          <cell r="AM86">
            <v>547200.56433622038</v>
          </cell>
          <cell r="AN86">
            <v>546409.35053382209</v>
          </cell>
          <cell r="AO86">
            <v>545443.31225906499</v>
          </cell>
          <cell r="AP86">
            <v>544244.55661647685</v>
          </cell>
          <cell r="AQ86">
            <v>542941.38994915027</v>
          </cell>
          <cell r="AR86">
            <v>541608.26207601267</v>
          </cell>
          <cell r="AS86">
            <v>540257.17596600496</v>
          </cell>
          <cell r="AT86">
            <v>538913.9340957544</v>
          </cell>
          <cell r="AU86">
            <v>537596.65980827145</v>
          </cell>
          <cell r="AV86">
            <v>536260.98117586062</v>
          </cell>
          <cell r="AW86">
            <v>534840.09969250846</v>
          </cell>
          <cell r="AX86">
            <v>533336.17446152563</v>
          </cell>
          <cell r="AY86">
            <v>531800.86977291352</v>
          </cell>
          <cell r="AZ86">
            <v>530276.83998182043</v>
          </cell>
          <cell r="BA86">
            <v>528801.96486249019</v>
          </cell>
          <cell r="BB86">
            <v>527401.32409440237</v>
          </cell>
          <cell r="BC86">
            <v>526055.70609293343</v>
          </cell>
        </row>
        <row r="87">
          <cell r="A87" t="str">
            <v>Nb_DD_60plus</v>
          </cell>
          <cell r="B87" t="str">
            <v>Nombre de retraités de droits directs de 60 ans et plus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512623.05202135496</v>
          </cell>
          <cell r="J87">
            <v>515124.9379817259</v>
          </cell>
          <cell r="K87">
            <v>525754.24422616314</v>
          </cell>
          <cell r="L87">
            <v>541329.30404941854</v>
          </cell>
          <cell r="M87">
            <v>559536.2846544683</v>
          </cell>
          <cell r="N87">
            <v>575575.64891587303</v>
          </cell>
          <cell r="O87">
            <v>587142.49285285675</v>
          </cell>
          <cell r="P87">
            <v>597431.0034231887</v>
          </cell>
          <cell r="Q87">
            <v>607727.37765973259</v>
          </cell>
          <cell r="R87">
            <v>617219.27531175606</v>
          </cell>
          <cell r="S87">
            <v>627042.0361513315</v>
          </cell>
          <cell r="T87">
            <v>638495.87076260988</v>
          </cell>
          <cell r="U87">
            <v>650131.21904668806</v>
          </cell>
          <cell r="V87">
            <v>661657.68643096567</v>
          </cell>
          <cell r="W87">
            <v>673695.92256449861</v>
          </cell>
          <cell r="X87">
            <v>686229.95069680351</v>
          </cell>
          <cell r="Y87">
            <v>698535.71504280576</v>
          </cell>
          <cell r="Z87">
            <v>710605.54106735194</v>
          </cell>
          <cell r="AA87">
            <v>722489.77299700363</v>
          </cell>
          <cell r="AB87">
            <v>734256.99904478539</v>
          </cell>
          <cell r="AC87">
            <v>746020.98857912561</v>
          </cell>
          <cell r="AD87">
            <v>758056.12386547681</v>
          </cell>
          <cell r="AE87">
            <v>770475.26201012195</v>
          </cell>
          <cell r="AF87">
            <v>782878.02488147141</v>
          </cell>
          <cell r="AG87">
            <v>795200.77607754013</v>
          </cell>
          <cell r="AH87">
            <v>807472.85528208548</v>
          </cell>
          <cell r="AI87">
            <v>819093.57769908186</v>
          </cell>
          <cell r="AJ87">
            <v>829636.99265644711</v>
          </cell>
          <cell r="AK87">
            <v>839074.86299288389</v>
          </cell>
          <cell r="AL87">
            <v>847278.35844885244</v>
          </cell>
          <cell r="AM87">
            <v>854135.25624868495</v>
          </cell>
          <cell r="AN87">
            <v>859889.9798180873</v>
          </cell>
          <cell r="AO87">
            <v>865032.80551753414</v>
          </cell>
          <cell r="AP87">
            <v>869772.6074427024</v>
          </cell>
          <cell r="AQ87">
            <v>874131.68270650087</v>
          </cell>
          <cell r="AR87">
            <v>878157.82898865431</v>
          </cell>
          <cell r="AS87">
            <v>881882.15386132128</v>
          </cell>
          <cell r="AT87">
            <v>885307.09417036048</v>
          </cell>
          <cell r="AU87">
            <v>888413.25567700795</v>
          </cell>
          <cell r="AV87">
            <v>891221.54138574912</v>
          </cell>
          <cell r="AW87">
            <v>893855.76431262866</v>
          </cell>
          <cell r="AX87">
            <v>896435.92805589852</v>
          </cell>
          <cell r="AY87">
            <v>899060.64400615415</v>
          </cell>
          <cell r="AZ87">
            <v>901830.65878156049</v>
          </cell>
          <cell r="BA87">
            <v>904751.38082959154</v>
          </cell>
          <cell r="BB87">
            <v>907813.91619492031</v>
          </cell>
          <cell r="BC87">
            <v>910807.91639402788</v>
          </cell>
        </row>
        <row r="88">
          <cell r="A88" t="str">
            <v>Nb_Derive_60plus</v>
          </cell>
          <cell r="B88" t="str">
            <v>Nombre de retraités de droits dérivés de 60 ans et plus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5237.6645898899351</v>
          </cell>
          <cell r="J88">
            <v>6740.4736859852665</v>
          </cell>
          <cell r="K88">
            <v>7828.7281654259568</v>
          </cell>
          <cell r="L88">
            <v>8615.0691649687687</v>
          </cell>
          <cell r="M88">
            <v>9205.869825400152</v>
          </cell>
          <cell r="N88">
            <v>9736.3720739317469</v>
          </cell>
          <cell r="O88">
            <v>10238.555849322191</v>
          </cell>
          <cell r="P88">
            <v>10666.25935915827</v>
          </cell>
          <cell r="Q88">
            <v>11037.466584049655</v>
          </cell>
          <cell r="R88">
            <v>11366.223759601202</v>
          </cell>
          <cell r="S88">
            <v>11663.433315111468</v>
          </cell>
          <cell r="T88">
            <v>11937.796123857355</v>
          </cell>
          <cell r="U88">
            <v>12191.042862536437</v>
          </cell>
          <cell r="V88">
            <v>12427.177523267477</v>
          </cell>
          <cell r="W88">
            <v>12648.293738780379</v>
          </cell>
          <cell r="X88">
            <v>12858.262363028967</v>
          </cell>
          <cell r="Y88">
            <v>13063.023900182705</v>
          </cell>
          <cell r="Z88">
            <v>13267.513285102297</v>
          </cell>
          <cell r="AA88">
            <v>13474.964663641729</v>
          </cell>
          <cell r="AB88">
            <v>13685.642782979739</v>
          </cell>
          <cell r="AC88">
            <v>13901.376653381729</v>
          </cell>
          <cell r="AD88">
            <v>14123.957482695827</v>
          </cell>
          <cell r="AE88">
            <v>14355.456615851317</v>
          </cell>
          <cell r="AF88">
            <v>14598.600043232616</v>
          </cell>
          <cell r="AG88">
            <v>14855.622166021112</v>
          </cell>
          <cell r="AH88">
            <v>15128.48843871833</v>
          </cell>
          <cell r="AI88">
            <v>15419.599172961891</v>
          </cell>
          <cell r="AJ88">
            <v>15729.399891333247</v>
          </cell>
          <cell r="AK88">
            <v>16052.976870672992</v>
          </cell>
          <cell r="AL88">
            <v>16391.216828359262</v>
          </cell>
          <cell r="AM88">
            <v>16744.003988791159</v>
          </cell>
          <cell r="AN88">
            <v>17110.278876124186</v>
          </cell>
          <cell r="AO88">
            <v>17490.498474710243</v>
          </cell>
          <cell r="AP88">
            <v>17877.688816567825</v>
          </cell>
          <cell r="AQ88">
            <v>18262.632656162037</v>
          </cell>
          <cell r="AR88">
            <v>18637.770698491375</v>
          </cell>
          <cell r="AS88">
            <v>18995.001547567117</v>
          </cell>
          <cell r="AT88">
            <v>19325.330475413386</v>
          </cell>
          <cell r="AU88">
            <v>19624.251303370267</v>
          </cell>
          <cell r="AV88">
            <v>19887.127011742501</v>
          </cell>
          <cell r="AW88">
            <v>20110.33006202845</v>
          </cell>
          <cell r="AX88">
            <v>20296.533690063647</v>
          </cell>
          <cell r="AY88">
            <v>20450.920880770427</v>
          </cell>
          <cell r="AZ88">
            <v>20579.932085637069</v>
          </cell>
          <cell r="BA88">
            <v>20689.649795079382</v>
          </cell>
          <cell r="BB88">
            <v>20785.820066871427</v>
          </cell>
          <cell r="BC88">
            <v>20860.320415017606</v>
          </cell>
        </row>
        <row r="89">
          <cell r="A89" t="str">
            <v>M_DD_60plus</v>
          </cell>
          <cell r="B89" t="str">
            <v>Masse des pensions de droit direct des 60 ans et plus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1152.0939968601358</v>
          </cell>
          <cell r="J89">
            <v>1200.1075399021706</v>
          </cell>
          <cell r="K89">
            <v>1278.4235176584957</v>
          </cell>
          <cell r="L89">
            <v>1374.665200380266</v>
          </cell>
          <cell r="M89">
            <v>1476.7475418323866</v>
          </cell>
          <cell r="N89">
            <v>1564.531964053175</v>
          </cell>
          <cell r="O89">
            <v>1630.1841053665062</v>
          </cell>
          <cell r="P89">
            <v>1688.2483963752891</v>
          </cell>
          <cell r="Q89">
            <v>1741.9364524820057</v>
          </cell>
          <cell r="R89">
            <v>1786.8839906831811</v>
          </cell>
          <cell r="S89">
            <v>1831.149098709509</v>
          </cell>
          <cell r="T89">
            <v>1882.9334073589951</v>
          </cell>
          <cell r="U89">
            <v>1934.8996565609934</v>
          </cell>
          <cell r="V89">
            <v>1984.3396112260436</v>
          </cell>
          <cell r="W89">
            <v>2033.8540624028083</v>
          </cell>
          <cell r="X89">
            <v>2084.4584090733174</v>
          </cell>
          <cell r="Y89">
            <v>2133.404831678813</v>
          </cell>
          <cell r="Z89">
            <v>2181.8408309529523</v>
          </cell>
          <cell r="AA89">
            <v>2232.0375016659164</v>
          </cell>
          <cell r="AB89">
            <v>2284.6597701961055</v>
          </cell>
          <cell r="AC89">
            <v>2342.6120427845699</v>
          </cell>
          <cell r="AD89">
            <v>2406.9721312939528</v>
          </cell>
          <cell r="AE89">
            <v>2476.2583826473601</v>
          </cell>
          <cell r="AF89">
            <v>2548.3285886114909</v>
          </cell>
          <cell r="AG89">
            <v>2622.4566778636017</v>
          </cell>
          <cell r="AH89">
            <v>2699.4394891002412</v>
          </cell>
          <cell r="AI89">
            <v>2776.6536686052441</v>
          </cell>
          <cell r="AJ89">
            <v>2852.8295709758768</v>
          </cell>
          <cell r="AK89">
            <v>2928.1005104312908</v>
          </cell>
          <cell r="AL89">
            <v>3001.3329471924326</v>
          </cell>
          <cell r="AM89">
            <v>3072.3178345522524</v>
          </cell>
          <cell r="AN89">
            <v>3142.6433690953477</v>
          </cell>
          <cell r="AO89">
            <v>3214.4687469738319</v>
          </cell>
          <cell r="AP89">
            <v>3288.4742956724303</v>
          </cell>
          <cell r="AQ89">
            <v>3364.8284748702222</v>
          </cell>
          <cell r="AR89">
            <v>3444.1522289669624</v>
          </cell>
          <cell r="AS89">
            <v>3525.824349033307</v>
          </cell>
          <cell r="AT89">
            <v>3609.3158767294494</v>
          </cell>
          <cell r="AU89">
            <v>3694.7784278165236</v>
          </cell>
          <cell r="AV89">
            <v>3781.885359759825</v>
          </cell>
          <cell r="AW89">
            <v>3871.0194773409071</v>
          </cell>
          <cell r="AX89">
            <v>3963.2495477128509</v>
          </cell>
          <cell r="AY89">
            <v>4059.0618272644083</v>
          </cell>
          <cell r="AZ89">
            <v>4158.5458277885364</v>
          </cell>
          <cell r="BA89">
            <v>4261.47240513013</v>
          </cell>
          <cell r="BB89">
            <v>4367.452205060692</v>
          </cell>
          <cell r="BC89">
            <v>4475.1106572450926</v>
          </cell>
        </row>
        <row r="90">
          <cell r="A90" t="str">
            <v>M_Derive_60plus</v>
          </cell>
          <cell r="B90" t="str">
            <v>Masse des pensions de droit dérivé des 60 ans et plus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140.79707389220115</v>
          </cell>
          <cell r="J90">
            <v>148.33447191578742</v>
          </cell>
          <cell r="K90">
            <v>157.53155306317487</v>
          </cell>
          <cell r="L90">
            <v>167.52952072913703</v>
          </cell>
          <cell r="M90">
            <v>177.46462093331195</v>
          </cell>
          <cell r="N90">
            <v>187.44195194989226</v>
          </cell>
          <cell r="O90">
            <v>197.81261158464164</v>
          </cell>
          <cell r="P90">
            <v>208.21929831255363</v>
          </cell>
          <cell r="Q90">
            <v>218.50783478495813</v>
          </cell>
          <cell r="R90">
            <v>228.63461224345303</v>
          </cell>
          <cell r="S90">
            <v>238.53287028368663</v>
          </cell>
          <cell r="T90">
            <v>248.14613117391798</v>
          </cell>
          <cell r="U90">
            <v>257.48417997195907</v>
          </cell>
          <cell r="V90">
            <v>266.66102851505565</v>
          </cell>
          <cell r="W90">
            <v>275.71699962391858</v>
          </cell>
          <cell r="X90">
            <v>284.67366060245848</v>
          </cell>
          <cell r="Y90">
            <v>293.55825182308746</v>
          </cell>
          <cell r="Z90">
            <v>302.3961978306566</v>
          </cell>
          <cell r="AA90">
            <v>311.19595600236772</v>
          </cell>
          <cell r="AB90">
            <v>319.98469036391089</v>
          </cell>
          <cell r="AC90">
            <v>328.78850325541868</v>
          </cell>
          <cell r="AD90">
            <v>337.66609995957913</v>
          </cell>
          <cell r="AE90">
            <v>346.6679531032861</v>
          </cell>
          <cell r="AF90">
            <v>355.80829620278695</v>
          </cell>
          <cell r="AG90">
            <v>365.12951940177214</v>
          </cell>
          <cell r="AH90">
            <v>374.66348341931769</v>
          </cell>
          <cell r="AI90">
            <v>384.42639902529919</v>
          </cell>
          <cell r="AJ90">
            <v>394.4187063199264</v>
          </cell>
          <cell r="AK90">
            <v>404.61124150606213</v>
          </cell>
          <cell r="AL90">
            <v>414.96147273965556</v>
          </cell>
          <cell r="AM90">
            <v>425.38554282167684</v>
          </cell>
          <cell r="AN90">
            <v>435.76686640930478</v>
          </cell>
          <cell r="AO90">
            <v>445.98790301983161</v>
          </cell>
          <cell r="AP90">
            <v>455.89489229130464</v>
          </cell>
          <cell r="AQ90">
            <v>465.34868730921136</v>
          </cell>
          <cell r="AR90">
            <v>474.19740860253177</v>
          </cell>
          <cell r="AS90">
            <v>482.28244057768654</v>
          </cell>
          <cell r="AT90">
            <v>489.49435420640862</v>
          </cell>
          <cell r="AU90">
            <v>495.75449977706592</v>
          </cell>
          <cell r="AV90">
            <v>501.05764049057933</v>
          </cell>
          <cell r="AW90">
            <v>505.483089553963</v>
          </cell>
          <cell r="AX90">
            <v>509.18422630153941</v>
          </cell>
          <cell r="AY90">
            <v>512.38814944214596</v>
          </cell>
          <cell r="AZ90">
            <v>515.37465763229943</v>
          </cell>
          <cell r="BA90">
            <v>518.44910025743877</v>
          </cell>
          <cell r="BB90">
            <v>521.91229524509083</v>
          </cell>
          <cell r="BC90">
            <v>526.21771285308716</v>
          </cell>
        </row>
        <row r="91">
          <cell r="A91" t="str">
            <v>M_sal_deplaf</v>
          </cell>
          <cell r="B91" t="str">
            <v>Masse salariale déplafonnée (hors primes)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</row>
        <row r="92">
          <cell r="A92" t="str">
            <v>Eff_Flux</v>
          </cell>
          <cell r="B92" t="str">
            <v>Effectif flux nouveaux droits directs sur l'année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34467.702075442772</v>
          </cell>
          <cell r="J92">
            <v>35059.972627971169</v>
          </cell>
          <cell r="K92">
            <v>39492.178689246583</v>
          </cell>
          <cell r="L92">
            <v>41783.919645731447</v>
          </cell>
          <cell r="M92">
            <v>44136.265826911243</v>
          </cell>
          <cell r="N92">
            <v>36732.138267558483</v>
          </cell>
          <cell r="O92">
            <v>33542.851171012007</v>
          </cell>
          <cell r="P92">
            <v>32382.961734886158</v>
          </cell>
          <cell r="Q92">
            <v>32658.114212340719</v>
          </cell>
          <cell r="R92">
            <v>32237.716575339888</v>
          </cell>
          <cell r="S92">
            <v>36743.442433493285</v>
          </cell>
          <cell r="T92">
            <v>37399.467133692982</v>
          </cell>
          <cell r="U92">
            <v>37521.032909409812</v>
          </cell>
          <cell r="V92">
            <v>37608.123706719147</v>
          </cell>
          <cell r="W92">
            <v>38960.297968586499</v>
          </cell>
          <cell r="X92">
            <v>39028.296622280512</v>
          </cell>
          <cell r="Y92">
            <v>38904.343371750139</v>
          </cell>
          <cell r="Z92">
            <v>38974.606236028005</v>
          </cell>
          <cell r="AA92">
            <v>38990.811280699927</v>
          </cell>
          <cell r="AB92">
            <v>39173.485668753405</v>
          </cell>
          <cell r="AC92">
            <v>39429.889252866262</v>
          </cell>
          <cell r="AD92">
            <v>40209.716669018744</v>
          </cell>
          <cell r="AE92">
            <v>40739.790268789133</v>
          </cell>
          <cell r="AF92">
            <v>40777.828634896527</v>
          </cell>
          <cell r="AG92">
            <v>41235.249415631763</v>
          </cell>
          <cell r="AH92">
            <v>41402.141876311143</v>
          </cell>
          <cell r="AI92">
            <v>40720.91210503508</v>
          </cell>
          <cell r="AJ92">
            <v>40079.721267499423</v>
          </cell>
          <cell r="AK92">
            <v>39389.232393155187</v>
          </cell>
          <cell r="AL92">
            <v>38519.500171953499</v>
          </cell>
          <cell r="AM92">
            <v>37619.726654485392</v>
          </cell>
          <cell r="AN92">
            <v>37243.115244106775</v>
          </cell>
          <cell r="AO92">
            <v>37306.462128145169</v>
          </cell>
          <cell r="AP92">
            <v>37305.785978792403</v>
          </cell>
          <cell r="AQ92">
            <v>37328.789550561225</v>
          </cell>
          <cell r="AR92">
            <v>37320.85901812755</v>
          </cell>
          <cell r="AS92">
            <v>37307.272364777607</v>
          </cell>
          <cell r="AT92">
            <v>37196.307833901054</v>
          </cell>
          <cell r="AU92">
            <v>37027.985283306494</v>
          </cell>
          <cell r="AV92">
            <v>36830.269724599362</v>
          </cell>
          <cell r="AW92">
            <v>36796.788420073812</v>
          </cell>
          <cell r="AX92">
            <v>36752.112862773116</v>
          </cell>
          <cell r="AY92">
            <v>36827.380855169227</v>
          </cell>
          <cell r="AZ92">
            <v>36923.34473243347</v>
          </cell>
          <cell r="BA92">
            <v>36981.172854343255</v>
          </cell>
          <cell r="BB92">
            <v>37054.912452755023</v>
          </cell>
          <cell r="BC92">
            <v>37072.390729671133</v>
          </cell>
        </row>
        <row r="93">
          <cell r="A93" t="str">
            <v>Eff_Flux_h</v>
          </cell>
          <cell r="B93" t="str">
            <v>Effectif flux nouveaux droits directs hommes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30149.738474886835</v>
          </cell>
          <cell r="J93">
            <v>29599.837476140488</v>
          </cell>
          <cell r="K93">
            <v>32878.867217840088</v>
          </cell>
          <cell r="L93">
            <v>34597.196411998186</v>
          </cell>
          <cell r="M93">
            <v>36578.222577188266</v>
          </cell>
          <cell r="N93">
            <v>29647.122819798838</v>
          </cell>
          <cell r="O93">
            <v>26426.907182548257</v>
          </cell>
          <cell r="P93">
            <v>25301.354648252334</v>
          </cell>
          <cell r="Q93">
            <v>25371.762542871445</v>
          </cell>
          <cell r="R93">
            <v>25040.955174953935</v>
          </cell>
          <cell r="S93">
            <v>29407.816233831327</v>
          </cell>
          <cell r="T93">
            <v>29926.703028465214</v>
          </cell>
          <cell r="U93">
            <v>29827.379042253779</v>
          </cell>
          <cell r="V93">
            <v>29807.798683659184</v>
          </cell>
          <cell r="W93">
            <v>31040.405101022749</v>
          </cell>
          <cell r="X93">
            <v>30918.170949892832</v>
          </cell>
          <cell r="Y93">
            <v>30720.813142710569</v>
          </cell>
          <cell r="Z93">
            <v>30690.840516392607</v>
          </cell>
          <cell r="AA93">
            <v>30559.335937800864</v>
          </cell>
          <cell r="AB93">
            <v>30697.923027284516</v>
          </cell>
          <cell r="AC93">
            <v>30652.905841083717</v>
          </cell>
          <cell r="AD93">
            <v>31105.92888037533</v>
          </cell>
          <cell r="AE93">
            <v>31304.002671100392</v>
          </cell>
          <cell r="AF93">
            <v>31168.349713064104</v>
          </cell>
          <cell r="AG93">
            <v>31347.34338083621</v>
          </cell>
          <cell r="AH93">
            <v>31334.382600786321</v>
          </cell>
          <cell r="AI93">
            <v>30628.942214557246</v>
          </cell>
          <cell r="AJ93">
            <v>30062.068245910181</v>
          </cell>
          <cell r="AK93">
            <v>29503.586959815904</v>
          </cell>
          <cell r="AL93">
            <v>28944.530365605762</v>
          </cell>
          <cell r="AM93">
            <v>28285.397847868844</v>
          </cell>
          <cell r="AN93">
            <v>28226.270800534174</v>
          </cell>
          <cell r="AO93">
            <v>28323.831323838793</v>
          </cell>
          <cell r="AP93">
            <v>28369.534414490667</v>
          </cell>
          <cell r="AQ93">
            <v>28447.387364609647</v>
          </cell>
          <cell r="AR93">
            <v>28491.547540463987</v>
          </cell>
          <cell r="AS93">
            <v>28389.584065177849</v>
          </cell>
          <cell r="AT93">
            <v>28311.566937308584</v>
          </cell>
          <cell r="AU93">
            <v>28231.923316013912</v>
          </cell>
          <cell r="AV93">
            <v>28202.189901773745</v>
          </cell>
          <cell r="AW93">
            <v>28137.729389847467</v>
          </cell>
          <cell r="AX93">
            <v>28117.271641207361</v>
          </cell>
          <cell r="AY93">
            <v>28205.393112685153</v>
          </cell>
          <cell r="AZ93">
            <v>28259.656601212948</v>
          </cell>
          <cell r="BA93">
            <v>28286.54788585021</v>
          </cell>
          <cell r="BB93">
            <v>28297.830395614124</v>
          </cell>
          <cell r="BC93">
            <v>28277.304326009704</v>
          </cell>
        </row>
        <row r="94">
          <cell r="A94" t="str">
            <v>Eff_Flux_f</v>
          </cell>
          <cell r="B94" t="str">
            <v>Effectif flux nouveaux droits directs femmes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4317.9636005559341</v>
          </cell>
          <cell r="J94">
            <v>5460.1351518306783</v>
          </cell>
          <cell r="K94">
            <v>6613.311471406495</v>
          </cell>
          <cell r="L94">
            <v>7186.7232337332625</v>
          </cell>
          <cell r="M94">
            <v>7558.0432497229795</v>
          </cell>
          <cell r="N94">
            <v>7085.0154477596461</v>
          </cell>
          <cell r="O94">
            <v>7115.9439884637477</v>
          </cell>
          <cell r="P94">
            <v>7081.607086633825</v>
          </cell>
          <cell r="Q94">
            <v>7286.3516694692735</v>
          </cell>
          <cell r="R94">
            <v>7196.7614003859508</v>
          </cell>
          <cell r="S94">
            <v>7335.626199661956</v>
          </cell>
          <cell r="T94">
            <v>7472.7641052277686</v>
          </cell>
          <cell r="U94">
            <v>7693.6538671560338</v>
          </cell>
          <cell r="V94">
            <v>7800.3250230599606</v>
          </cell>
          <cell r="W94">
            <v>7919.8928675637517</v>
          </cell>
          <cell r="X94">
            <v>8110.1256723876795</v>
          </cell>
          <cell r="Y94">
            <v>8183.5302290395703</v>
          </cell>
          <cell r="Z94">
            <v>8283.7657196353939</v>
          </cell>
          <cell r="AA94">
            <v>8431.4753428990607</v>
          </cell>
          <cell r="AB94">
            <v>8475.5626414688886</v>
          </cell>
          <cell r="AC94">
            <v>8776.9834117825449</v>
          </cell>
          <cell r="AD94">
            <v>9103.7877886434144</v>
          </cell>
          <cell r="AE94">
            <v>9435.787597688739</v>
          </cell>
          <cell r="AF94">
            <v>9609.478921832424</v>
          </cell>
          <cell r="AG94">
            <v>9887.9060347955547</v>
          </cell>
          <cell r="AH94">
            <v>10067.759275524819</v>
          </cell>
          <cell r="AI94">
            <v>10091.969890477832</v>
          </cell>
          <cell r="AJ94">
            <v>10017.653021589238</v>
          </cell>
          <cell r="AK94">
            <v>9885.6454333392849</v>
          </cell>
          <cell r="AL94">
            <v>9574.969806347739</v>
          </cell>
          <cell r="AM94">
            <v>9334.3288066165442</v>
          </cell>
          <cell r="AN94">
            <v>9016.8444435726014</v>
          </cell>
          <cell r="AO94">
            <v>8982.6308043063764</v>
          </cell>
          <cell r="AP94">
            <v>8936.2515643017341</v>
          </cell>
          <cell r="AQ94">
            <v>8881.4021859515797</v>
          </cell>
          <cell r="AR94">
            <v>8829.311477663563</v>
          </cell>
          <cell r="AS94">
            <v>8917.6882995997585</v>
          </cell>
          <cell r="AT94">
            <v>8884.740896592466</v>
          </cell>
          <cell r="AU94">
            <v>8796.0619672925804</v>
          </cell>
          <cell r="AV94">
            <v>8628.0798228256153</v>
          </cell>
          <cell r="AW94">
            <v>8659.0590302263445</v>
          </cell>
          <cell r="AX94">
            <v>8634.8412215657572</v>
          </cell>
          <cell r="AY94">
            <v>8621.9877424840724</v>
          </cell>
          <cell r="AZ94">
            <v>8663.6881312205223</v>
          </cell>
          <cell r="BA94">
            <v>8694.6249684930408</v>
          </cell>
          <cell r="BB94">
            <v>8757.0820571408985</v>
          </cell>
          <cell r="BC94">
            <v>8795.0864036614275</v>
          </cell>
        </row>
        <row r="95">
          <cell r="A95" t="str">
            <v>Eff_Flux_Derive</v>
          </cell>
          <cell r="B95" t="str">
            <v>Effectif flux nouveaux droits dérivés sur l'année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13164.395802793726</v>
          </cell>
          <cell r="J95">
            <v>14460.164715411203</v>
          </cell>
          <cell r="K95">
            <v>14838.569188622057</v>
          </cell>
          <cell r="L95">
            <v>14946.024421895288</v>
          </cell>
          <cell r="M95">
            <v>14965.027927545754</v>
          </cell>
          <cell r="N95">
            <v>15004.603149681467</v>
          </cell>
          <cell r="O95">
            <v>15056.075426165902</v>
          </cell>
          <cell r="P95">
            <v>15121.01976129689</v>
          </cell>
          <cell r="Q95">
            <v>15204.537588335754</v>
          </cell>
          <cell r="R95">
            <v>15294.245517806508</v>
          </cell>
          <cell r="S95">
            <v>15405.023215845091</v>
          </cell>
          <cell r="T95">
            <v>15502.848647631359</v>
          </cell>
          <cell r="U95">
            <v>15605.057040763309</v>
          </cell>
          <cell r="V95">
            <v>15718.670215554936</v>
          </cell>
          <cell r="W95">
            <v>15840.412668942638</v>
          </cell>
          <cell r="X95">
            <v>15949.005348439523</v>
          </cell>
          <cell r="Y95">
            <v>16073.766890510031</v>
          </cell>
          <cell r="Z95">
            <v>16162.952478885927</v>
          </cell>
          <cell r="AA95">
            <v>16238.357447454386</v>
          </cell>
          <cell r="AB95">
            <v>16310.050652119498</v>
          </cell>
          <cell r="AC95">
            <v>16387.544398330581</v>
          </cell>
          <cell r="AD95">
            <v>16482.649747189102</v>
          </cell>
          <cell r="AE95">
            <v>16593.48228992119</v>
          </cell>
          <cell r="AF95">
            <v>16714.228347833723</v>
          </cell>
          <cell r="AG95">
            <v>16862.546381817891</v>
          </cell>
          <cell r="AH95">
            <v>17019.921573425894</v>
          </cell>
          <cell r="AI95">
            <v>17188.674243568476</v>
          </cell>
          <cell r="AJ95">
            <v>17363.93956080612</v>
          </cell>
          <cell r="AK95">
            <v>17547.538874184807</v>
          </cell>
          <cell r="AL95">
            <v>17767.217596376278</v>
          </cell>
          <cell r="AM95">
            <v>17988.613149235545</v>
          </cell>
          <cell r="AN95">
            <v>18225.180058969519</v>
          </cell>
          <cell r="AO95">
            <v>18445.775357046485</v>
          </cell>
          <cell r="AP95">
            <v>18661.743541687953</v>
          </cell>
          <cell r="AQ95">
            <v>18845.288260146175</v>
          </cell>
          <cell r="AR95">
            <v>19008.80246905069</v>
          </cell>
          <cell r="AS95">
            <v>19142.713097585725</v>
          </cell>
          <cell r="AT95">
            <v>19232.491225961174</v>
          </cell>
          <cell r="AU95">
            <v>19291.478219633194</v>
          </cell>
          <cell r="AV95">
            <v>19314.813284105683</v>
          </cell>
          <cell r="AW95">
            <v>19308.002367927878</v>
          </cell>
          <cell r="AX95">
            <v>19277.553895418456</v>
          </cell>
          <cell r="AY95">
            <v>19229.700797886537</v>
          </cell>
          <cell r="AZ95">
            <v>19167.995727112495</v>
          </cell>
          <cell r="BA95">
            <v>19103.361061622178</v>
          </cell>
          <cell r="BB95">
            <v>19039.066275170411</v>
          </cell>
          <cell r="BC95">
            <v>19126.996671838184</v>
          </cell>
        </row>
        <row r="96">
          <cell r="A96" t="str">
            <v>Eff_Flux_Derive_h</v>
          </cell>
          <cell r="B96" t="str">
            <v>Effectif flux nouveaux droits dérivés hommes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2431.5604601356163</v>
          </cell>
          <cell r="J96">
            <v>2384.1170343560875</v>
          </cell>
          <cell r="K96">
            <v>2300.9945071619436</v>
          </cell>
          <cell r="L96">
            <v>2230.050702870974</v>
          </cell>
          <cell r="M96">
            <v>2165.2232614537279</v>
          </cell>
          <cell r="N96">
            <v>2117.8285734306392</v>
          </cell>
          <cell r="O96">
            <v>2086.12991863051</v>
          </cell>
          <cell r="P96">
            <v>2059.501016524991</v>
          </cell>
          <cell r="Q96">
            <v>2041.7306469839048</v>
          </cell>
          <cell r="R96">
            <v>2034.0855680915386</v>
          </cell>
          <cell r="S96">
            <v>2030.5321375384151</v>
          </cell>
          <cell r="T96">
            <v>2030.2227896348404</v>
          </cell>
          <cell r="U96">
            <v>2032.2393770092924</v>
          </cell>
          <cell r="V96">
            <v>2035.0017693275161</v>
          </cell>
          <cell r="W96">
            <v>2037.0315795263259</v>
          </cell>
          <cell r="X96">
            <v>2040.2083940544931</v>
          </cell>
          <cell r="Y96">
            <v>2041.4264317446637</v>
          </cell>
          <cell r="Z96">
            <v>2044.8101724737867</v>
          </cell>
          <cell r="AA96">
            <v>2049.2216850159066</v>
          </cell>
          <cell r="AB96">
            <v>2053.7629156593725</v>
          </cell>
          <cell r="AC96">
            <v>2063.7240858871519</v>
          </cell>
          <cell r="AD96">
            <v>2075.2312852683544</v>
          </cell>
          <cell r="AE96">
            <v>2088.2633926542412</v>
          </cell>
          <cell r="AF96">
            <v>2102.5865379047355</v>
          </cell>
          <cell r="AG96">
            <v>2125.5756904348996</v>
          </cell>
          <cell r="AH96">
            <v>2153.5534492310676</v>
          </cell>
          <cell r="AI96">
            <v>2193.3317376727291</v>
          </cell>
          <cell r="AJ96">
            <v>2239.8437943799945</v>
          </cell>
          <cell r="AK96">
            <v>2289.8199930449646</v>
          </cell>
          <cell r="AL96">
            <v>2357.3054877067075</v>
          </cell>
          <cell r="AM96">
            <v>2426.0677374578991</v>
          </cell>
          <cell r="AN96">
            <v>2508.8922218803796</v>
          </cell>
          <cell r="AO96">
            <v>2596.4164096436134</v>
          </cell>
          <cell r="AP96">
            <v>2687.4868035965151</v>
          </cell>
          <cell r="AQ96">
            <v>2777.7139933173357</v>
          </cell>
          <cell r="AR96">
            <v>2867.9497206342794</v>
          </cell>
          <cell r="AS96">
            <v>2956.4357884831725</v>
          </cell>
          <cell r="AT96">
            <v>3038.4828765357388</v>
          </cell>
          <cell r="AU96">
            <v>3116.2739829850916</v>
          </cell>
          <cell r="AV96">
            <v>3183.2813790563046</v>
          </cell>
          <cell r="AW96">
            <v>3243.0551764614775</v>
          </cell>
          <cell r="AX96">
            <v>3292.0395359608024</v>
          </cell>
          <cell r="AY96">
            <v>3334.3040549712759</v>
          </cell>
          <cell r="AZ96">
            <v>3370.4034451641978</v>
          </cell>
          <cell r="BA96">
            <v>3403.1897888580957</v>
          </cell>
          <cell r="BB96">
            <v>3434.1956174844099</v>
          </cell>
          <cell r="BC96">
            <v>3465.8420966415797</v>
          </cell>
        </row>
        <row r="97">
          <cell r="A97" t="str">
            <v>Eff_Flux_Derive_f</v>
          </cell>
          <cell r="B97" t="str">
            <v>Effectif flux nouveaux droits dérivés femmes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10732.835342658111</v>
          </cell>
          <cell r="J97">
            <v>12076.047681055115</v>
          </cell>
          <cell r="K97">
            <v>12537.574681460113</v>
          </cell>
          <cell r="L97">
            <v>12715.973719024314</v>
          </cell>
          <cell r="M97">
            <v>12799.804666092026</v>
          </cell>
          <cell r="N97">
            <v>12886.774576250828</v>
          </cell>
          <cell r="O97">
            <v>12969.945507535393</v>
          </cell>
          <cell r="P97">
            <v>13061.518744771898</v>
          </cell>
          <cell r="Q97">
            <v>13162.80694135185</v>
          </cell>
          <cell r="R97">
            <v>13260.159949714969</v>
          </cell>
          <cell r="S97">
            <v>13374.491078306675</v>
          </cell>
          <cell r="T97">
            <v>13472.625857996518</v>
          </cell>
          <cell r="U97">
            <v>13572.817663754016</v>
          </cell>
          <cell r="V97">
            <v>13683.668446227419</v>
          </cell>
          <cell r="W97">
            <v>13803.381089416313</v>
          </cell>
          <cell r="X97">
            <v>13908.79695438503</v>
          </cell>
          <cell r="Y97">
            <v>14032.340458765368</v>
          </cell>
          <cell r="Z97">
            <v>14118.142306412141</v>
          </cell>
          <cell r="AA97">
            <v>14189.13576243848</v>
          </cell>
          <cell r="AB97">
            <v>14256.287736460126</v>
          </cell>
          <cell r="AC97">
            <v>14323.820312443431</v>
          </cell>
          <cell r="AD97">
            <v>14407.418461920748</v>
          </cell>
          <cell r="AE97">
            <v>14505.21889726695</v>
          </cell>
          <cell r="AF97">
            <v>14611.641809928988</v>
          </cell>
          <cell r="AG97">
            <v>14736.97069138299</v>
          </cell>
          <cell r="AH97">
            <v>14866.368124194825</v>
          </cell>
          <cell r="AI97">
            <v>14995.342505895745</v>
          </cell>
          <cell r="AJ97">
            <v>15124.095766426126</v>
          </cell>
          <cell r="AK97">
            <v>15257.718881139845</v>
          </cell>
          <cell r="AL97">
            <v>15409.912108669572</v>
          </cell>
          <cell r="AM97">
            <v>15562.545411777646</v>
          </cell>
          <cell r="AN97">
            <v>15716.287837089139</v>
          </cell>
          <cell r="AO97">
            <v>15849.35894740287</v>
          </cell>
          <cell r="AP97">
            <v>15974.256738091437</v>
          </cell>
          <cell r="AQ97">
            <v>16067.57426682884</v>
          </cell>
          <cell r="AR97">
            <v>16140.852748416411</v>
          </cell>
          <cell r="AS97">
            <v>16186.277309102552</v>
          </cell>
          <cell r="AT97">
            <v>16194.008349425436</v>
          </cell>
          <cell r="AU97">
            <v>16175.204236648104</v>
          </cell>
          <cell r="AV97">
            <v>16131.531905049378</v>
          </cell>
          <cell r="AW97">
            <v>16064.947191466401</v>
          </cell>
          <cell r="AX97">
            <v>15985.514359457655</v>
          </cell>
          <cell r="AY97">
            <v>15895.396742915262</v>
          </cell>
          <cell r="AZ97">
            <v>15797.592281948298</v>
          </cell>
          <cell r="BA97">
            <v>15700.171272764082</v>
          </cell>
          <cell r="BB97">
            <v>15604.870657686002</v>
          </cell>
          <cell r="BC97">
            <v>15661.154575196604</v>
          </cell>
        </row>
        <row r="98">
          <cell r="A98" t="str">
            <v>Pmoy_Flux</v>
          </cell>
          <cell r="B98" t="str">
            <v>Pension moyenne flux nouveaux droits directs</v>
          </cell>
          <cell r="C98">
            <v>0</v>
          </cell>
          <cell r="D98">
            <v>0</v>
          </cell>
          <cell r="E98">
            <v>2499.1983877965781</v>
          </cell>
          <cell r="F98">
            <v>2587.0417790472998</v>
          </cell>
          <cell r="G98">
            <v>2733.3322066351002</v>
          </cell>
          <cell r="H98">
            <v>2828.4583453307996</v>
          </cell>
          <cell r="I98">
            <v>3108.1592243595587</v>
          </cell>
          <cell r="J98">
            <v>3109.9381544599883</v>
          </cell>
          <cell r="K98">
            <v>3262.4671420583577</v>
          </cell>
          <cell r="L98">
            <v>3283.4607822209286</v>
          </cell>
          <cell r="M98">
            <v>3276.342042472807</v>
          </cell>
          <cell r="N98">
            <v>3102.0596052338378</v>
          </cell>
          <cell r="O98">
            <v>3094.566043380401</v>
          </cell>
          <cell r="P98">
            <v>3096.8890750907285</v>
          </cell>
          <cell r="Q98">
            <v>3045.4516959233251</v>
          </cell>
          <cell r="R98">
            <v>2858.3916122594833</v>
          </cell>
          <cell r="S98">
            <v>2947.7072628830924</v>
          </cell>
          <cell r="T98">
            <v>3005.2590370628368</v>
          </cell>
          <cell r="U98">
            <v>3011.0609572213193</v>
          </cell>
          <cell r="V98">
            <v>2997.5097090455815</v>
          </cell>
          <cell r="W98">
            <v>3044.468571519476</v>
          </cell>
          <cell r="X98">
            <v>3084.8458448644824</v>
          </cell>
          <cell r="Y98">
            <v>3106.9398360864184</v>
          </cell>
          <cell r="Z98">
            <v>3200.767018519397</v>
          </cell>
          <cell r="AA98">
            <v>3322.9889611046397</v>
          </cell>
          <cell r="AB98">
            <v>3439.3848428419219</v>
          </cell>
          <cell r="AC98">
            <v>3676.1947339608078</v>
          </cell>
          <cell r="AD98">
            <v>3787.1587850317546</v>
          </cell>
          <cell r="AE98">
            <v>3928.124998879508</v>
          </cell>
          <cell r="AF98">
            <v>4011.8735161743234</v>
          </cell>
          <cell r="AG98">
            <v>4121.8980303107965</v>
          </cell>
          <cell r="AH98">
            <v>4227.5402512359979</v>
          </cell>
          <cell r="AI98">
            <v>4335.8166418414867</v>
          </cell>
          <cell r="AJ98">
            <v>4465.4601549308973</v>
          </cell>
          <cell r="AK98">
            <v>4587.675318940429</v>
          </cell>
          <cell r="AL98">
            <v>4696.1631039324757</v>
          </cell>
          <cell r="AM98">
            <v>4836.5369197920227</v>
          </cell>
          <cell r="AN98">
            <v>4967.9813556681966</v>
          </cell>
          <cell r="AO98">
            <v>5088.0936993507285</v>
          </cell>
          <cell r="AP98">
            <v>5201.2747950729363</v>
          </cell>
          <cell r="AQ98">
            <v>5331.8436896308767</v>
          </cell>
          <cell r="AR98">
            <v>5462.8260348928889</v>
          </cell>
          <cell r="AS98">
            <v>5555.2573075239088</v>
          </cell>
          <cell r="AT98">
            <v>5665.2781098083087</v>
          </cell>
          <cell r="AU98">
            <v>5772.332527004558</v>
          </cell>
          <cell r="AV98">
            <v>5872.3278620518186</v>
          </cell>
          <cell r="AW98">
            <v>5982.3234038389801</v>
          </cell>
          <cell r="AX98">
            <v>6118.391662303753</v>
          </cell>
          <cell r="AY98">
            <v>6239.7243082444857</v>
          </cell>
          <cell r="AZ98">
            <v>6363.8392883278757</v>
          </cell>
          <cell r="BA98">
            <v>6484.6495704126773</v>
          </cell>
          <cell r="BB98">
            <v>6601.1097430949494</v>
          </cell>
          <cell r="BC98">
            <v>6716.696841428582</v>
          </cell>
        </row>
        <row r="99">
          <cell r="A99" t="str">
            <v>Pmoy_Flux_h</v>
          </cell>
          <cell r="B99" t="str">
            <v>Pension moyenne flux nouveaux droits directs hommes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3350.5295111814653</v>
          </cell>
          <cell r="J99">
            <v>3413.6632874262245</v>
          </cell>
          <cell r="K99">
            <v>3633.3018572038532</v>
          </cell>
          <cell r="L99">
            <v>3643.0749799688479</v>
          </cell>
          <cell r="M99">
            <v>3611.4157209513864</v>
          </cell>
          <cell r="N99">
            <v>3459.6135338253239</v>
          </cell>
          <cell r="O99">
            <v>3496.7128509437043</v>
          </cell>
          <cell r="P99">
            <v>3501.0145372926008</v>
          </cell>
          <cell r="Q99">
            <v>3432.7180034744811</v>
          </cell>
          <cell r="R99">
            <v>3193.2223327827292</v>
          </cell>
          <cell r="S99">
            <v>3256.3777452945083</v>
          </cell>
          <cell r="T99">
            <v>3302.2371756017774</v>
          </cell>
          <cell r="U99">
            <v>3303.9922989092215</v>
          </cell>
          <cell r="V99">
            <v>3269.3517097618133</v>
          </cell>
          <cell r="W99">
            <v>3301.1075663884399</v>
          </cell>
          <cell r="X99">
            <v>3335.7900374069959</v>
          </cell>
          <cell r="Y99">
            <v>3361.9170687293199</v>
          </cell>
          <cell r="Z99">
            <v>3465.1835896777498</v>
          </cell>
          <cell r="AA99">
            <v>3604.311488227715</v>
          </cell>
          <cell r="AB99">
            <v>3730.0326679350887</v>
          </cell>
          <cell r="AC99">
            <v>4023.590248967937</v>
          </cell>
          <cell r="AD99">
            <v>4128.8422034324458</v>
          </cell>
          <cell r="AE99">
            <v>4276.6143395180679</v>
          </cell>
          <cell r="AF99">
            <v>4379.6922693298457</v>
          </cell>
          <cell r="AG99">
            <v>4491.7838296877653</v>
          </cell>
          <cell r="AH99">
            <v>4611.0952164437749</v>
          </cell>
          <cell r="AI99">
            <v>4736.1447133505644</v>
          </cell>
          <cell r="AJ99">
            <v>4887.3608269099705</v>
          </cell>
          <cell r="AK99">
            <v>5023.0659817415044</v>
          </cell>
          <cell r="AL99">
            <v>5141.8171977231495</v>
          </cell>
          <cell r="AM99">
            <v>5300.3901770941156</v>
          </cell>
          <cell r="AN99">
            <v>5428.2011639207431</v>
          </cell>
          <cell r="AO99">
            <v>5532.6049290862229</v>
          </cell>
          <cell r="AP99">
            <v>5667.3744569053533</v>
          </cell>
          <cell r="AQ99">
            <v>5789.86316274416</v>
          </cell>
          <cell r="AR99">
            <v>5936.5517521413976</v>
          </cell>
          <cell r="AS99">
            <v>6043.6178093653771</v>
          </cell>
          <cell r="AT99">
            <v>6160.0438089775689</v>
          </cell>
          <cell r="AU99">
            <v>6285.8639724008963</v>
          </cell>
          <cell r="AV99">
            <v>6386.0573585380616</v>
          </cell>
          <cell r="AW99">
            <v>6514.7495363199841</v>
          </cell>
          <cell r="AX99">
            <v>6645.7212277639273</v>
          </cell>
          <cell r="AY99">
            <v>6762.203230036137</v>
          </cell>
          <cell r="AZ99">
            <v>6889.6264448868242</v>
          </cell>
          <cell r="BA99">
            <v>7022.4858288183004</v>
          </cell>
          <cell r="BB99">
            <v>7147.9139439207665</v>
          </cell>
          <cell r="BC99">
            <v>7275.742036741105</v>
          </cell>
        </row>
        <row r="100">
          <cell r="A100" t="str">
            <v>Pmoy_Flux_f</v>
          </cell>
          <cell r="B100" t="str">
            <v>Pension moyenne flux nouveaux droits directs femmes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1415.8335269352062</v>
          </cell>
          <cell r="J100">
            <v>1463.4194652283661</v>
          </cell>
          <cell r="K100">
            <v>1418.8181000087436</v>
          </cell>
          <cell r="L100">
            <v>1552.262483999431</v>
          </cell>
          <cell r="M100">
            <v>1654.7054381048799</v>
          </cell>
          <cell r="N100">
            <v>1605.8814650710876</v>
          </cell>
          <cell r="O100">
            <v>1601.0893698058712</v>
          </cell>
          <cell r="P100">
            <v>1653.0188466990001</v>
          </cell>
          <cell r="Q100">
            <v>1696.9539508565906</v>
          </cell>
          <cell r="R100">
            <v>1693.3563141085012</v>
          </cell>
          <cell r="S100">
            <v>1710.2771408328051</v>
          </cell>
          <cell r="T100">
            <v>1815.9298366691373</v>
          </cell>
          <cell r="U100">
            <v>1875.401059759517</v>
          </cell>
          <cell r="V100">
            <v>1958.7053506172113</v>
          </cell>
          <cell r="W100">
            <v>2038.6243639446795</v>
          </cell>
          <cell r="X100">
            <v>2128.1731917725324</v>
          </cell>
          <cell r="Y100">
            <v>2149.7602692691617</v>
          </cell>
          <cell r="Z100">
            <v>2221.119948579139</v>
          </cell>
          <cell r="AA100">
            <v>2303.3536940139861</v>
          </cell>
          <cell r="AB100">
            <v>2386.6777907928822</v>
          </cell>
          <cell r="AC100">
            <v>2462.9439493195673</v>
          </cell>
          <cell r="AD100">
            <v>2619.6908739679793</v>
          </cell>
          <cell r="AE100">
            <v>2771.982902922236</v>
          </cell>
          <cell r="AF100">
            <v>2818.8532054342681</v>
          </cell>
          <cell r="AG100">
            <v>2949.2597463341535</v>
          </cell>
          <cell r="AH100">
            <v>3033.7832593034277</v>
          </cell>
          <cell r="AI100">
            <v>3120.8283390438341</v>
          </cell>
          <cell r="AJ100">
            <v>3199.374499269195</v>
          </cell>
          <cell r="AK100">
            <v>3288.2572517981725</v>
          </cell>
          <cell r="AL100">
            <v>3348.9788609357906</v>
          </cell>
          <cell r="AM100">
            <v>3430.9432024891375</v>
          </cell>
          <cell r="AN100">
            <v>3527.3122816035939</v>
          </cell>
          <cell r="AO100">
            <v>3686.4707932256788</v>
          </cell>
          <cell r="AP100">
            <v>3721.5681975370999</v>
          </cell>
          <cell r="AQ100">
            <v>3864.7941067623392</v>
          </cell>
          <cell r="AR100">
            <v>3934.1475158179269</v>
          </cell>
          <cell r="AS100">
            <v>4000.5548941458733</v>
          </cell>
          <cell r="AT100">
            <v>4088.6882718663751</v>
          </cell>
          <cell r="AU100">
            <v>4124.0971643274061</v>
          </cell>
          <cell r="AV100">
            <v>4193.1249437247543</v>
          </cell>
          <cell r="AW100">
            <v>4252.1974879007475</v>
          </cell>
          <cell r="AX100">
            <v>4401.2704951591204</v>
          </cell>
          <cell r="AY100">
            <v>4530.521764426021</v>
          </cell>
          <cell r="AZ100">
            <v>4648.8001197156482</v>
          </cell>
          <cell r="BA100">
            <v>4734.8867993596614</v>
          </cell>
          <cell r="BB100">
            <v>4834.1544452442613</v>
          </cell>
          <cell r="BC100">
            <v>4919.2965210332432</v>
          </cell>
        </row>
        <row r="101">
          <cell r="A101" t="str">
            <v>Pmoy_Flux_Derive</v>
          </cell>
          <cell r="B101" t="str">
            <v>Pension moyenne flux nouveaux droits dérivés</v>
          </cell>
          <cell r="C101">
            <v>0</v>
          </cell>
          <cell r="D101">
            <v>0</v>
          </cell>
          <cell r="E101">
            <v>775.95988761458443</v>
          </cell>
          <cell r="F101">
            <v>827.31629999999984</v>
          </cell>
          <cell r="G101">
            <v>865.30255999999986</v>
          </cell>
          <cell r="H101">
            <v>930.07538999999997</v>
          </cell>
          <cell r="I101">
            <v>683.93860941204889</v>
          </cell>
          <cell r="J101">
            <v>886.04999995786739</v>
          </cell>
          <cell r="K101">
            <v>969.04073655522768</v>
          </cell>
          <cell r="L101">
            <v>1026.7317952879621</v>
          </cell>
          <cell r="M101">
            <v>1073.6965119202735</v>
          </cell>
          <cell r="N101">
            <v>1117.2903269002768</v>
          </cell>
          <cell r="O101">
            <v>1157.9573692626504</v>
          </cell>
          <cell r="P101">
            <v>1194.8979855857174</v>
          </cell>
          <cell r="Q101">
            <v>1230.7374330554787</v>
          </cell>
          <cell r="R101">
            <v>1264.2484155500749</v>
          </cell>
          <cell r="S101">
            <v>1296.7792007306475</v>
          </cell>
          <cell r="T101">
            <v>1327.796020737057</v>
          </cell>
          <cell r="U101">
            <v>1363.6855824689239</v>
          </cell>
          <cell r="V101">
            <v>1401.30095367787</v>
          </cell>
          <cell r="W101">
            <v>1439.7412788260717</v>
          </cell>
          <cell r="X101">
            <v>1478.6056848253904</v>
          </cell>
          <cell r="Y101">
            <v>1516.4597092843549</v>
          </cell>
          <cell r="Z101">
            <v>1556.920867709413</v>
          </cell>
          <cell r="AA101">
            <v>1599.8655266920305</v>
          </cell>
          <cell r="AB101">
            <v>1644.7510677233877</v>
          </cell>
          <cell r="AC101">
            <v>1690.290630855364</v>
          </cell>
          <cell r="AD101">
            <v>1738.6735162904058</v>
          </cell>
          <cell r="AE101">
            <v>1784.6525094088076</v>
          </cell>
          <cell r="AF101">
            <v>1831.9189155169017</v>
          </cell>
          <cell r="AG101">
            <v>1877.9839361800664</v>
          </cell>
          <cell r="AH101">
            <v>1924.8200072216598</v>
          </cell>
          <cell r="AI101">
            <v>1970.9256312198495</v>
          </cell>
          <cell r="AJ101">
            <v>2015.6824233824834</v>
          </cell>
          <cell r="AK101">
            <v>2058.4401119981253</v>
          </cell>
          <cell r="AL101">
            <v>2097.228566233237</v>
          </cell>
          <cell r="AM101">
            <v>2132.9923630156441</v>
          </cell>
          <cell r="AN101">
            <v>2165.4636565633023</v>
          </cell>
          <cell r="AO101">
            <v>2198.0620499537113</v>
          </cell>
          <cell r="AP101">
            <v>2226.1989081023794</v>
          </cell>
          <cell r="AQ101">
            <v>2257.8206587166405</v>
          </cell>
          <cell r="AR101">
            <v>2285.4144575171517</v>
          </cell>
          <cell r="AS101">
            <v>2314.2101827085753</v>
          </cell>
          <cell r="AT101">
            <v>2344.3342517507363</v>
          </cell>
          <cell r="AU101">
            <v>2375.0712239510954</v>
          </cell>
          <cell r="AV101">
            <v>2407.5797799172406</v>
          </cell>
          <cell r="AW101">
            <v>2442.1281194090084</v>
          </cell>
          <cell r="AX101">
            <v>2477.9389703480128</v>
          </cell>
          <cell r="AY101">
            <v>2516.22890365167</v>
          </cell>
          <cell r="AZ101">
            <v>2557.2457271968165</v>
          </cell>
          <cell r="BA101">
            <v>2601.7021602387617</v>
          </cell>
          <cell r="BB101">
            <v>2650.0107049203102</v>
          </cell>
          <cell r="BC101">
            <v>2704.5720916803693</v>
          </cell>
        </row>
        <row r="102">
          <cell r="A102" t="str">
            <v>Pmoy_Flux_Derive_h</v>
          </cell>
          <cell r="B102" t="str">
            <v>Pension moyenne flux nouveaux droits dérivés hommes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303.53873674893885</v>
          </cell>
          <cell r="J102">
            <v>404.61733596183825</v>
          </cell>
          <cell r="K102">
            <v>458.6027073066864</v>
          </cell>
          <cell r="L102">
            <v>502.36156927923452</v>
          </cell>
          <cell r="M102">
            <v>540.63257833226396</v>
          </cell>
          <cell r="N102">
            <v>579.16890687576222</v>
          </cell>
          <cell r="O102">
            <v>619.56533317780304</v>
          </cell>
          <cell r="P102">
            <v>659.38353284939058</v>
          </cell>
          <cell r="Q102">
            <v>699.16131284780738</v>
          </cell>
          <cell r="R102">
            <v>740.86116470127342</v>
          </cell>
          <cell r="S102">
            <v>788.39131749966691</v>
          </cell>
          <cell r="T102">
            <v>829.4294938494121</v>
          </cell>
          <cell r="U102">
            <v>872.76008628373961</v>
          </cell>
          <cell r="V102">
            <v>916.5205118183103</v>
          </cell>
          <cell r="W102">
            <v>962.52938329523965</v>
          </cell>
          <cell r="X102">
            <v>1008.1159684023694</v>
          </cell>
          <cell r="Y102">
            <v>1056.7608948786631</v>
          </cell>
          <cell r="Z102">
            <v>1103.600280529467</v>
          </cell>
          <cell r="AA102">
            <v>1150.1439791959067</v>
          </cell>
          <cell r="AB102">
            <v>1195.479008849705</v>
          </cell>
          <cell r="AC102">
            <v>1238.7546236740459</v>
          </cell>
          <cell r="AD102">
            <v>1280.4721176008904</v>
          </cell>
          <cell r="AE102">
            <v>1319.8971182799098</v>
          </cell>
          <cell r="AF102">
            <v>1356.5458176642371</v>
          </cell>
          <cell r="AG102">
            <v>1385.7217027696472</v>
          </cell>
          <cell r="AH102">
            <v>1409.5752036805284</v>
          </cell>
          <cell r="AI102">
            <v>1423.7596382924226</v>
          </cell>
          <cell r="AJ102">
            <v>1431.2082417376364</v>
          </cell>
          <cell r="AK102">
            <v>1432.7659892609418</v>
          </cell>
          <cell r="AL102">
            <v>1425.761718831882</v>
          </cell>
          <cell r="AM102">
            <v>1414.9554897886931</v>
          </cell>
          <cell r="AN102">
            <v>1403.88439153289</v>
          </cell>
          <cell r="AO102">
            <v>1391.4305778396149</v>
          </cell>
          <cell r="AP102">
            <v>1379.4530427972393</v>
          </cell>
          <cell r="AQ102">
            <v>1370.3188012225801</v>
          </cell>
          <cell r="AR102">
            <v>1365.2239061941059</v>
          </cell>
          <cell r="AS102">
            <v>1365.7109217777843</v>
          </cell>
          <cell r="AT102">
            <v>1371.9795246655667</v>
          </cell>
          <cell r="AU102">
            <v>1384.0401298537786</v>
          </cell>
          <cell r="AV102">
            <v>1401.0391521180384</v>
          </cell>
          <cell r="AW102">
            <v>1422.3618912339177</v>
          </cell>
          <cell r="AX102">
            <v>1448.3658101093645</v>
          </cell>
          <cell r="AY102">
            <v>1478.3298946601942</v>
          </cell>
          <cell r="AZ102">
            <v>1511.6081760126506</v>
          </cell>
          <cell r="BA102">
            <v>1548.5418766990872</v>
          </cell>
          <cell r="BB102">
            <v>1587.7749859449741</v>
          </cell>
          <cell r="BC102">
            <v>1628.7888696140776</v>
          </cell>
        </row>
        <row r="103">
          <cell r="A103" t="str">
            <v>Pmoy_Flux_Derive_f</v>
          </cell>
          <cell r="B103" t="str">
            <v>Pension moyenne flux nouveaux droits dérivés femmes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770.11949823384305</v>
          </cell>
          <cell r="J103">
            <v>981.09697604169128</v>
          </cell>
          <cell r="K103">
            <v>1062.7203461598087</v>
          </cell>
          <cell r="L103">
            <v>1118.6926798347649</v>
          </cell>
          <cell r="M103">
            <v>1163.8699527622562</v>
          </cell>
          <cell r="N103">
            <v>1205.7258708418351</v>
          </cell>
          <cell r="O103">
            <v>1244.5541659705823</v>
          </cell>
          <cell r="P103">
            <v>1279.3362948914973</v>
          </cell>
          <cell r="Q103">
            <v>1313.1921298894151</v>
          </cell>
          <cell r="R103">
            <v>1344.5351132605001</v>
          </cell>
          <cell r="S103">
            <v>1373.963291638601</v>
          </cell>
          <cell r="T103">
            <v>1402.8960859465369</v>
          </cell>
          <cell r="U103">
            <v>1437.1911838290337</v>
          </cell>
          <cell r="V103">
            <v>1473.3963176364703</v>
          </cell>
          <cell r="W103">
            <v>1510.165741863412</v>
          </cell>
          <cell r="X103">
            <v>1547.6193509181962</v>
          </cell>
          <cell r="Y103">
            <v>1583.3367433135043</v>
          </cell>
          <cell r="Z103">
            <v>1622.5778449475827</v>
          </cell>
          <cell r="AA103">
            <v>1664.8151587751609</v>
          </cell>
          <cell r="AB103">
            <v>1709.4732668409688</v>
          </cell>
          <cell r="AC103">
            <v>1755.3463012937793</v>
          </cell>
          <cell r="AD103">
            <v>1804.6724237301662</v>
          </cell>
          <cell r="AE103">
            <v>1851.5616458173622</v>
          </cell>
          <cell r="AF103">
            <v>1900.3241699728308</v>
          </cell>
          <cell r="AG103">
            <v>1948.98500272003</v>
          </cell>
          <cell r="AH103">
            <v>1999.4587632779233</v>
          </cell>
          <cell r="AI103">
            <v>2050.9582505208814</v>
          </cell>
          <cell r="AJ103">
            <v>2102.2417052695146</v>
          </cell>
          <cell r="AK103">
            <v>2152.3388872039927</v>
          </cell>
          <cell r="AL103">
            <v>2199.9450822672138</v>
          </cell>
          <cell r="AM103">
            <v>2244.9281708381045</v>
          </cell>
          <cell r="AN103">
            <v>2287.0394583166294</v>
          </cell>
          <cell r="AO103">
            <v>2330.2031162064391</v>
          </cell>
          <cell r="AP103">
            <v>2368.6542583773721</v>
          </cell>
          <cell r="AQ103">
            <v>2411.2493149479537</v>
          </cell>
          <cell r="AR103">
            <v>2448.9163663525537</v>
          </cell>
          <cell r="AS103">
            <v>2487.454289850411</v>
          </cell>
          <cell r="AT103">
            <v>2526.7772346377801</v>
          </cell>
          <cell r="AU103">
            <v>2566.0007707859668</v>
          </cell>
          <cell r="AV103">
            <v>2606.20332395486</v>
          </cell>
          <cell r="AW103">
            <v>2647.989869569044</v>
          </cell>
          <cell r="AX103">
            <v>2689.9681532979148</v>
          </cell>
          <cell r="AY103">
            <v>2733.9441913102428</v>
          </cell>
          <cell r="AZ103">
            <v>2780.3316470006366</v>
          </cell>
          <cell r="BA103">
            <v>2829.9865694152813</v>
          </cell>
          <cell r="BB103">
            <v>2883.7790796068221</v>
          </cell>
          <cell r="BC103">
            <v>2942.6448825461898</v>
          </cell>
        </row>
        <row r="104">
          <cell r="A104" t="str">
            <v>Age_Ret_flux</v>
          </cell>
          <cell r="B104" t="str">
            <v xml:space="preserve">Age moyen départ à la retraite flux nouveaux droits directs 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61.594613700732843</v>
          </cell>
          <cell r="J104">
            <v>61.411536050448596</v>
          </cell>
          <cell r="K104">
            <v>61.301151655110885</v>
          </cell>
          <cell r="L104">
            <v>61.331718287542408</v>
          </cell>
          <cell r="M104">
            <v>61.420143110272591</v>
          </cell>
          <cell r="N104">
            <v>61.607593414518043</v>
          </cell>
          <cell r="O104">
            <v>61.770864963248918</v>
          </cell>
          <cell r="P104">
            <v>61.925353632814087</v>
          </cell>
          <cell r="Q104">
            <v>62.01662171938689</v>
          </cell>
          <cell r="R104">
            <v>62.186342620913038</v>
          </cell>
          <cell r="S104">
            <v>62.312807461923583</v>
          </cell>
          <cell r="T104">
            <v>62.406809574532723</v>
          </cell>
          <cell r="U104">
            <v>62.523716687261064</v>
          </cell>
          <cell r="V104">
            <v>62.552989405495325</v>
          </cell>
          <cell r="W104">
            <v>62.575431164267201</v>
          </cell>
          <cell r="X104">
            <v>62.613978944028638</v>
          </cell>
          <cell r="Y104">
            <v>62.600556352687065</v>
          </cell>
          <cell r="Z104">
            <v>62.626184716018891</v>
          </cell>
          <cell r="AA104">
            <v>62.65147252962042</v>
          </cell>
          <cell r="AB104">
            <v>62.62873991783826</v>
          </cell>
          <cell r="AC104">
            <v>62.633456901037491</v>
          </cell>
          <cell r="AD104">
            <v>62.647022549538185</v>
          </cell>
          <cell r="AE104">
            <v>62.653125943968355</v>
          </cell>
          <cell r="AF104">
            <v>62.667561451869489</v>
          </cell>
          <cell r="AG104">
            <v>62.663863302122365</v>
          </cell>
          <cell r="AH104">
            <v>62.64370837443969</v>
          </cell>
          <cell r="AI104">
            <v>62.6160257174854</v>
          </cell>
          <cell r="AJ104">
            <v>62.595185297148625</v>
          </cell>
          <cell r="AK104">
            <v>62.58174953245026</v>
          </cell>
          <cell r="AL104">
            <v>62.602680814838038</v>
          </cell>
          <cell r="AM104">
            <v>62.625843037494192</v>
          </cell>
          <cell r="AN104">
            <v>62.652517457720762</v>
          </cell>
          <cell r="AO104">
            <v>62.650574738676021</v>
          </cell>
          <cell r="AP104">
            <v>62.647508823221401</v>
          </cell>
          <cell r="AQ104">
            <v>62.630936846629346</v>
          </cell>
          <cell r="AR104">
            <v>62.622206611178605</v>
          </cell>
          <cell r="AS104">
            <v>62.608756416643061</v>
          </cell>
          <cell r="AT104">
            <v>62.610763895225446</v>
          </cell>
          <cell r="AU104">
            <v>62.617468630551066</v>
          </cell>
          <cell r="AV104">
            <v>62.630016150044497</v>
          </cell>
          <cell r="AW104">
            <v>62.630199612642492</v>
          </cell>
          <cell r="AX104">
            <v>62.635572691628958</v>
          </cell>
          <cell r="AY104">
            <v>62.642568123252616</v>
          </cell>
          <cell r="AZ104">
            <v>62.645096343984918</v>
          </cell>
          <cell r="BA104">
            <v>62.646034057742384</v>
          </cell>
          <cell r="BB104">
            <v>62.648061766434758</v>
          </cell>
          <cell r="BC104">
            <v>62.649370583500236</v>
          </cell>
        </row>
        <row r="105">
          <cell r="A105" t="str">
            <v>Age_Ret_flux_h</v>
          </cell>
          <cell r="B105" t="str">
            <v xml:space="preserve">Age moyen départ retraite flux nouveaux droits directs hommes 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61.508812512718265</v>
          </cell>
          <cell r="J105">
            <v>61.316074043096009</v>
          </cell>
          <cell r="K105">
            <v>61.230056441609548</v>
          </cell>
          <cell r="L105">
            <v>61.272210719000107</v>
          </cell>
          <cell r="M105">
            <v>61.36014311295996</v>
          </cell>
          <cell r="N105">
            <v>61.653500259439433</v>
          </cell>
          <cell r="O105">
            <v>61.815877122017717</v>
          </cell>
          <cell r="P105">
            <v>61.954441876108866</v>
          </cell>
          <cell r="Q105">
            <v>62.062930250194647</v>
          </cell>
          <cell r="R105">
            <v>62.252547373225283</v>
          </cell>
          <cell r="S105">
            <v>62.392113641149614</v>
          </cell>
          <cell r="T105">
            <v>62.507550140088675</v>
          </cell>
          <cell r="U105">
            <v>62.649176505269018</v>
          </cell>
          <cell r="V105">
            <v>62.678757676531617</v>
          </cell>
          <cell r="W105">
            <v>62.702504162550881</v>
          </cell>
          <cell r="X105">
            <v>62.744074495083311</v>
          </cell>
          <cell r="Y105">
            <v>62.749218445833996</v>
          </cell>
          <cell r="Z105">
            <v>62.77303526024108</v>
          </cell>
          <cell r="AA105">
            <v>62.80602898243226</v>
          </cell>
          <cell r="AB105">
            <v>62.775749763586994</v>
          </cell>
          <cell r="AC105">
            <v>62.802046745751134</v>
          </cell>
          <cell r="AD105">
            <v>62.826793679243451</v>
          </cell>
          <cell r="AE105">
            <v>62.846556932150861</v>
          </cell>
          <cell r="AF105">
            <v>62.868843902532937</v>
          </cell>
          <cell r="AG105">
            <v>62.87777754174072</v>
          </cell>
          <cell r="AH105">
            <v>62.862474976505212</v>
          </cell>
          <cell r="AI105">
            <v>62.836015729498349</v>
          </cell>
          <cell r="AJ105">
            <v>62.816892432508226</v>
          </cell>
          <cell r="AK105">
            <v>62.806511623434069</v>
          </cell>
          <cell r="AL105">
            <v>62.8196784339586</v>
          </cell>
          <cell r="AM105">
            <v>62.839576101489783</v>
          </cell>
          <cell r="AN105">
            <v>62.850008123098824</v>
          </cell>
          <cell r="AO105">
            <v>62.840699625754731</v>
          </cell>
          <cell r="AP105">
            <v>62.830121785309537</v>
          </cell>
          <cell r="AQ105">
            <v>62.807854813185074</v>
          </cell>
          <cell r="AR105">
            <v>62.797400702412766</v>
          </cell>
          <cell r="AS105">
            <v>62.789351281255584</v>
          </cell>
          <cell r="AT105">
            <v>62.789676365068836</v>
          </cell>
          <cell r="AU105">
            <v>62.793772750762841</v>
          </cell>
          <cell r="AV105">
            <v>62.798530439327976</v>
          </cell>
          <cell r="AW105">
            <v>62.803731523412047</v>
          </cell>
          <cell r="AX105">
            <v>62.808487829697313</v>
          </cell>
          <cell r="AY105">
            <v>62.815238017847598</v>
          </cell>
          <cell r="AZ105">
            <v>62.819983268300483</v>
          </cell>
          <cell r="BA105">
            <v>62.824877208701317</v>
          </cell>
          <cell r="BB105">
            <v>62.829007992049256</v>
          </cell>
          <cell r="BC105">
            <v>62.83292137680337</v>
          </cell>
        </row>
        <row r="106">
          <cell r="A106" t="str">
            <v>Age_Ret_flux_f</v>
          </cell>
          <cell r="B106" t="str">
            <v>Age moyen départ retraite flux nouveaux droits directs femmes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62.19371170589929</v>
          </cell>
          <cell r="J106">
            <v>61.92904336926204</v>
          </cell>
          <cell r="K106">
            <v>61.654609993590931</v>
          </cell>
          <cell r="L106">
            <v>61.618190295702483</v>
          </cell>
          <cell r="M106">
            <v>61.71052160955049</v>
          </cell>
          <cell r="N106">
            <v>61.415497027475666</v>
          </cell>
          <cell r="O106">
            <v>61.603700614597855</v>
          </cell>
          <cell r="P106">
            <v>61.821426381458224</v>
          </cell>
          <cell r="Q106">
            <v>61.85537105504045</v>
          </cell>
          <cell r="R106">
            <v>61.955984805391914</v>
          </cell>
          <cell r="S106">
            <v>61.994876656644301</v>
          </cell>
          <cell r="T106">
            <v>62.003366759282663</v>
          </cell>
          <cell r="U106">
            <v>62.037323926303806</v>
          </cell>
          <cell r="V106">
            <v>62.072384393170978</v>
          </cell>
          <cell r="W106">
            <v>62.077394459720168</v>
          </cell>
          <cell r="X106">
            <v>62.118016655673031</v>
          </cell>
          <cell r="Y106">
            <v>62.042481749532946</v>
          </cell>
          <cell r="Z106">
            <v>62.082112516851616</v>
          </cell>
          <cell r="AA106">
            <v>62.091292683182346</v>
          </cell>
          <cell r="AB106">
            <v>62.096280054115823</v>
          </cell>
          <cell r="AC106">
            <v>62.044670481681514</v>
          </cell>
          <cell r="AD106">
            <v>62.032778445305816</v>
          </cell>
          <cell r="AE106">
            <v>62.011402705918577</v>
          </cell>
          <cell r="AF106">
            <v>62.01470172197012</v>
          </cell>
          <cell r="AG106">
            <v>61.985697156553229</v>
          </cell>
          <cell r="AH106">
            <v>61.96283031391043</v>
          </cell>
          <cell r="AI106">
            <v>61.94836009433665</v>
          </cell>
          <cell r="AJ106">
            <v>61.929862289911142</v>
          </cell>
          <cell r="AK106">
            <v>61.910949841997379</v>
          </cell>
          <cell r="AL106">
            <v>61.946710686166142</v>
          </cell>
          <cell r="AM106">
            <v>61.978177321661057</v>
          </cell>
          <cell r="AN106">
            <v>62.03429397206304</v>
          </cell>
          <cell r="AO106">
            <v>62.051077180622144</v>
          </cell>
          <cell r="AP106">
            <v>62.067775287833165</v>
          </cell>
          <cell r="AQ106">
            <v>62.064263496971698</v>
          </cell>
          <cell r="AR106">
            <v>62.056867989720502</v>
          </cell>
          <cell r="AS106">
            <v>62.033830166878687</v>
          </cell>
          <cell r="AT106">
            <v>62.040652462056613</v>
          </cell>
          <cell r="AU106">
            <v>62.051601266198233</v>
          </cell>
          <cell r="AV106">
            <v>62.079201590475591</v>
          </cell>
          <cell r="AW106">
            <v>62.066305322432378</v>
          </cell>
          <cell r="AX106">
            <v>62.072516373256569</v>
          </cell>
          <cell r="AY106">
            <v>62.077707397253242</v>
          </cell>
          <cell r="AZ106">
            <v>62.074641319479774</v>
          </cell>
          <cell r="BA106">
            <v>62.064196960456648</v>
          </cell>
          <cell r="BB106">
            <v>62.063348094716893</v>
          </cell>
          <cell r="BC106">
            <v>62.059231794260796</v>
          </cell>
        </row>
        <row r="107">
          <cell r="A107" t="str">
            <v>Dur_Ass_flux</v>
          </cell>
          <cell r="B107" t="str">
            <v>Durée d'assurance tous régimes flux nouveaux droits (en années)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160.28750223648285</v>
          </cell>
          <cell r="J107">
            <v>150.66923198739835</v>
          </cell>
          <cell r="K107">
            <v>150.74170805069221</v>
          </cell>
          <cell r="L107">
            <v>150.28930760737097</v>
          </cell>
          <cell r="M107">
            <v>149.07886355087768</v>
          </cell>
          <cell r="N107">
            <v>150.75177264039223</v>
          </cell>
          <cell r="O107">
            <v>152.01614631837066</v>
          </cell>
          <cell r="P107">
            <v>153.33736411115365</v>
          </cell>
          <cell r="Q107">
            <v>151.6375010672588</v>
          </cell>
          <cell r="R107">
            <v>150.90982664912264</v>
          </cell>
          <cell r="S107">
            <v>152.4410266854737</v>
          </cell>
          <cell r="T107">
            <v>153.77144369291457</v>
          </cell>
          <cell r="U107">
            <v>152.60810170094774</v>
          </cell>
          <cell r="V107">
            <v>152.25071788902594</v>
          </cell>
          <cell r="W107">
            <v>151.6768506160557</v>
          </cell>
          <cell r="X107">
            <v>151.95973365921424</v>
          </cell>
          <cell r="Y107">
            <v>152.04994761169442</v>
          </cell>
          <cell r="Z107">
            <v>152.79781660796513</v>
          </cell>
          <cell r="AA107">
            <v>153.41648937228715</v>
          </cell>
          <cell r="AB107">
            <v>154.66087581263673</v>
          </cell>
          <cell r="AC107">
            <v>157.89363231134405</v>
          </cell>
          <cell r="AD107">
            <v>158.20030494498263</v>
          </cell>
          <cell r="AE107">
            <v>158.7092087137984</v>
          </cell>
          <cell r="AF107">
            <v>158.75451712303845</v>
          </cell>
          <cell r="AG107">
            <v>159.05941933505201</v>
          </cell>
          <cell r="AH107">
            <v>159.34384516214269</v>
          </cell>
          <cell r="AI107">
            <v>159.51358976772198</v>
          </cell>
          <cell r="AJ107">
            <v>159.7893131490801</v>
          </cell>
          <cell r="AK107">
            <v>159.89354781599653</v>
          </cell>
          <cell r="AL107">
            <v>159.96809425577408</v>
          </cell>
          <cell r="AM107">
            <v>160.08199332045643</v>
          </cell>
          <cell r="AN107">
            <v>160.16999569655832</v>
          </cell>
          <cell r="AO107">
            <v>160.26364501500828</v>
          </cell>
          <cell r="AP107">
            <v>160.43353467894701</v>
          </cell>
          <cell r="AQ107">
            <v>160.48526274746052</v>
          </cell>
          <cell r="AR107">
            <v>160.57188064706867</v>
          </cell>
          <cell r="AS107">
            <v>160.51704157272724</v>
          </cell>
          <cell r="AT107">
            <v>160.53137351835809</v>
          </cell>
          <cell r="AU107">
            <v>160.56919934119844</v>
          </cell>
          <cell r="AV107">
            <v>160.60937146924451</v>
          </cell>
          <cell r="AW107">
            <v>160.63141686758723</v>
          </cell>
          <cell r="AX107">
            <v>160.64636303137323</v>
          </cell>
          <cell r="AY107">
            <v>160.6761291094351</v>
          </cell>
          <cell r="AZ107">
            <v>160.67128313216827</v>
          </cell>
          <cell r="BA107">
            <v>160.66569018707105</v>
          </cell>
          <cell r="BB107">
            <v>160.65281436020661</v>
          </cell>
          <cell r="BC107">
            <v>160.62949868073301</v>
          </cell>
        </row>
        <row r="108">
          <cell r="A108" t="str">
            <v>Dur_Ass_flux_h</v>
          </cell>
          <cell r="B108" t="str">
            <v>Durée d'assurance tous régimes flux nouveaux droits hommes (en années)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166.56784027915688</v>
          </cell>
          <cell r="J108">
            <v>155.60410916480791</v>
          </cell>
          <cell r="K108">
            <v>156.07986485020112</v>
          </cell>
          <cell r="L108">
            <v>155.0753009381792</v>
          </cell>
          <cell r="M108">
            <v>153.58132171214251</v>
          </cell>
          <cell r="N108">
            <v>155.99623075728661</v>
          </cell>
          <cell r="O108">
            <v>157.85650356042973</v>
          </cell>
          <cell r="P108">
            <v>159.51264033756243</v>
          </cell>
          <cell r="Q108">
            <v>157.5499830999189</v>
          </cell>
          <cell r="R108">
            <v>157.35697599359756</v>
          </cell>
          <cell r="S108">
            <v>158.56121490250629</v>
          </cell>
          <cell r="T108">
            <v>159.82795114125091</v>
          </cell>
          <cell r="U108">
            <v>158.85310382402744</v>
          </cell>
          <cell r="V108">
            <v>158.15021585281167</v>
          </cell>
          <cell r="W108">
            <v>157.11812009484646</v>
          </cell>
          <cell r="X108">
            <v>157.31551694387545</v>
          </cell>
          <cell r="Y108">
            <v>157.51690075341725</v>
          </cell>
          <cell r="Z108">
            <v>157.90716681752104</v>
          </cell>
          <cell r="AA108">
            <v>158.40268026933532</v>
          </cell>
          <cell r="AB108">
            <v>159.61950537713491</v>
          </cell>
          <cell r="AC108">
            <v>163.34145163675285</v>
          </cell>
          <cell r="AD108">
            <v>163.6060691747544</v>
          </cell>
          <cell r="AE108">
            <v>163.94347410768441</v>
          </cell>
          <cell r="AF108">
            <v>164.17921872377397</v>
          </cell>
          <cell r="AG108">
            <v>164.46059814383418</v>
          </cell>
          <cell r="AH108">
            <v>164.54467927452569</v>
          </cell>
          <cell r="AI108">
            <v>164.69502109636971</v>
          </cell>
          <cell r="AJ108">
            <v>164.98982143980641</v>
          </cell>
          <cell r="AK108">
            <v>165.22361170117753</v>
          </cell>
          <cell r="AL108">
            <v>165.31608447214848</v>
          </cell>
          <cell r="AM108">
            <v>165.56954654280187</v>
          </cell>
          <cell r="AN108">
            <v>165.55727849628732</v>
          </cell>
          <cell r="AO108">
            <v>165.65361957353136</v>
          </cell>
          <cell r="AP108">
            <v>165.78794858703799</v>
          </cell>
          <cell r="AQ108">
            <v>165.83212074157115</v>
          </cell>
          <cell r="AR108">
            <v>165.84628525792519</v>
          </cell>
          <cell r="AS108">
            <v>165.8703581411402</v>
          </cell>
          <cell r="AT108">
            <v>165.9023638303286</v>
          </cell>
          <cell r="AU108">
            <v>165.98022610104343</v>
          </cell>
          <cell r="AV108">
            <v>166.0019493193968</v>
          </cell>
          <cell r="AW108">
            <v>166.04531233198637</v>
          </cell>
          <cell r="AX108">
            <v>166.0721480315074</v>
          </cell>
          <cell r="AY108">
            <v>166.05629172049188</v>
          </cell>
          <cell r="AZ108">
            <v>166.06002719719558</v>
          </cell>
          <cell r="BA108">
            <v>166.06997144819505</v>
          </cell>
          <cell r="BB108">
            <v>166.069975314705</v>
          </cell>
          <cell r="BC108">
            <v>166.06604954937103</v>
          </cell>
        </row>
        <row r="109">
          <cell r="A109" t="str">
            <v>Dur_Ass_flux_f</v>
          </cell>
          <cell r="B109" t="str">
            <v>Durée d'assurance tous régimes flux nouveaux droits femmes (en années)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116.43568526050709</v>
          </cell>
          <cell r="J109">
            <v>123.91686078152034</v>
          </cell>
          <cell r="K109">
            <v>124.20242446214274</v>
          </cell>
          <cell r="L109">
            <v>127.24932875925397</v>
          </cell>
          <cell r="M109">
            <v>127.28857850940757</v>
          </cell>
          <cell r="N109">
            <v>128.80642967518753</v>
          </cell>
          <cell r="O109">
            <v>130.32646199833718</v>
          </cell>
          <cell r="P109">
            <v>131.27417252993894</v>
          </cell>
          <cell r="Q109">
            <v>131.04968195331085</v>
          </cell>
          <cell r="R109">
            <v>128.47712827835659</v>
          </cell>
          <cell r="S109">
            <v>127.90578381673981</v>
          </cell>
          <cell r="T109">
            <v>129.51652312486794</v>
          </cell>
          <cell r="U109">
            <v>128.39697280678638</v>
          </cell>
          <cell r="V109">
            <v>129.70665118420058</v>
          </cell>
          <cell r="W109">
            <v>130.35090445619923</v>
          </cell>
          <cell r="X109">
            <v>131.54192142610461</v>
          </cell>
          <cell r="Y109">
            <v>131.52711196176341</v>
          </cell>
          <cell r="Z109">
            <v>133.86798955452943</v>
          </cell>
          <cell r="AA109">
            <v>135.34436362015185</v>
          </cell>
          <cell r="AB109">
            <v>136.70105000154439</v>
          </cell>
          <cell r="AC109">
            <v>138.86756321830958</v>
          </cell>
          <cell r="AD109">
            <v>139.72982632891487</v>
          </cell>
          <cell r="AE109">
            <v>141.34410207324723</v>
          </cell>
          <cell r="AF109">
            <v>141.15949475438515</v>
          </cell>
          <cell r="AG109">
            <v>141.93621790247579</v>
          </cell>
          <cell r="AH109">
            <v>143.15703323500364</v>
          </cell>
          <cell r="AI109">
            <v>143.78804138855085</v>
          </cell>
          <cell r="AJ109">
            <v>144.18305938761438</v>
          </cell>
          <cell r="AK109">
            <v>143.98603784123375</v>
          </cell>
          <cell r="AL109">
            <v>143.80145683095526</v>
          </cell>
          <cell r="AM109">
            <v>143.45330696055768</v>
          </cell>
          <cell r="AN109">
            <v>143.30568089820278</v>
          </cell>
          <cell r="AO109">
            <v>143.26809732287776</v>
          </cell>
          <cell r="AP109">
            <v>143.43510658614034</v>
          </cell>
          <cell r="AQ109">
            <v>143.35912237487165</v>
          </cell>
          <cell r="AR109">
            <v>143.55175964465195</v>
          </cell>
          <cell r="AS109">
            <v>143.47468422174308</v>
          </cell>
          <cell r="AT109">
            <v>143.41650731046369</v>
          </cell>
          <cell r="AU109">
            <v>143.2019169012973</v>
          </cell>
          <cell r="AV109">
            <v>142.98291138623065</v>
          </cell>
          <cell r="AW109">
            <v>143.0388903597499</v>
          </cell>
          <cell r="AX109">
            <v>142.97860669388064</v>
          </cell>
          <cell r="AY109">
            <v>143.07582556141512</v>
          </cell>
          <cell r="AZ109">
            <v>143.09400490111975</v>
          </cell>
          <cell r="BA109">
            <v>143.08374027717386</v>
          </cell>
          <cell r="BB109">
            <v>143.14767955435693</v>
          </cell>
          <cell r="BC109">
            <v>143.15030673870604</v>
          </cell>
        </row>
        <row r="110">
          <cell r="A110" t="str">
            <v>Eff_Min_flux</v>
          </cell>
          <cell r="B110" t="str">
            <v xml:space="preserve">Effectifs flux droits directs dont pension au minimum du régime 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A111" t="str">
            <v>M_min_flux</v>
          </cell>
          <cell r="B111" t="str">
            <v>Masses flux Pensions au min du régime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</row>
        <row r="112">
          <cell r="A112" t="str">
            <v>Eff_Min</v>
          </cell>
          <cell r="B112" t="str">
            <v xml:space="preserve">Effectifs stock droits directs dont pension au minimum du régime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160467</v>
          </cell>
          <cell r="H112">
            <v>169679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</row>
        <row r="113">
          <cell r="A113" t="str">
            <v>M_min</v>
          </cell>
          <cell r="B113" t="str">
            <v>Masses stock Pensions au min du régime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70</v>
          </cell>
          <cell r="H113">
            <v>75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</row>
        <row r="114">
          <cell r="A114" t="str">
            <v>Fin_Tab_Valeurs</v>
          </cell>
          <cell r="B114" t="str">
            <v>Fin de la partie normalisée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</row>
        <row r="128">
          <cell r="B128">
            <v>1.05762961</v>
          </cell>
        </row>
        <row r="129">
          <cell r="B129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>
        <row r="1">
          <cell r="A1" t="str">
            <v>CLEADR</v>
          </cell>
          <cell r="B1" t="str">
            <v>1</v>
          </cell>
          <cell r="C1" t="str">
            <v>2</v>
          </cell>
          <cell r="D1" t="str">
            <v>T</v>
          </cell>
          <cell r="E1" t="str">
            <v>code</v>
          </cell>
        </row>
        <row r="2">
          <cell r="A2" t="str">
            <v>074794</v>
          </cell>
          <cell r="B2">
            <v>1</v>
          </cell>
          <cell r="C2">
            <v>1</v>
          </cell>
          <cell r="D2">
            <v>2</v>
          </cell>
          <cell r="E2" t="str">
            <v>1p1m</v>
          </cell>
        </row>
        <row r="3">
          <cell r="A3" t="str">
            <v>118510</v>
          </cell>
          <cell r="B3">
            <v>1</v>
          </cell>
          <cell r="C3">
            <v>1</v>
          </cell>
          <cell r="D3">
            <v>2</v>
          </cell>
          <cell r="E3" t="str">
            <v>1p1m</v>
          </cell>
        </row>
        <row r="4">
          <cell r="A4" t="str">
            <v>152940</v>
          </cell>
          <cell r="B4">
            <v>1</v>
          </cell>
          <cell r="C4">
            <v>1</v>
          </cell>
          <cell r="D4">
            <v>2</v>
          </cell>
          <cell r="E4" t="str">
            <v>1p1m</v>
          </cell>
        </row>
        <row r="5">
          <cell r="A5" t="str">
            <v>164503</v>
          </cell>
          <cell r="B5">
            <v>1</v>
          </cell>
          <cell r="C5">
            <v>1</v>
          </cell>
          <cell r="D5">
            <v>2</v>
          </cell>
          <cell r="E5" t="str">
            <v>1p1m</v>
          </cell>
        </row>
        <row r="6">
          <cell r="A6" t="str">
            <v>164904</v>
          </cell>
          <cell r="B6">
            <v>1</v>
          </cell>
          <cell r="C6">
            <v>1</v>
          </cell>
          <cell r="D6">
            <v>2</v>
          </cell>
          <cell r="E6" t="str">
            <v>1p1m</v>
          </cell>
        </row>
        <row r="7">
          <cell r="A7" t="str">
            <v>166298</v>
          </cell>
          <cell r="B7">
            <v>1</v>
          </cell>
          <cell r="C7">
            <v>1</v>
          </cell>
          <cell r="D7">
            <v>2</v>
          </cell>
          <cell r="E7" t="str">
            <v>1p1m</v>
          </cell>
        </row>
        <row r="8">
          <cell r="A8" t="str">
            <v>168332</v>
          </cell>
          <cell r="B8">
            <v>1</v>
          </cell>
          <cell r="C8">
            <v>1</v>
          </cell>
          <cell r="D8">
            <v>2</v>
          </cell>
          <cell r="E8" t="str">
            <v>1p1m</v>
          </cell>
        </row>
        <row r="9">
          <cell r="A9" t="str">
            <v>169805</v>
          </cell>
          <cell r="B9">
            <v>1</v>
          </cell>
          <cell r="C9">
            <v>1</v>
          </cell>
          <cell r="D9">
            <v>2</v>
          </cell>
          <cell r="E9" t="str">
            <v>1p1m</v>
          </cell>
        </row>
        <row r="10">
          <cell r="A10" t="str">
            <v>170934</v>
          </cell>
          <cell r="B10">
            <v>1</v>
          </cell>
          <cell r="C10">
            <v>1</v>
          </cell>
          <cell r="D10">
            <v>2</v>
          </cell>
          <cell r="E10" t="str">
            <v>1p1m</v>
          </cell>
        </row>
        <row r="11">
          <cell r="A11" t="str">
            <v>171576</v>
          </cell>
          <cell r="B11">
            <v>1</v>
          </cell>
          <cell r="C11">
            <v>1</v>
          </cell>
          <cell r="D11">
            <v>2</v>
          </cell>
          <cell r="E11" t="str">
            <v>1p1m</v>
          </cell>
        </row>
        <row r="12">
          <cell r="A12" t="str">
            <v>160981</v>
          </cell>
          <cell r="B12">
            <v>1</v>
          </cell>
          <cell r="C12">
            <v>2</v>
          </cell>
          <cell r="D12">
            <v>3</v>
          </cell>
          <cell r="E12" t="str">
            <v>1p2m</v>
          </cell>
        </row>
        <row r="13">
          <cell r="A13" t="str">
            <v>165320</v>
          </cell>
          <cell r="B13">
            <v>1</v>
          </cell>
          <cell r="C13">
            <v>2</v>
          </cell>
          <cell r="D13">
            <v>3</v>
          </cell>
          <cell r="E13" t="str">
            <v>1p2m</v>
          </cell>
        </row>
        <row r="14">
          <cell r="A14" t="str">
            <v>170799</v>
          </cell>
          <cell r="B14">
            <v>1</v>
          </cell>
          <cell r="C14">
            <v>2</v>
          </cell>
          <cell r="D14">
            <v>3</v>
          </cell>
          <cell r="E14" t="str">
            <v>1p2m</v>
          </cell>
        </row>
        <row r="15">
          <cell r="A15" t="str">
            <v>171429</v>
          </cell>
          <cell r="B15">
            <v>1</v>
          </cell>
          <cell r="C15">
            <v>3</v>
          </cell>
          <cell r="D15">
            <v>4</v>
          </cell>
          <cell r="E15" t="str">
            <v>1p3m</v>
          </cell>
        </row>
        <row r="16">
          <cell r="A16" t="str">
            <v>001032</v>
          </cell>
          <cell r="B16">
            <v>1</v>
          </cell>
          <cell r="D16">
            <v>1</v>
          </cell>
          <cell r="E16" t="str">
            <v>1p</v>
          </cell>
        </row>
        <row r="17">
          <cell r="A17" t="str">
            <v>016889</v>
          </cell>
          <cell r="B17">
            <v>1</v>
          </cell>
          <cell r="D17">
            <v>1</v>
          </cell>
          <cell r="E17" t="str">
            <v>1p</v>
          </cell>
        </row>
        <row r="18">
          <cell r="A18" t="str">
            <v>017237</v>
          </cell>
          <cell r="B18">
            <v>1</v>
          </cell>
          <cell r="D18">
            <v>1</v>
          </cell>
          <cell r="E18" t="str">
            <v>1p</v>
          </cell>
        </row>
        <row r="19">
          <cell r="A19" t="str">
            <v>018162</v>
          </cell>
          <cell r="B19">
            <v>1</v>
          </cell>
          <cell r="D19">
            <v>1</v>
          </cell>
          <cell r="E19" t="str">
            <v>1p</v>
          </cell>
        </row>
        <row r="20">
          <cell r="A20" t="str">
            <v>020909</v>
          </cell>
          <cell r="B20">
            <v>1</v>
          </cell>
          <cell r="D20">
            <v>1</v>
          </cell>
          <cell r="E20" t="str">
            <v>1p</v>
          </cell>
        </row>
        <row r="21">
          <cell r="A21" t="str">
            <v>022799</v>
          </cell>
          <cell r="B21">
            <v>1</v>
          </cell>
          <cell r="D21">
            <v>1</v>
          </cell>
          <cell r="E21" t="str">
            <v>1p</v>
          </cell>
        </row>
        <row r="22">
          <cell r="A22" t="str">
            <v>024524</v>
          </cell>
          <cell r="B22">
            <v>1</v>
          </cell>
          <cell r="D22">
            <v>1</v>
          </cell>
          <cell r="E22" t="str">
            <v>1p</v>
          </cell>
        </row>
        <row r="23">
          <cell r="A23" t="str">
            <v>026971</v>
          </cell>
          <cell r="B23">
            <v>1</v>
          </cell>
          <cell r="D23">
            <v>1</v>
          </cell>
          <cell r="E23" t="str">
            <v>1p</v>
          </cell>
        </row>
        <row r="24">
          <cell r="A24" t="str">
            <v>040181</v>
          </cell>
          <cell r="B24">
            <v>1</v>
          </cell>
          <cell r="D24">
            <v>1</v>
          </cell>
          <cell r="E24" t="str">
            <v>1p</v>
          </cell>
        </row>
        <row r="25">
          <cell r="A25" t="str">
            <v>055598</v>
          </cell>
          <cell r="B25">
            <v>1</v>
          </cell>
          <cell r="D25">
            <v>1</v>
          </cell>
          <cell r="E25" t="str">
            <v>1p</v>
          </cell>
        </row>
        <row r="26">
          <cell r="A26" t="str">
            <v>060558</v>
          </cell>
          <cell r="B26">
            <v>1</v>
          </cell>
          <cell r="D26">
            <v>1</v>
          </cell>
          <cell r="E26" t="str">
            <v>1p</v>
          </cell>
        </row>
        <row r="27">
          <cell r="A27" t="str">
            <v>064869</v>
          </cell>
          <cell r="B27">
            <v>1</v>
          </cell>
          <cell r="D27">
            <v>1</v>
          </cell>
          <cell r="E27" t="str">
            <v>1p</v>
          </cell>
        </row>
        <row r="28">
          <cell r="A28" t="str">
            <v>065181</v>
          </cell>
          <cell r="B28">
            <v>1</v>
          </cell>
          <cell r="D28">
            <v>1</v>
          </cell>
          <cell r="E28" t="str">
            <v>1p</v>
          </cell>
        </row>
        <row r="29">
          <cell r="A29" t="str">
            <v>070204</v>
          </cell>
          <cell r="B29">
            <v>1</v>
          </cell>
          <cell r="D29">
            <v>1</v>
          </cell>
          <cell r="E29" t="str">
            <v>1p</v>
          </cell>
        </row>
        <row r="30">
          <cell r="A30" t="str">
            <v>071388</v>
          </cell>
          <cell r="B30">
            <v>1</v>
          </cell>
          <cell r="D30">
            <v>1</v>
          </cell>
          <cell r="E30" t="str">
            <v>1p</v>
          </cell>
        </row>
        <row r="31">
          <cell r="A31" t="str">
            <v>071458</v>
          </cell>
          <cell r="B31">
            <v>1</v>
          </cell>
          <cell r="D31">
            <v>1</v>
          </cell>
          <cell r="E31" t="str">
            <v>1p</v>
          </cell>
        </row>
        <row r="32">
          <cell r="A32" t="str">
            <v>072835</v>
          </cell>
          <cell r="B32">
            <v>1</v>
          </cell>
          <cell r="D32">
            <v>1</v>
          </cell>
          <cell r="E32" t="str">
            <v>1p</v>
          </cell>
        </row>
        <row r="33">
          <cell r="A33" t="str">
            <v>072888</v>
          </cell>
          <cell r="B33">
            <v>1</v>
          </cell>
          <cell r="D33">
            <v>1</v>
          </cell>
          <cell r="E33" t="str">
            <v>1p</v>
          </cell>
        </row>
        <row r="34">
          <cell r="A34" t="str">
            <v>073063</v>
          </cell>
          <cell r="B34">
            <v>1</v>
          </cell>
          <cell r="D34">
            <v>1</v>
          </cell>
          <cell r="E34" t="str">
            <v>1p</v>
          </cell>
        </row>
        <row r="35">
          <cell r="A35" t="str">
            <v>073874</v>
          </cell>
          <cell r="B35">
            <v>1</v>
          </cell>
          <cell r="D35">
            <v>1</v>
          </cell>
          <cell r="E35" t="str">
            <v>1p</v>
          </cell>
        </row>
        <row r="36">
          <cell r="A36" t="str">
            <v>074007</v>
          </cell>
          <cell r="B36">
            <v>1</v>
          </cell>
          <cell r="D36">
            <v>1</v>
          </cell>
          <cell r="E36" t="str">
            <v>1p</v>
          </cell>
        </row>
        <row r="37">
          <cell r="A37" t="str">
            <v>074106</v>
          </cell>
          <cell r="B37">
            <v>1</v>
          </cell>
          <cell r="D37">
            <v>1</v>
          </cell>
          <cell r="E37" t="str">
            <v>1p</v>
          </cell>
        </row>
        <row r="38">
          <cell r="A38" t="str">
            <v>074912</v>
          </cell>
          <cell r="B38">
            <v>1</v>
          </cell>
          <cell r="D38">
            <v>1</v>
          </cell>
          <cell r="E38" t="str">
            <v>1p</v>
          </cell>
        </row>
        <row r="39">
          <cell r="A39" t="str">
            <v>075585</v>
          </cell>
          <cell r="B39">
            <v>1</v>
          </cell>
          <cell r="D39">
            <v>1</v>
          </cell>
          <cell r="E39" t="str">
            <v>1p</v>
          </cell>
        </row>
        <row r="40">
          <cell r="A40" t="str">
            <v>075969</v>
          </cell>
          <cell r="B40">
            <v>1</v>
          </cell>
          <cell r="D40">
            <v>1</v>
          </cell>
          <cell r="E40" t="str">
            <v>1p</v>
          </cell>
        </row>
        <row r="41">
          <cell r="A41" t="str">
            <v>076137</v>
          </cell>
          <cell r="B41">
            <v>1</v>
          </cell>
          <cell r="D41">
            <v>1</v>
          </cell>
          <cell r="E41" t="str">
            <v>1p</v>
          </cell>
        </row>
        <row r="42">
          <cell r="A42" t="str">
            <v>076445</v>
          </cell>
          <cell r="B42">
            <v>1</v>
          </cell>
          <cell r="D42">
            <v>1</v>
          </cell>
          <cell r="E42" t="str">
            <v>1p</v>
          </cell>
        </row>
        <row r="43">
          <cell r="A43" t="str">
            <v>076706</v>
          </cell>
          <cell r="B43">
            <v>1</v>
          </cell>
          <cell r="D43">
            <v>1</v>
          </cell>
          <cell r="E43" t="str">
            <v>1p</v>
          </cell>
        </row>
        <row r="44">
          <cell r="A44" t="str">
            <v>077040</v>
          </cell>
          <cell r="B44">
            <v>1</v>
          </cell>
          <cell r="D44">
            <v>1</v>
          </cell>
          <cell r="E44" t="str">
            <v>1p</v>
          </cell>
        </row>
        <row r="45">
          <cell r="A45" t="str">
            <v>077138</v>
          </cell>
          <cell r="B45">
            <v>1</v>
          </cell>
          <cell r="D45">
            <v>1</v>
          </cell>
          <cell r="E45" t="str">
            <v>1p</v>
          </cell>
        </row>
        <row r="46">
          <cell r="A46" t="str">
            <v>077203</v>
          </cell>
          <cell r="B46">
            <v>1</v>
          </cell>
          <cell r="D46">
            <v>1</v>
          </cell>
          <cell r="E46" t="str">
            <v>1p</v>
          </cell>
        </row>
        <row r="47">
          <cell r="A47" t="str">
            <v>077260</v>
          </cell>
          <cell r="B47">
            <v>1</v>
          </cell>
          <cell r="D47">
            <v>1</v>
          </cell>
          <cell r="E47" t="str">
            <v>1p</v>
          </cell>
        </row>
        <row r="48">
          <cell r="A48" t="str">
            <v>077575</v>
          </cell>
          <cell r="B48">
            <v>1</v>
          </cell>
          <cell r="D48">
            <v>1</v>
          </cell>
          <cell r="E48" t="str">
            <v>1p</v>
          </cell>
        </row>
        <row r="49">
          <cell r="A49" t="str">
            <v>077623</v>
          </cell>
          <cell r="B49">
            <v>1</v>
          </cell>
          <cell r="D49">
            <v>1</v>
          </cell>
          <cell r="E49" t="str">
            <v>1p</v>
          </cell>
        </row>
        <row r="50">
          <cell r="A50" t="str">
            <v>078383</v>
          </cell>
          <cell r="B50">
            <v>1</v>
          </cell>
          <cell r="D50">
            <v>1</v>
          </cell>
          <cell r="E50" t="str">
            <v>1p</v>
          </cell>
        </row>
        <row r="51">
          <cell r="A51" t="str">
            <v>078457</v>
          </cell>
          <cell r="B51">
            <v>1</v>
          </cell>
          <cell r="D51">
            <v>1</v>
          </cell>
          <cell r="E51" t="str">
            <v>1p</v>
          </cell>
        </row>
        <row r="52">
          <cell r="A52" t="str">
            <v>079371</v>
          </cell>
          <cell r="B52">
            <v>1</v>
          </cell>
          <cell r="D52">
            <v>1</v>
          </cell>
          <cell r="E52" t="str">
            <v>1p</v>
          </cell>
        </row>
        <row r="53">
          <cell r="A53" t="str">
            <v>081179</v>
          </cell>
          <cell r="B53">
            <v>1</v>
          </cell>
          <cell r="D53">
            <v>1</v>
          </cell>
          <cell r="E53" t="str">
            <v>1p</v>
          </cell>
        </row>
        <row r="54">
          <cell r="A54" t="str">
            <v>081998</v>
          </cell>
          <cell r="B54">
            <v>1</v>
          </cell>
          <cell r="D54">
            <v>1</v>
          </cell>
          <cell r="E54" t="str">
            <v>1p</v>
          </cell>
        </row>
        <row r="55">
          <cell r="A55" t="str">
            <v>082980</v>
          </cell>
          <cell r="B55">
            <v>1</v>
          </cell>
          <cell r="D55">
            <v>1</v>
          </cell>
          <cell r="E55" t="str">
            <v>1p</v>
          </cell>
        </row>
        <row r="56">
          <cell r="A56" t="str">
            <v>082997</v>
          </cell>
          <cell r="B56">
            <v>1</v>
          </cell>
          <cell r="D56">
            <v>1</v>
          </cell>
          <cell r="E56" t="str">
            <v>1p</v>
          </cell>
        </row>
        <row r="57">
          <cell r="A57" t="str">
            <v>083127</v>
          </cell>
          <cell r="B57">
            <v>1</v>
          </cell>
          <cell r="D57">
            <v>1</v>
          </cell>
          <cell r="E57" t="str">
            <v>1p</v>
          </cell>
        </row>
        <row r="58">
          <cell r="A58" t="str">
            <v>083753</v>
          </cell>
          <cell r="B58">
            <v>1</v>
          </cell>
          <cell r="D58">
            <v>1</v>
          </cell>
          <cell r="E58" t="str">
            <v>1p</v>
          </cell>
        </row>
        <row r="59">
          <cell r="A59" t="str">
            <v>084499</v>
          </cell>
          <cell r="B59">
            <v>1</v>
          </cell>
          <cell r="D59">
            <v>1</v>
          </cell>
          <cell r="E59" t="str">
            <v>1p</v>
          </cell>
        </row>
        <row r="60">
          <cell r="A60" t="str">
            <v>087319</v>
          </cell>
          <cell r="B60">
            <v>1</v>
          </cell>
          <cell r="D60">
            <v>1</v>
          </cell>
          <cell r="E60" t="str">
            <v>1p</v>
          </cell>
        </row>
        <row r="61">
          <cell r="A61" t="str">
            <v>089270</v>
          </cell>
          <cell r="B61">
            <v>1</v>
          </cell>
          <cell r="D61">
            <v>1</v>
          </cell>
          <cell r="E61" t="str">
            <v>1p</v>
          </cell>
        </row>
        <row r="62">
          <cell r="A62" t="str">
            <v>090450</v>
          </cell>
          <cell r="B62">
            <v>1</v>
          </cell>
          <cell r="D62">
            <v>1</v>
          </cell>
          <cell r="E62" t="str">
            <v>1p</v>
          </cell>
        </row>
        <row r="63">
          <cell r="A63" t="str">
            <v>090830</v>
          </cell>
          <cell r="B63">
            <v>1</v>
          </cell>
          <cell r="D63">
            <v>1</v>
          </cell>
          <cell r="E63" t="str">
            <v>1p</v>
          </cell>
        </row>
        <row r="64">
          <cell r="A64" t="str">
            <v>090868</v>
          </cell>
          <cell r="B64">
            <v>1</v>
          </cell>
          <cell r="D64">
            <v>1</v>
          </cell>
          <cell r="E64" t="str">
            <v>1p</v>
          </cell>
        </row>
        <row r="65">
          <cell r="A65" t="str">
            <v>090877</v>
          </cell>
          <cell r="B65">
            <v>1</v>
          </cell>
          <cell r="D65">
            <v>1</v>
          </cell>
          <cell r="E65" t="str">
            <v>1p</v>
          </cell>
        </row>
        <row r="66">
          <cell r="A66" t="str">
            <v>091669</v>
          </cell>
          <cell r="B66">
            <v>1</v>
          </cell>
          <cell r="D66">
            <v>1</v>
          </cell>
          <cell r="E66" t="str">
            <v>1p</v>
          </cell>
        </row>
        <row r="67">
          <cell r="A67" t="str">
            <v>091953</v>
          </cell>
          <cell r="B67">
            <v>1</v>
          </cell>
          <cell r="D67">
            <v>1</v>
          </cell>
          <cell r="E67" t="str">
            <v>1p</v>
          </cell>
        </row>
        <row r="68">
          <cell r="A68" t="str">
            <v>092265</v>
          </cell>
          <cell r="B68">
            <v>1</v>
          </cell>
          <cell r="D68">
            <v>1</v>
          </cell>
          <cell r="E68" t="str">
            <v>1p</v>
          </cell>
        </row>
        <row r="69">
          <cell r="A69" t="str">
            <v>092591</v>
          </cell>
          <cell r="B69">
            <v>1</v>
          </cell>
          <cell r="D69">
            <v>1</v>
          </cell>
          <cell r="E69" t="str">
            <v>1p</v>
          </cell>
        </row>
        <row r="70">
          <cell r="A70" t="str">
            <v>092776</v>
          </cell>
          <cell r="B70">
            <v>1</v>
          </cell>
          <cell r="D70">
            <v>1</v>
          </cell>
          <cell r="E70" t="str">
            <v>1p</v>
          </cell>
        </row>
        <row r="71">
          <cell r="A71" t="str">
            <v>093528</v>
          </cell>
          <cell r="B71">
            <v>1</v>
          </cell>
          <cell r="D71">
            <v>1</v>
          </cell>
          <cell r="E71" t="str">
            <v>1p</v>
          </cell>
        </row>
        <row r="72">
          <cell r="A72" t="str">
            <v>094344</v>
          </cell>
          <cell r="B72">
            <v>1</v>
          </cell>
          <cell r="D72">
            <v>1</v>
          </cell>
          <cell r="E72" t="str">
            <v>1p</v>
          </cell>
        </row>
        <row r="73">
          <cell r="A73" t="str">
            <v>095559</v>
          </cell>
          <cell r="B73">
            <v>1</v>
          </cell>
          <cell r="D73">
            <v>1</v>
          </cell>
          <cell r="E73" t="str">
            <v>1p</v>
          </cell>
        </row>
        <row r="74">
          <cell r="A74" t="str">
            <v>096248</v>
          </cell>
          <cell r="B74">
            <v>1</v>
          </cell>
          <cell r="D74">
            <v>1</v>
          </cell>
          <cell r="E74" t="str">
            <v>1p</v>
          </cell>
        </row>
        <row r="75">
          <cell r="A75" t="str">
            <v>096580</v>
          </cell>
          <cell r="B75">
            <v>1</v>
          </cell>
          <cell r="D75">
            <v>1</v>
          </cell>
          <cell r="E75" t="str">
            <v>1p</v>
          </cell>
        </row>
        <row r="76">
          <cell r="A76" t="str">
            <v>097102</v>
          </cell>
          <cell r="B76">
            <v>1</v>
          </cell>
          <cell r="D76">
            <v>1</v>
          </cell>
          <cell r="E76" t="str">
            <v>1p</v>
          </cell>
        </row>
        <row r="77">
          <cell r="A77" t="str">
            <v>097753</v>
          </cell>
          <cell r="B77">
            <v>1</v>
          </cell>
          <cell r="D77">
            <v>1</v>
          </cell>
          <cell r="E77" t="str">
            <v>1p</v>
          </cell>
        </row>
        <row r="78">
          <cell r="A78" t="str">
            <v>098316</v>
          </cell>
          <cell r="B78">
            <v>1</v>
          </cell>
          <cell r="D78">
            <v>1</v>
          </cell>
          <cell r="E78" t="str">
            <v>1p</v>
          </cell>
        </row>
        <row r="79">
          <cell r="A79" t="str">
            <v>098524</v>
          </cell>
          <cell r="B79">
            <v>1</v>
          </cell>
          <cell r="D79">
            <v>1</v>
          </cell>
          <cell r="E79" t="str">
            <v>1p</v>
          </cell>
        </row>
        <row r="80">
          <cell r="A80" t="str">
            <v>100110</v>
          </cell>
          <cell r="B80">
            <v>1</v>
          </cell>
          <cell r="D80">
            <v>1</v>
          </cell>
          <cell r="E80" t="str">
            <v>1p</v>
          </cell>
        </row>
        <row r="81">
          <cell r="A81" t="str">
            <v>100524</v>
          </cell>
          <cell r="B81">
            <v>1</v>
          </cell>
          <cell r="D81">
            <v>1</v>
          </cell>
          <cell r="E81" t="str">
            <v>1p</v>
          </cell>
        </row>
        <row r="82">
          <cell r="A82" t="str">
            <v>101370</v>
          </cell>
          <cell r="B82">
            <v>1</v>
          </cell>
          <cell r="D82">
            <v>1</v>
          </cell>
          <cell r="E82" t="str">
            <v>1p</v>
          </cell>
        </row>
        <row r="83">
          <cell r="A83" t="str">
            <v>102213</v>
          </cell>
          <cell r="B83">
            <v>1</v>
          </cell>
          <cell r="D83">
            <v>1</v>
          </cell>
          <cell r="E83" t="str">
            <v>1p</v>
          </cell>
        </row>
        <row r="84">
          <cell r="A84" t="str">
            <v>102505</v>
          </cell>
          <cell r="B84">
            <v>1</v>
          </cell>
          <cell r="D84">
            <v>1</v>
          </cell>
          <cell r="E84" t="str">
            <v>1p</v>
          </cell>
        </row>
        <row r="85">
          <cell r="A85" t="str">
            <v>104154</v>
          </cell>
          <cell r="B85">
            <v>1</v>
          </cell>
          <cell r="D85">
            <v>1</v>
          </cell>
          <cell r="E85" t="str">
            <v>1p</v>
          </cell>
        </row>
        <row r="86">
          <cell r="A86" t="str">
            <v>104976</v>
          </cell>
          <cell r="B86">
            <v>1</v>
          </cell>
          <cell r="D86">
            <v>1</v>
          </cell>
          <cell r="E86" t="str">
            <v>1p</v>
          </cell>
        </row>
        <row r="87">
          <cell r="A87" t="str">
            <v>105336</v>
          </cell>
          <cell r="B87">
            <v>1</v>
          </cell>
          <cell r="D87">
            <v>1</v>
          </cell>
          <cell r="E87" t="str">
            <v>1p</v>
          </cell>
        </row>
        <row r="88">
          <cell r="A88" t="str">
            <v>105827</v>
          </cell>
          <cell r="B88">
            <v>1</v>
          </cell>
          <cell r="D88">
            <v>1</v>
          </cell>
          <cell r="E88" t="str">
            <v>1p</v>
          </cell>
        </row>
        <row r="89">
          <cell r="A89" t="str">
            <v>106984</v>
          </cell>
          <cell r="B89">
            <v>1</v>
          </cell>
          <cell r="D89">
            <v>1</v>
          </cell>
          <cell r="E89" t="str">
            <v>1p</v>
          </cell>
        </row>
        <row r="90">
          <cell r="A90" t="str">
            <v>107275</v>
          </cell>
          <cell r="B90">
            <v>1</v>
          </cell>
          <cell r="D90">
            <v>1</v>
          </cell>
          <cell r="E90" t="str">
            <v>1p</v>
          </cell>
        </row>
        <row r="91">
          <cell r="A91" t="str">
            <v>107313</v>
          </cell>
          <cell r="B91">
            <v>1</v>
          </cell>
          <cell r="D91">
            <v>1</v>
          </cell>
          <cell r="E91" t="str">
            <v>1p</v>
          </cell>
        </row>
        <row r="92">
          <cell r="A92" t="str">
            <v>108123</v>
          </cell>
          <cell r="B92">
            <v>1</v>
          </cell>
          <cell r="D92">
            <v>1</v>
          </cell>
          <cell r="E92" t="str">
            <v>1p</v>
          </cell>
        </row>
        <row r="93">
          <cell r="A93" t="str">
            <v>108320</v>
          </cell>
          <cell r="B93">
            <v>1</v>
          </cell>
          <cell r="D93">
            <v>1</v>
          </cell>
          <cell r="E93" t="str">
            <v>1p</v>
          </cell>
        </row>
        <row r="94">
          <cell r="A94" t="str">
            <v>108669</v>
          </cell>
          <cell r="B94">
            <v>1</v>
          </cell>
          <cell r="D94">
            <v>1</v>
          </cell>
          <cell r="E94" t="str">
            <v>1p</v>
          </cell>
        </row>
        <row r="95">
          <cell r="A95" t="str">
            <v>108832</v>
          </cell>
          <cell r="B95">
            <v>1</v>
          </cell>
          <cell r="D95">
            <v>1</v>
          </cell>
          <cell r="E95" t="str">
            <v>1p</v>
          </cell>
        </row>
        <row r="96">
          <cell r="A96" t="str">
            <v>109223</v>
          </cell>
          <cell r="B96">
            <v>1</v>
          </cell>
          <cell r="D96">
            <v>1</v>
          </cell>
          <cell r="E96" t="str">
            <v>1p</v>
          </cell>
        </row>
        <row r="97">
          <cell r="A97" t="str">
            <v>109460</v>
          </cell>
          <cell r="B97">
            <v>1</v>
          </cell>
          <cell r="D97">
            <v>1</v>
          </cell>
          <cell r="E97" t="str">
            <v>1p</v>
          </cell>
        </row>
        <row r="98">
          <cell r="A98" t="str">
            <v>109678</v>
          </cell>
          <cell r="B98">
            <v>1</v>
          </cell>
          <cell r="D98">
            <v>1</v>
          </cell>
          <cell r="E98" t="str">
            <v>1p</v>
          </cell>
        </row>
        <row r="99">
          <cell r="A99" t="str">
            <v>109707</v>
          </cell>
          <cell r="B99">
            <v>1</v>
          </cell>
          <cell r="D99">
            <v>1</v>
          </cell>
          <cell r="E99" t="str">
            <v>1p</v>
          </cell>
        </row>
        <row r="100">
          <cell r="A100" t="str">
            <v>109766</v>
          </cell>
          <cell r="B100">
            <v>1</v>
          </cell>
          <cell r="D100">
            <v>1</v>
          </cell>
          <cell r="E100" t="str">
            <v>1p</v>
          </cell>
        </row>
        <row r="101">
          <cell r="A101" t="str">
            <v>110010</v>
          </cell>
          <cell r="B101">
            <v>1</v>
          </cell>
          <cell r="D101">
            <v>1</v>
          </cell>
          <cell r="E101" t="str">
            <v>1p</v>
          </cell>
        </row>
        <row r="102">
          <cell r="A102" t="str">
            <v>110126</v>
          </cell>
          <cell r="B102">
            <v>1</v>
          </cell>
          <cell r="D102">
            <v>1</v>
          </cell>
          <cell r="E102" t="str">
            <v>1p</v>
          </cell>
        </row>
        <row r="103">
          <cell r="A103" t="str">
            <v>110341</v>
          </cell>
          <cell r="B103">
            <v>1</v>
          </cell>
          <cell r="D103">
            <v>1</v>
          </cell>
          <cell r="E103" t="str">
            <v>1p</v>
          </cell>
        </row>
        <row r="104">
          <cell r="A104" t="str">
            <v>110624</v>
          </cell>
          <cell r="B104">
            <v>1</v>
          </cell>
          <cell r="D104">
            <v>1</v>
          </cell>
          <cell r="E104" t="str">
            <v>1p</v>
          </cell>
        </row>
        <row r="105">
          <cell r="A105" t="str">
            <v>111112</v>
          </cell>
          <cell r="B105">
            <v>1</v>
          </cell>
          <cell r="D105">
            <v>1</v>
          </cell>
          <cell r="E105" t="str">
            <v>1p</v>
          </cell>
        </row>
        <row r="106">
          <cell r="A106" t="str">
            <v>111473</v>
          </cell>
          <cell r="B106">
            <v>1</v>
          </cell>
          <cell r="D106">
            <v>1</v>
          </cell>
          <cell r="E106" t="str">
            <v>1p</v>
          </cell>
        </row>
        <row r="107">
          <cell r="A107" t="str">
            <v>111933</v>
          </cell>
          <cell r="B107">
            <v>1</v>
          </cell>
          <cell r="D107">
            <v>1</v>
          </cell>
          <cell r="E107" t="str">
            <v>1p</v>
          </cell>
        </row>
        <row r="108">
          <cell r="A108" t="str">
            <v>112016</v>
          </cell>
          <cell r="B108">
            <v>1</v>
          </cell>
          <cell r="D108">
            <v>1</v>
          </cell>
          <cell r="E108" t="str">
            <v>1p</v>
          </cell>
        </row>
        <row r="109">
          <cell r="A109" t="str">
            <v>112225</v>
          </cell>
          <cell r="B109">
            <v>1</v>
          </cell>
          <cell r="D109">
            <v>1</v>
          </cell>
          <cell r="E109" t="str">
            <v>1p</v>
          </cell>
        </row>
        <row r="110">
          <cell r="A110" t="str">
            <v>112309</v>
          </cell>
          <cell r="B110">
            <v>1</v>
          </cell>
          <cell r="D110">
            <v>1</v>
          </cell>
          <cell r="E110" t="str">
            <v>1p</v>
          </cell>
        </row>
        <row r="111">
          <cell r="A111" t="str">
            <v>112368</v>
          </cell>
          <cell r="B111">
            <v>1</v>
          </cell>
          <cell r="D111">
            <v>1</v>
          </cell>
          <cell r="E111" t="str">
            <v>1p</v>
          </cell>
        </row>
        <row r="112">
          <cell r="A112" t="str">
            <v>112549</v>
          </cell>
          <cell r="B112">
            <v>1</v>
          </cell>
          <cell r="D112">
            <v>1</v>
          </cell>
          <cell r="E112" t="str">
            <v>1p</v>
          </cell>
        </row>
        <row r="113">
          <cell r="A113" t="str">
            <v>113664</v>
          </cell>
          <cell r="B113">
            <v>1</v>
          </cell>
          <cell r="D113">
            <v>1</v>
          </cell>
          <cell r="E113" t="str">
            <v>1p</v>
          </cell>
        </row>
        <row r="114">
          <cell r="A114" t="str">
            <v>113702</v>
          </cell>
          <cell r="B114">
            <v>1</v>
          </cell>
          <cell r="D114">
            <v>1</v>
          </cell>
          <cell r="E114" t="str">
            <v>1p</v>
          </cell>
        </row>
        <row r="115">
          <cell r="A115" t="str">
            <v>113910</v>
          </cell>
          <cell r="B115">
            <v>1</v>
          </cell>
          <cell r="D115">
            <v>1</v>
          </cell>
          <cell r="E115" t="str">
            <v>1p</v>
          </cell>
        </row>
        <row r="116">
          <cell r="A116" t="str">
            <v>114044</v>
          </cell>
          <cell r="B116">
            <v>1</v>
          </cell>
          <cell r="D116">
            <v>1</v>
          </cell>
          <cell r="E116" t="str">
            <v>1p</v>
          </cell>
        </row>
        <row r="117">
          <cell r="A117" t="str">
            <v>114069</v>
          </cell>
          <cell r="B117">
            <v>1</v>
          </cell>
          <cell r="D117">
            <v>1</v>
          </cell>
          <cell r="E117" t="str">
            <v>1p</v>
          </cell>
        </row>
        <row r="118">
          <cell r="A118" t="str">
            <v>114395</v>
          </cell>
          <cell r="B118">
            <v>1</v>
          </cell>
          <cell r="D118">
            <v>1</v>
          </cell>
          <cell r="E118" t="str">
            <v>1p</v>
          </cell>
        </row>
        <row r="119">
          <cell r="A119" t="str">
            <v>114487</v>
          </cell>
          <cell r="B119">
            <v>1</v>
          </cell>
          <cell r="D119">
            <v>1</v>
          </cell>
          <cell r="E119" t="str">
            <v>1p</v>
          </cell>
        </row>
        <row r="120">
          <cell r="A120" t="str">
            <v>115945</v>
          </cell>
          <cell r="B120">
            <v>1</v>
          </cell>
          <cell r="D120">
            <v>1</v>
          </cell>
          <cell r="E120" t="str">
            <v>1p</v>
          </cell>
        </row>
        <row r="121">
          <cell r="A121" t="str">
            <v>116430</v>
          </cell>
          <cell r="B121">
            <v>1</v>
          </cell>
          <cell r="D121">
            <v>1</v>
          </cell>
          <cell r="E121" t="str">
            <v>1p</v>
          </cell>
        </row>
        <row r="122">
          <cell r="A122" t="str">
            <v>116446</v>
          </cell>
          <cell r="B122">
            <v>1</v>
          </cell>
          <cell r="D122">
            <v>1</v>
          </cell>
          <cell r="E122" t="str">
            <v>1p</v>
          </cell>
        </row>
        <row r="123">
          <cell r="A123" t="str">
            <v>116482</v>
          </cell>
          <cell r="B123">
            <v>1</v>
          </cell>
          <cell r="D123">
            <v>1</v>
          </cell>
          <cell r="E123" t="str">
            <v>1p</v>
          </cell>
        </row>
        <row r="124">
          <cell r="A124" t="str">
            <v>117071</v>
          </cell>
          <cell r="B124">
            <v>1</v>
          </cell>
          <cell r="D124">
            <v>1</v>
          </cell>
          <cell r="E124" t="str">
            <v>1p</v>
          </cell>
        </row>
        <row r="125">
          <cell r="A125" t="str">
            <v>117648</v>
          </cell>
          <cell r="B125">
            <v>1</v>
          </cell>
          <cell r="D125">
            <v>1</v>
          </cell>
          <cell r="E125" t="str">
            <v>1p</v>
          </cell>
        </row>
        <row r="126">
          <cell r="A126" t="str">
            <v>117663</v>
          </cell>
          <cell r="B126">
            <v>1</v>
          </cell>
          <cell r="D126">
            <v>1</v>
          </cell>
          <cell r="E126" t="str">
            <v>1p</v>
          </cell>
        </row>
        <row r="127">
          <cell r="A127" t="str">
            <v>117908</v>
          </cell>
          <cell r="B127">
            <v>1</v>
          </cell>
          <cell r="D127">
            <v>1</v>
          </cell>
          <cell r="E127" t="str">
            <v>1p</v>
          </cell>
        </row>
        <row r="128">
          <cell r="A128" t="str">
            <v>117938</v>
          </cell>
          <cell r="B128">
            <v>1</v>
          </cell>
          <cell r="D128">
            <v>1</v>
          </cell>
          <cell r="E128" t="str">
            <v>1p</v>
          </cell>
        </row>
        <row r="129">
          <cell r="A129" t="str">
            <v>118058</v>
          </cell>
          <cell r="B129">
            <v>1</v>
          </cell>
          <cell r="D129">
            <v>1</v>
          </cell>
          <cell r="E129" t="str">
            <v>1p</v>
          </cell>
        </row>
        <row r="130">
          <cell r="A130" t="str">
            <v>118162</v>
          </cell>
          <cell r="B130">
            <v>1</v>
          </cell>
          <cell r="D130">
            <v>1</v>
          </cell>
          <cell r="E130" t="str">
            <v>1p</v>
          </cell>
        </row>
        <row r="131">
          <cell r="A131" t="str">
            <v>118473</v>
          </cell>
          <cell r="B131">
            <v>1</v>
          </cell>
          <cell r="D131">
            <v>1</v>
          </cell>
          <cell r="E131" t="str">
            <v>1p</v>
          </cell>
        </row>
        <row r="132">
          <cell r="A132" t="str">
            <v>118581</v>
          </cell>
          <cell r="B132">
            <v>1</v>
          </cell>
          <cell r="D132">
            <v>1</v>
          </cell>
          <cell r="E132" t="str">
            <v>1p</v>
          </cell>
        </row>
        <row r="133">
          <cell r="A133" t="str">
            <v>118677</v>
          </cell>
          <cell r="B133">
            <v>1</v>
          </cell>
          <cell r="D133">
            <v>1</v>
          </cell>
          <cell r="E133" t="str">
            <v>1p</v>
          </cell>
        </row>
        <row r="134">
          <cell r="A134" t="str">
            <v>118757</v>
          </cell>
          <cell r="B134">
            <v>1</v>
          </cell>
          <cell r="D134">
            <v>1</v>
          </cell>
          <cell r="E134" t="str">
            <v>1p</v>
          </cell>
        </row>
        <row r="135">
          <cell r="A135" t="str">
            <v>118761</v>
          </cell>
          <cell r="B135">
            <v>1</v>
          </cell>
          <cell r="D135">
            <v>1</v>
          </cell>
          <cell r="E135" t="str">
            <v>1p</v>
          </cell>
        </row>
        <row r="136">
          <cell r="A136" t="str">
            <v>118948</v>
          </cell>
          <cell r="B136">
            <v>1</v>
          </cell>
          <cell r="D136">
            <v>1</v>
          </cell>
          <cell r="E136" t="str">
            <v>1p</v>
          </cell>
        </row>
        <row r="137">
          <cell r="A137" t="str">
            <v>119066</v>
          </cell>
          <cell r="B137">
            <v>1</v>
          </cell>
          <cell r="D137">
            <v>1</v>
          </cell>
          <cell r="E137" t="str">
            <v>1p</v>
          </cell>
        </row>
        <row r="138">
          <cell r="A138" t="str">
            <v>119123</v>
          </cell>
          <cell r="B138">
            <v>1</v>
          </cell>
          <cell r="D138">
            <v>1</v>
          </cell>
          <cell r="E138" t="str">
            <v>1p</v>
          </cell>
        </row>
        <row r="139">
          <cell r="A139" t="str">
            <v>119177</v>
          </cell>
          <cell r="B139">
            <v>1</v>
          </cell>
          <cell r="D139">
            <v>1</v>
          </cell>
          <cell r="E139" t="str">
            <v>1p</v>
          </cell>
        </row>
        <row r="140">
          <cell r="A140" t="str">
            <v>119310</v>
          </cell>
          <cell r="B140">
            <v>1</v>
          </cell>
          <cell r="D140">
            <v>1</v>
          </cell>
          <cell r="E140" t="str">
            <v>1p</v>
          </cell>
        </row>
        <row r="141">
          <cell r="A141" t="str">
            <v>119326</v>
          </cell>
          <cell r="B141">
            <v>1</v>
          </cell>
          <cell r="D141">
            <v>1</v>
          </cell>
          <cell r="E141" t="str">
            <v>1p</v>
          </cell>
        </row>
        <row r="142">
          <cell r="A142" t="str">
            <v>119402</v>
          </cell>
          <cell r="B142">
            <v>1</v>
          </cell>
          <cell r="D142">
            <v>1</v>
          </cell>
          <cell r="E142" t="str">
            <v>1p</v>
          </cell>
        </row>
        <row r="143">
          <cell r="A143" t="str">
            <v>119469</v>
          </cell>
          <cell r="B143">
            <v>1</v>
          </cell>
          <cell r="D143">
            <v>1</v>
          </cell>
          <cell r="E143" t="str">
            <v>1p</v>
          </cell>
        </row>
        <row r="144">
          <cell r="A144" t="str">
            <v>119683</v>
          </cell>
          <cell r="B144">
            <v>1</v>
          </cell>
          <cell r="D144">
            <v>1</v>
          </cell>
          <cell r="E144" t="str">
            <v>1p</v>
          </cell>
        </row>
        <row r="145">
          <cell r="A145" t="str">
            <v>119729</v>
          </cell>
          <cell r="B145">
            <v>1</v>
          </cell>
          <cell r="D145">
            <v>1</v>
          </cell>
          <cell r="E145" t="str">
            <v>1p</v>
          </cell>
        </row>
        <row r="146">
          <cell r="A146" t="str">
            <v>119878</v>
          </cell>
          <cell r="B146">
            <v>1</v>
          </cell>
          <cell r="D146">
            <v>1</v>
          </cell>
          <cell r="E146" t="str">
            <v>1p</v>
          </cell>
        </row>
        <row r="147">
          <cell r="A147" t="str">
            <v>120181</v>
          </cell>
          <cell r="B147">
            <v>1</v>
          </cell>
          <cell r="D147">
            <v>1</v>
          </cell>
          <cell r="E147" t="str">
            <v>1p</v>
          </cell>
        </row>
        <row r="148">
          <cell r="A148" t="str">
            <v>120276</v>
          </cell>
          <cell r="B148">
            <v>1</v>
          </cell>
          <cell r="D148">
            <v>1</v>
          </cell>
          <cell r="E148" t="str">
            <v>1p</v>
          </cell>
        </row>
        <row r="149">
          <cell r="A149" t="str">
            <v>120336</v>
          </cell>
          <cell r="B149">
            <v>1</v>
          </cell>
          <cell r="D149">
            <v>1</v>
          </cell>
          <cell r="E149" t="str">
            <v>1p</v>
          </cell>
        </row>
        <row r="150">
          <cell r="A150" t="str">
            <v>120381</v>
          </cell>
          <cell r="B150">
            <v>1</v>
          </cell>
          <cell r="D150">
            <v>1</v>
          </cell>
          <cell r="E150" t="str">
            <v>1p</v>
          </cell>
        </row>
        <row r="151">
          <cell r="A151" t="str">
            <v>120391</v>
          </cell>
          <cell r="B151">
            <v>1</v>
          </cell>
          <cell r="D151">
            <v>1</v>
          </cell>
          <cell r="E151" t="str">
            <v>1p</v>
          </cell>
        </row>
        <row r="152">
          <cell r="A152" t="str">
            <v>120404</v>
          </cell>
          <cell r="B152">
            <v>1</v>
          </cell>
          <cell r="D152">
            <v>1</v>
          </cell>
          <cell r="E152" t="str">
            <v>1p</v>
          </cell>
        </row>
        <row r="153">
          <cell r="A153" t="str">
            <v>120512</v>
          </cell>
          <cell r="B153">
            <v>1</v>
          </cell>
          <cell r="D153">
            <v>1</v>
          </cell>
          <cell r="E153" t="str">
            <v>1p</v>
          </cell>
        </row>
        <row r="154">
          <cell r="A154" t="str">
            <v>120605</v>
          </cell>
          <cell r="B154">
            <v>1</v>
          </cell>
          <cell r="D154">
            <v>1</v>
          </cell>
          <cell r="E154" t="str">
            <v>1p</v>
          </cell>
        </row>
        <row r="155">
          <cell r="A155" t="str">
            <v>120690</v>
          </cell>
          <cell r="B155">
            <v>1</v>
          </cell>
          <cell r="D155">
            <v>1</v>
          </cell>
          <cell r="E155" t="str">
            <v>1p</v>
          </cell>
        </row>
        <row r="156">
          <cell r="A156" t="str">
            <v>120706</v>
          </cell>
          <cell r="B156">
            <v>1</v>
          </cell>
          <cell r="D156">
            <v>1</v>
          </cell>
          <cell r="E156" t="str">
            <v>1p</v>
          </cell>
        </row>
        <row r="157">
          <cell r="A157" t="str">
            <v>120747</v>
          </cell>
          <cell r="B157">
            <v>1</v>
          </cell>
          <cell r="D157">
            <v>1</v>
          </cell>
          <cell r="E157" t="str">
            <v>1p</v>
          </cell>
        </row>
        <row r="158">
          <cell r="A158" t="str">
            <v>120828</v>
          </cell>
          <cell r="B158">
            <v>1</v>
          </cell>
          <cell r="D158">
            <v>1</v>
          </cell>
          <cell r="E158" t="str">
            <v>1p</v>
          </cell>
        </row>
        <row r="159">
          <cell r="A159" t="str">
            <v>121099</v>
          </cell>
          <cell r="B159">
            <v>1</v>
          </cell>
          <cell r="D159">
            <v>1</v>
          </cell>
          <cell r="E159" t="str">
            <v>1p</v>
          </cell>
        </row>
        <row r="160">
          <cell r="A160" t="str">
            <v>121128</v>
          </cell>
          <cell r="B160">
            <v>1</v>
          </cell>
          <cell r="D160">
            <v>1</v>
          </cell>
          <cell r="E160" t="str">
            <v>1p</v>
          </cell>
        </row>
        <row r="161">
          <cell r="A161" t="str">
            <v>121148</v>
          </cell>
          <cell r="B161">
            <v>1</v>
          </cell>
          <cell r="D161">
            <v>1</v>
          </cell>
          <cell r="E161" t="str">
            <v>1p</v>
          </cell>
        </row>
        <row r="162">
          <cell r="A162" t="str">
            <v>121306</v>
          </cell>
          <cell r="B162">
            <v>1</v>
          </cell>
          <cell r="D162">
            <v>1</v>
          </cell>
          <cell r="E162" t="str">
            <v>1p</v>
          </cell>
        </row>
        <row r="163">
          <cell r="A163" t="str">
            <v>121363</v>
          </cell>
          <cell r="B163">
            <v>1</v>
          </cell>
          <cell r="D163">
            <v>1</v>
          </cell>
          <cell r="E163" t="str">
            <v>1p</v>
          </cell>
        </row>
        <row r="164">
          <cell r="A164" t="str">
            <v>121382</v>
          </cell>
          <cell r="B164">
            <v>1</v>
          </cell>
          <cell r="D164">
            <v>1</v>
          </cell>
          <cell r="E164" t="str">
            <v>1p</v>
          </cell>
        </row>
        <row r="165">
          <cell r="A165" t="str">
            <v>121424</v>
          </cell>
          <cell r="B165">
            <v>1</v>
          </cell>
          <cell r="D165">
            <v>1</v>
          </cell>
          <cell r="E165" t="str">
            <v>1p</v>
          </cell>
        </row>
        <row r="166">
          <cell r="A166" t="str">
            <v>121459</v>
          </cell>
          <cell r="B166">
            <v>1</v>
          </cell>
          <cell r="D166">
            <v>1</v>
          </cell>
          <cell r="E166" t="str">
            <v>1p</v>
          </cell>
        </row>
        <row r="167">
          <cell r="A167" t="str">
            <v>121513</v>
          </cell>
          <cell r="B167">
            <v>1</v>
          </cell>
          <cell r="D167">
            <v>1</v>
          </cell>
          <cell r="E167" t="str">
            <v>1p</v>
          </cell>
        </row>
        <row r="168">
          <cell r="A168" t="str">
            <v>121612</v>
          </cell>
          <cell r="B168">
            <v>1</v>
          </cell>
          <cell r="D168">
            <v>1</v>
          </cell>
          <cell r="E168" t="str">
            <v>1p</v>
          </cell>
        </row>
        <row r="169">
          <cell r="A169" t="str">
            <v>121617</v>
          </cell>
          <cell r="B169">
            <v>1</v>
          </cell>
          <cell r="D169">
            <v>1</v>
          </cell>
          <cell r="E169" t="str">
            <v>1p</v>
          </cell>
        </row>
        <row r="170">
          <cell r="A170" t="str">
            <v>121644</v>
          </cell>
          <cell r="B170">
            <v>1</v>
          </cell>
          <cell r="D170">
            <v>1</v>
          </cell>
          <cell r="E170" t="str">
            <v>1p</v>
          </cell>
        </row>
        <row r="171">
          <cell r="A171" t="str">
            <v>121686</v>
          </cell>
          <cell r="B171">
            <v>1</v>
          </cell>
          <cell r="D171">
            <v>1</v>
          </cell>
          <cell r="E171" t="str">
            <v>1p</v>
          </cell>
        </row>
        <row r="172">
          <cell r="A172" t="str">
            <v>121692</v>
          </cell>
          <cell r="B172">
            <v>1</v>
          </cell>
          <cell r="D172">
            <v>1</v>
          </cell>
          <cell r="E172" t="str">
            <v>1p</v>
          </cell>
        </row>
        <row r="173">
          <cell r="A173" t="str">
            <v>121952</v>
          </cell>
          <cell r="B173">
            <v>1</v>
          </cell>
          <cell r="D173">
            <v>1</v>
          </cell>
          <cell r="E173" t="str">
            <v>1p</v>
          </cell>
        </row>
        <row r="174">
          <cell r="A174" t="str">
            <v>122018</v>
          </cell>
          <cell r="B174">
            <v>1</v>
          </cell>
          <cell r="D174">
            <v>1</v>
          </cell>
          <cell r="E174" t="str">
            <v>1p</v>
          </cell>
        </row>
        <row r="175">
          <cell r="A175" t="str">
            <v>122274</v>
          </cell>
          <cell r="B175">
            <v>1</v>
          </cell>
          <cell r="D175">
            <v>1</v>
          </cell>
          <cell r="E175" t="str">
            <v>1p</v>
          </cell>
        </row>
        <row r="176">
          <cell r="A176" t="str">
            <v>122289</v>
          </cell>
          <cell r="B176">
            <v>1</v>
          </cell>
          <cell r="D176">
            <v>1</v>
          </cell>
          <cell r="E176" t="str">
            <v>1p</v>
          </cell>
        </row>
        <row r="177">
          <cell r="A177" t="str">
            <v>122417</v>
          </cell>
          <cell r="B177">
            <v>1</v>
          </cell>
          <cell r="D177">
            <v>1</v>
          </cell>
          <cell r="E177" t="str">
            <v>1p</v>
          </cell>
        </row>
        <row r="178">
          <cell r="A178" t="str">
            <v>122419</v>
          </cell>
          <cell r="B178">
            <v>1</v>
          </cell>
          <cell r="D178">
            <v>1</v>
          </cell>
          <cell r="E178" t="str">
            <v>1p</v>
          </cell>
        </row>
        <row r="179">
          <cell r="A179" t="str">
            <v>122490</v>
          </cell>
          <cell r="B179">
            <v>1</v>
          </cell>
          <cell r="D179">
            <v>1</v>
          </cell>
          <cell r="E179" t="str">
            <v>1p</v>
          </cell>
        </row>
        <row r="180">
          <cell r="A180" t="str">
            <v>122544</v>
          </cell>
          <cell r="B180">
            <v>1</v>
          </cell>
          <cell r="D180">
            <v>1</v>
          </cell>
          <cell r="E180" t="str">
            <v>1p</v>
          </cell>
        </row>
        <row r="181">
          <cell r="A181" t="str">
            <v>122559</v>
          </cell>
          <cell r="B181">
            <v>1</v>
          </cell>
          <cell r="D181">
            <v>1</v>
          </cell>
          <cell r="E181" t="str">
            <v>1p</v>
          </cell>
        </row>
        <row r="182">
          <cell r="A182" t="str">
            <v>122744</v>
          </cell>
          <cell r="B182">
            <v>1</v>
          </cell>
          <cell r="D182">
            <v>1</v>
          </cell>
          <cell r="E182" t="str">
            <v>1p</v>
          </cell>
        </row>
        <row r="183">
          <cell r="A183" t="str">
            <v>123043</v>
          </cell>
          <cell r="B183">
            <v>1</v>
          </cell>
          <cell r="D183">
            <v>1</v>
          </cell>
          <cell r="E183" t="str">
            <v>1p</v>
          </cell>
        </row>
        <row r="184">
          <cell r="A184" t="str">
            <v>123051</v>
          </cell>
          <cell r="B184">
            <v>1</v>
          </cell>
          <cell r="D184">
            <v>1</v>
          </cell>
          <cell r="E184" t="str">
            <v>1p</v>
          </cell>
        </row>
        <row r="185">
          <cell r="A185" t="str">
            <v>123055</v>
          </cell>
          <cell r="B185">
            <v>1</v>
          </cell>
          <cell r="D185">
            <v>1</v>
          </cell>
          <cell r="E185" t="str">
            <v>1p</v>
          </cell>
        </row>
        <row r="186">
          <cell r="A186" t="str">
            <v>123073</v>
          </cell>
          <cell r="B186">
            <v>1</v>
          </cell>
          <cell r="D186">
            <v>1</v>
          </cell>
          <cell r="E186" t="str">
            <v>1p</v>
          </cell>
        </row>
        <row r="187">
          <cell r="A187" t="str">
            <v>123207</v>
          </cell>
          <cell r="B187">
            <v>1</v>
          </cell>
          <cell r="D187">
            <v>1</v>
          </cell>
          <cell r="E187" t="str">
            <v>1p</v>
          </cell>
        </row>
        <row r="188">
          <cell r="A188" t="str">
            <v>123223</v>
          </cell>
          <cell r="B188">
            <v>1</v>
          </cell>
          <cell r="D188">
            <v>1</v>
          </cell>
          <cell r="E188" t="str">
            <v>1p</v>
          </cell>
        </row>
        <row r="189">
          <cell r="A189" t="str">
            <v>123248</v>
          </cell>
          <cell r="B189">
            <v>1</v>
          </cell>
          <cell r="D189">
            <v>1</v>
          </cell>
          <cell r="E189" t="str">
            <v>1p</v>
          </cell>
        </row>
        <row r="190">
          <cell r="A190" t="str">
            <v>123437</v>
          </cell>
          <cell r="B190">
            <v>1</v>
          </cell>
          <cell r="D190">
            <v>1</v>
          </cell>
          <cell r="E190" t="str">
            <v>1p</v>
          </cell>
        </row>
        <row r="191">
          <cell r="A191" t="str">
            <v>123648</v>
          </cell>
          <cell r="B191">
            <v>1</v>
          </cell>
          <cell r="D191">
            <v>1</v>
          </cell>
          <cell r="E191" t="str">
            <v>1p</v>
          </cell>
        </row>
        <row r="192">
          <cell r="A192" t="str">
            <v>124130</v>
          </cell>
          <cell r="B192">
            <v>1</v>
          </cell>
          <cell r="D192">
            <v>1</v>
          </cell>
          <cell r="E192" t="str">
            <v>1p</v>
          </cell>
        </row>
        <row r="193">
          <cell r="A193" t="str">
            <v>124165</v>
          </cell>
          <cell r="B193">
            <v>1</v>
          </cell>
          <cell r="D193">
            <v>1</v>
          </cell>
          <cell r="E193" t="str">
            <v>1p</v>
          </cell>
        </row>
        <row r="194">
          <cell r="A194" t="str">
            <v>124212</v>
          </cell>
          <cell r="B194">
            <v>1</v>
          </cell>
          <cell r="D194">
            <v>1</v>
          </cell>
          <cell r="E194" t="str">
            <v>1p</v>
          </cell>
        </row>
        <row r="195">
          <cell r="A195" t="str">
            <v>124680</v>
          </cell>
          <cell r="B195">
            <v>1</v>
          </cell>
          <cell r="D195">
            <v>1</v>
          </cell>
          <cell r="E195" t="str">
            <v>1p</v>
          </cell>
        </row>
        <row r="196">
          <cell r="A196" t="str">
            <v>124685</v>
          </cell>
          <cell r="B196">
            <v>1</v>
          </cell>
          <cell r="D196">
            <v>1</v>
          </cell>
          <cell r="E196" t="str">
            <v>1p</v>
          </cell>
        </row>
        <row r="197">
          <cell r="A197" t="str">
            <v>124696</v>
          </cell>
          <cell r="B197">
            <v>1</v>
          </cell>
          <cell r="D197">
            <v>1</v>
          </cell>
          <cell r="E197" t="str">
            <v>1p</v>
          </cell>
        </row>
        <row r="198">
          <cell r="A198" t="str">
            <v>124698</v>
          </cell>
          <cell r="B198">
            <v>1</v>
          </cell>
          <cell r="D198">
            <v>1</v>
          </cell>
          <cell r="E198" t="str">
            <v>1p</v>
          </cell>
        </row>
        <row r="199">
          <cell r="A199" t="str">
            <v>124739</v>
          </cell>
          <cell r="B199">
            <v>1</v>
          </cell>
          <cell r="D199">
            <v>1</v>
          </cell>
          <cell r="E199" t="str">
            <v>1p</v>
          </cell>
        </row>
        <row r="200">
          <cell r="A200" t="str">
            <v>124740</v>
          </cell>
          <cell r="B200">
            <v>1</v>
          </cell>
          <cell r="D200">
            <v>1</v>
          </cell>
          <cell r="E200" t="str">
            <v>1p</v>
          </cell>
        </row>
        <row r="201">
          <cell r="A201" t="str">
            <v>124836</v>
          </cell>
          <cell r="B201">
            <v>1</v>
          </cell>
          <cell r="D201">
            <v>1</v>
          </cell>
          <cell r="E201" t="str">
            <v>1p</v>
          </cell>
        </row>
        <row r="202">
          <cell r="A202" t="str">
            <v>124847</v>
          </cell>
          <cell r="B202">
            <v>1</v>
          </cell>
          <cell r="D202">
            <v>1</v>
          </cell>
          <cell r="E202" t="str">
            <v>1p</v>
          </cell>
        </row>
        <row r="203">
          <cell r="A203" t="str">
            <v>125047</v>
          </cell>
          <cell r="B203">
            <v>1</v>
          </cell>
          <cell r="D203">
            <v>1</v>
          </cell>
          <cell r="E203" t="str">
            <v>1p</v>
          </cell>
        </row>
        <row r="204">
          <cell r="A204" t="str">
            <v>125075</v>
          </cell>
          <cell r="B204">
            <v>1</v>
          </cell>
          <cell r="D204">
            <v>1</v>
          </cell>
          <cell r="E204" t="str">
            <v>1p</v>
          </cell>
        </row>
        <row r="205">
          <cell r="A205" t="str">
            <v>125132</v>
          </cell>
          <cell r="B205">
            <v>1</v>
          </cell>
          <cell r="D205">
            <v>1</v>
          </cell>
          <cell r="E205" t="str">
            <v>1p</v>
          </cell>
        </row>
        <row r="206">
          <cell r="A206" t="str">
            <v>125217</v>
          </cell>
          <cell r="B206">
            <v>1</v>
          </cell>
          <cell r="D206">
            <v>1</v>
          </cell>
          <cell r="E206" t="str">
            <v>1p</v>
          </cell>
        </row>
        <row r="207">
          <cell r="A207" t="str">
            <v>125325</v>
          </cell>
          <cell r="B207">
            <v>1</v>
          </cell>
          <cell r="D207">
            <v>1</v>
          </cell>
          <cell r="E207" t="str">
            <v>1p</v>
          </cell>
        </row>
        <row r="208">
          <cell r="A208" t="str">
            <v>125350</v>
          </cell>
          <cell r="B208">
            <v>1</v>
          </cell>
          <cell r="D208">
            <v>1</v>
          </cell>
          <cell r="E208" t="str">
            <v>1p</v>
          </cell>
        </row>
        <row r="209">
          <cell r="A209" t="str">
            <v>125395</v>
          </cell>
          <cell r="B209">
            <v>1</v>
          </cell>
          <cell r="D209">
            <v>1</v>
          </cell>
          <cell r="E209" t="str">
            <v>1p</v>
          </cell>
        </row>
        <row r="210">
          <cell r="A210" t="str">
            <v>125508</v>
          </cell>
          <cell r="B210">
            <v>1</v>
          </cell>
          <cell r="D210">
            <v>1</v>
          </cell>
          <cell r="E210" t="str">
            <v>1p</v>
          </cell>
        </row>
        <row r="211">
          <cell r="A211" t="str">
            <v>125560</v>
          </cell>
          <cell r="B211">
            <v>1</v>
          </cell>
          <cell r="D211">
            <v>1</v>
          </cell>
          <cell r="E211" t="str">
            <v>1p</v>
          </cell>
        </row>
        <row r="212">
          <cell r="A212" t="str">
            <v>126088</v>
          </cell>
          <cell r="B212">
            <v>1</v>
          </cell>
          <cell r="D212">
            <v>1</v>
          </cell>
          <cell r="E212" t="str">
            <v>1p</v>
          </cell>
        </row>
        <row r="213">
          <cell r="A213" t="str">
            <v>126131</v>
          </cell>
          <cell r="B213">
            <v>1</v>
          </cell>
          <cell r="D213">
            <v>1</v>
          </cell>
          <cell r="E213" t="str">
            <v>1p</v>
          </cell>
        </row>
        <row r="214">
          <cell r="A214" t="str">
            <v>126226</v>
          </cell>
          <cell r="B214">
            <v>1</v>
          </cell>
          <cell r="D214">
            <v>1</v>
          </cell>
          <cell r="E214" t="str">
            <v>1p</v>
          </cell>
        </row>
        <row r="215">
          <cell r="A215" t="str">
            <v>126261</v>
          </cell>
          <cell r="B215">
            <v>1</v>
          </cell>
          <cell r="D215">
            <v>1</v>
          </cell>
          <cell r="E215" t="str">
            <v>1p</v>
          </cell>
        </row>
        <row r="216">
          <cell r="A216" t="str">
            <v>126418</v>
          </cell>
          <cell r="B216">
            <v>1</v>
          </cell>
          <cell r="D216">
            <v>1</v>
          </cell>
          <cell r="E216" t="str">
            <v>1p</v>
          </cell>
        </row>
        <row r="217">
          <cell r="A217" t="str">
            <v>126440</v>
          </cell>
          <cell r="B217">
            <v>1</v>
          </cell>
          <cell r="D217">
            <v>1</v>
          </cell>
          <cell r="E217" t="str">
            <v>1p</v>
          </cell>
        </row>
        <row r="218">
          <cell r="A218" t="str">
            <v>126467</v>
          </cell>
          <cell r="B218">
            <v>1</v>
          </cell>
          <cell r="D218">
            <v>1</v>
          </cell>
          <cell r="E218" t="str">
            <v>1p</v>
          </cell>
        </row>
        <row r="219">
          <cell r="A219" t="str">
            <v>126863</v>
          </cell>
          <cell r="B219">
            <v>1</v>
          </cell>
          <cell r="D219">
            <v>1</v>
          </cell>
          <cell r="E219" t="str">
            <v>1p</v>
          </cell>
        </row>
        <row r="220">
          <cell r="A220" t="str">
            <v>127009</v>
          </cell>
          <cell r="B220">
            <v>1</v>
          </cell>
          <cell r="D220">
            <v>1</v>
          </cell>
          <cell r="E220" t="str">
            <v>1p</v>
          </cell>
        </row>
        <row r="221">
          <cell r="A221" t="str">
            <v>127098</v>
          </cell>
          <cell r="B221">
            <v>1</v>
          </cell>
          <cell r="D221">
            <v>1</v>
          </cell>
          <cell r="E221" t="str">
            <v>1p</v>
          </cell>
        </row>
        <row r="222">
          <cell r="A222" t="str">
            <v>127367</v>
          </cell>
          <cell r="B222">
            <v>1</v>
          </cell>
          <cell r="D222">
            <v>1</v>
          </cell>
          <cell r="E222" t="str">
            <v>1p</v>
          </cell>
        </row>
        <row r="223">
          <cell r="A223" t="str">
            <v>128202</v>
          </cell>
          <cell r="B223">
            <v>1</v>
          </cell>
          <cell r="D223">
            <v>1</v>
          </cell>
          <cell r="E223" t="str">
            <v>1p</v>
          </cell>
        </row>
        <row r="224">
          <cell r="A224" t="str">
            <v>128413</v>
          </cell>
          <cell r="B224">
            <v>1</v>
          </cell>
          <cell r="D224">
            <v>1</v>
          </cell>
          <cell r="E224" t="str">
            <v>1p</v>
          </cell>
        </row>
        <row r="225">
          <cell r="A225" t="str">
            <v>128866</v>
          </cell>
          <cell r="B225">
            <v>1</v>
          </cell>
          <cell r="D225">
            <v>1</v>
          </cell>
          <cell r="E225" t="str">
            <v>1p</v>
          </cell>
        </row>
        <row r="226">
          <cell r="A226" t="str">
            <v>129165</v>
          </cell>
          <cell r="B226">
            <v>1</v>
          </cell>
          <cell r="D226">
            <v>1</v>
          </cell>
          <cell r="E226" t="str">
            <v>1p</v>
          </cell>
        </row>
        <row r="227">
          <cell r="A227" t="str">
            <v>129226</v>
          </cell>
          <cell r="B227">
            <v>1</v>
          </cell>
          <cell r="D227">
            <v>1</v>
          </cell>
          <cell r="E227" t="str">
            <v>1p</v>
          </cell>
        </row>
        <row r="228">
          <cell r="A228" t="str">
            <v>129228</v>
          </cell>
          <cell r="B228">
            <v>1</v>
          </cell>
          <cell r="D228">
            <v>1</v>
          </cell>
          <cell r="E228" t="str">
            <v>1p</v>
          </cell>
        </row>
        <row r="229">
          <cell r="A229" t="str">
            <v>129284</v>
          </cell>
          <cell r="B229">
            <v>1</v>
          </cell>
          <cell r="D229">
            <v>1</v>
          </cell>
          <cell r="E229" t="str">
            <v>1p</v>
          </cell>
        </row>
        <row r="230">
          <cell r="A230" t="str">
            <v>129367</v>
          </cell>
          <cell r="B230">
            <v>1</v>
          </cell>
          <cell r="D230">
            <v>1</v>
          </cell>
          <cell r="E230" t="str">
            <v>1p</v>
          </cell>
        </row>
        <row r="231">
          <cell r="A231" t="str">
            <v>129642</v>
          </cell>
          <cell r="B231">
            <v>1</v>
          </cell>
          <cell r="D231">
            <v>1</v>
          </cell>
          <cell r="E231" t="str">
            <v>1p</v>
          </cell>
        </row>
        <row r="232">
          <cell r="A232" t="str">
            <v>129740</v>
          </cell>
          <cell r="B232">
            <v>1</v>
          </cell>
          <cell r="D232">
            <v>1</v>
          </cell>
          <cell r="E232" t="str">
            <v>1p</v>
          </cell>
        </row>
        <row r="233">
          <cell r="A233" t="str">
            <v>129798</v>
          </cell>
          <cell r="B233">
            <v>1</v>
          </cell>
          <cell r="D233">
            <v>1</v>
          </cell>
          <cell r="E233" t="str">
            <v>1p</v>
          </cell>
        </row>
        <row r="234">
          <cell r="A234" t="str">
            <v>129810</v>
          </cell>
          <cell r="B234">
            <v>1</v>
          </cell>
          <cell r="D234">
            <v>1</v>
          </cell>
          <cell r="E234" t="str">
            <v>1p</v>
          </cell>
        </row>
        <row r="235">
          <cell r="A235" t="str">
            <v>130962</v>
          </cell>
          <cell r="B235">
            <v>1</v>
          </cell>
          <cell r="D235">
            <v>1</v>
          </cell>
          <cell r="E235" t="str">
            <v>1p</v>
          </cell>
        </row>
        <row r="236">
          <cell r="A236" t="str">
            <v>131089</v>
          </cell>
          <cell r="B236">
            <v>1</v>
          </cell>
          <cell r="D236">
            <v>1</v>
          </cell>
          <cell r="E236" t="str">
            <v>1p</v>
          </cell>
        </row>
        <row r="237">
          <cell r="A237" t="str">
            <v>131400</v>
          </cell>
          <cell r="B237">
            <v>1</v>
          </cell>
          <cell r="D237">
            <v>1</v>
          </cell>
          <cell r="E237" t="str">
            <v>1p</v>
          </cell>
        </row>
        <row r="238">
          <cell r="A238" t="str">
            <v>131445</v>
          </cell>
          <cell r="B238">
            <v>1</v>
          </cell>
          <cell r="D238">
            <v>1</v>
          </cell>
          <cell r="E238" t="str">
            <v>1p</v>
          </cell>
        </row>
        <row r="239">
          <cell r="A239" t="str">
            <v>131662</v>
          </cell>
          <cell r="B239">
            <v>1</v>
          </cell>
          <cell r="D239">
            <v>1</v>
          </cell>
          <cell r="E239" t="str">
            <v>1p</v>
          </cell>
        </row>
        <row r="240">
          <cell r="A240" t="str">
            <v>131828</v>
          </cell>
          <cell r="B240">
            <v>1</v>
          </cell>
          <cell r="D240">
            <v>1</v>
          </cell>
          <cell r="E240" t="str">
            <v>1p</v>
          </cell>
        </row>
        <row r="241">
          <cell r="A241" t="str">
            <v>132076</v>
          </cell>
          <cell r="B241">
            <v>1</v>
          </cell>
          <cell r="D241">
            <v>1</v>
          </cell>
          <cell r="E241" t="str">
            <v>1p</v>
          </cell>
        </row>
        <row r="242">
          <cell r="A242" t="str">
            <v>132329</v>
          </cell>
          <cell r="B242">
            <v>1</v>
          </cell>
          <cell r="D242">
            <v>1</v>
          </cell>
          <cell r="E242" t="str">
            <v>1p</v>
          </cell>
        </row>
        <row r="243">
          <cell r="A243" t="str">
            <v>132484</v>
          </cell>
          <cell r="B243">
            <v>1</v>
          </cell>
          <cell r="D243">
            <v>1</v>
          </cell>
          <cell r="E243" t="str">
            <v>1p</v>
          </cell>
        </row>
        <row r="244">
          <cell r="A244" t="str">
            <v>132540</v>
          </cell>
          <cell r="B244">
            <v>1</v>
          </cell>
          <cell r="D244">
            <v>1</v>
          </cell>
          <cell r="E244" t="str">
            <v>1p</v>
          </cell>
        </row>
        <row r="245">
          <cell r="A245" t="str">
            <v>132598</v>
          </cell>
          <cell r="B245">
            <v>1</v>
          </cell>
          <cell r="D245">
            <v>1</v>
          </cell>
          <cell r="E245" t="str">
            <v>1p</v>
          </cell>
        </row>
        <row r="246">
          <cell r="A246" t="str">
            <v>132605</v>
          </cell>
          <cell r="B246">
            <v>1</v>
          </cell>
          <cell r="D246">
            <v>1</v>
          </cell>
          <cell r="E246" t="str">
            <v>1p</v>
          </cell>
        </row>
        <row r="247">
          <cell r="A247" t="str">
            <v>132625</v>
          </cell>
          <cell r="B247">
            <v>1</v>
          </cell>
          <cell r="D247">
            <v>1</v>
          </cell>
          <cell r="E247" t="str">
            <v>1p</v>
          </cell>
        </row>
        <row r="248">
          <cell r="A248" t="str">
            <v>132649</v>
          </cell>
          <cell r="B248">
            <v>1</v>
          </cell>
          <cell r="D248">
            <v>1</v>
          </cell>
          <cell r="E248" t="str">
            <v>1p</v>
          </cell>
        </row>
        <row r="249">
          <cell r="A249" t="str">
            <v>132829</v>
          </cell>
          <cell r="B249">
            <v>1</v>
          </cell>
          <cell r="D249">
            <v>1</v>
          </cell>
          <cell r="E249" t="str">
            <v>1p</v>
          </cell>
        </row>
        <row r="250">
          <cell r="A250" t="str">
            <v>132926</v>
          </cell>
          <cell r="B250">
            <v>1</v>
          </cell>
          <cell r="D250">
            <v>1</v>
          </cell>
          <cell r="E250" t="str">
            <v>1p</v>
          </cell>
        </row>
        <row r="251">
          <cell r="A251" t="str">
            <v>132957</v>
          </cell>
          <cell r="B251">
            <v>1</v>
          </cell>
          <cell r="D251">
            <v>1</v>
          </cell>
          <cell r="E251" t="str">
            <v>1p</v>
          </cell>
        </row>
        <row r="252">
          <cell r="A252" t="str">
            <v>132962</v>
          </cell>
          <cell r="B252">
            <v>1</v>
          </cell>
          <cell r="D252">
            <v>1</v>
          </cell>
          <cell r="E252" t="str">
            <v>1p</v>
          </cell>
        </row>
        <row r="253">
          <cell r="A253" t="str">
            <v>133384</v>
          </cell>
          <cell r="B253">
            <v>1</v>
          </cell>
          <cell r="D253">
            <v>1</v>
          </cell>
          <cell r="E253" t="str">
            <v>1p</v>
          </cell>
        </row>
        <row r="254">
          <cell r="A254" t="str">
            <v>133762</v>
          </cell>
          <cell r="B254">
            <v>1</v>
          </cell>
          <cell r="D254">
            <v>1</v>
          </cell>
          <cell r="E254" t="str">
            <v>1p</v>
          </cell>
        </row>
        <row r="255">
          <cell r="A255" t="str">
            <v>133837</v>
          </cell>
          <cell r="B255">
            <v>1</v>
          </cell>
          <cell r="D255">
            <v>1</v>
          </cell>
          <cell r="E255" t="str">
            <v>1p</v>
          </cell>
        </row>
        <row r="256">
          <cell r="A256" t="str">
            <v>134351</v>
          </cell>
          <cell r="B256">
            <v>1</v>
          </cell>
          <cell r="D256">
            <v>1</v>
          </cell>
          <cell r="E256" t="str">
            <v>1p</v>
          </cell>
        </row>
        <row r="257">
          <cell r="A257" t="str">
            <v>134475</v>
          </cell>
          <cell r="B257">
            <v>1</v>
          </cell>
          <cell r="D257">
            <v>1</v>
          </cell>
          <cell r="E257" t="str">
            <v>1p</v>
          </cell>
        </row>
        <row r="258">
          <cell r="A258" t="str">
            <v>134725</v>
          </cell>
          <cell r="B258">
            <v>1</v>
          </cell>
          <cell r="D258">
            <v>1</v>
          </cell>
          <cell r="E258" t="str">
            <v>1p</v>
          </cell>
        </row>
        <row r="259">
          <cell r="A259" t="str">
            <v>134806</v>
          </cell>
          <cell r="B259">
            <v>1</v>
          </cell>
          <cell r="D259">
            <v>1</v>
          </cell>
          <cell r="E259" t="str">
            <v>1p</v>
          </cell>
        </row>
        <row r="260">
          <cell r="A260" t="str">
            <v>135275</v>
          </cell>
          <cell r="B260">
            <v>1</v>
          </cell>
          <cell r="D260">
            <v>1</v>
          </cell>
          <cell r="E260" t="str">
            <v>1p</v>
          </cell>
        </row>
        <row r="261">
          <cell r="A261" t="str">
            <v>135355</v>
          </cell>
          <cell r="B261">
            <v>1</v>
          </cell>
          <cell r="D261">
            <v>1</v>
          </cell>
          <cell r="E261" t="str">
            <v>1p</v>
          </cell>
        </row>
        <row r="262">
          <cell r="A262" t="str">
            <v>135736</v>
          </cell>
          <cell r="B262">
            <v>1</v>
          </cell>
          <cell r="D262">
            <v>1</v>
          </cell>
          <cell r="E262" t="str">
            <v>1p</v>
          </cell>
        </row>
        <row r="263">
          <cell r="A263" t="str">
            <v>135960</v>
          </cell>
          <cell r="B263">
            <v>1</v>
          </cell>
          <cell r="D263">
            <v>1</v>
          </cell>
          <cell r="E263" t="str">
            <v>1p</v>
          </cell>
        </row>
        <row r="264">
          <cell r="A264" t="str">
            <v>136424</v>
          </cell>
          <cell r="B264">
            <v>1</v>
          </cell>
          <cell r="D264">
            <v>1</v>
          </cell>
          <cell r="E264" t="str">
            <v>1p</v>
          </cell>
        </row>
        <row r="265">
          <cell r="A265" t="str">
            <v>136651</v>
          </cell>
          <cell r="B265">
            <v>1</v>
          </cell>
          <cell r="D265">
            <v>1</v>
          </cell>
          <cell r="E265" t="str">
            <v>1p</v>
          </cell>
        </row>
        <row r="266">
          <cell r="A266" t="str">
            <v>137224</v>
          </cell>
          <cell r="B266">
            <v>1</v>
          </cell>
          <cell r="D266">
            <v>1</v>
          </cell>
          <cell r="E266" t="str">
            <v>1p</v>
          </cell>
        </row>
        <row r="267">
          <cell r="A267" t="str">
            <v>137542</v>
          </cell>
          <cell r="B267">
            <v>1</v>
          </cell>
          <cell r="D267">
            <v>1</v>
          </cell>
          <cell r="E267" t="str">
            <v>1p</v>
          </cell>
        </row>
        <row r="268">
          <cell r="A268" t="str">
            <v>137840</v>
          </cell>
          <cell r="B268">
            <v>1</v>
          </cell>
          <cell r="D268">
            <v>1</v>
          </cell>
          <cell r="E268" t="str">
            <v>1p</v>
          </cell>
        </row>
        <row r="269">
          <cell r="A269" t="str">
            <v>137870</v>
          </cell>
          <cell r="B269">
            <v>1</v>
          </cell>
          <cell r="D269">
            <v>1</v>
          </cell>
          <cell r="E269" t="str">
            <v>1p</v>
          </cell>
        </row>
        <row r="270">
          <cell r="A270" t="str">
            <v>137970</v>
          </cell>
          <cell r="B270">
            <v>1</v>
          </cell>
          <cell r="D270">
            <v>1</v>
          </cell>
          <cell r="E270" t="str">
            <v>1p</v>
          </cell>
        </row>
        <row r="271">
          <cell r="A271" t="str">
            <v>138238</v>
          </cell>
          <cell r="B271">
            <v>1</v>
          </cell>
          <cell r="D271">
            <v>1</v>
          </cell>
          <cell r="E271" t="str">
            <v>1p</v>
          </cell>
        </row>
        <row r="272">
          <cell r="A272" t="str">
            <v>138333</v>
          </cell>
          <cell r="B272">
            <v>1</v>
          </cell>
          <cell r="D272">
            <v>1</v>
          </cell>
          <cell r="E272" t="str">
            <v>1p</v>
          </cell>
        </row>
        <row r="273">
          <cell r="A273" t="str">
            <v>138439</v>
          </cell>
          <cell r="B273">
            <v>1</v>
          </cell>
          <cell r="D273">
            <v>1</v>
          </cell>
          <cell r="E273" t="str">
            <v>1p</v>
          </cell>
        </row>
        <row r="274">
          <cell r="A274" t="str">
            <v>138498</v>
          </cell>
          <cell r="B274">
            <v>1</v>
          </cell>
          <cell r="D274">
            <v>1</v>
          </cell>
          <cell r="E274" t="str">
            <v>1p</v>
          </cell>
        </row>
        <row r="275">
          <cell r="A275" t="str">
            <v>138773</v>
          </cell>
          <cell r="B275">
            <v>1</v>
          </cell>
          <cell r="D275">
            <v>1</v>
          </cell>
          <cell r="E275" t="str">
            <v>1p</v>
          </cell>
        </row>
        <row r="276">
          <cell r="A276" t="str">
            <v>139182</v>
          </cell>
          <cell r="B276">
            <v>1</v>
          </cell>
          <cell r="D276">
            <v>1</v>
          </cell>
          <cell r="E276" t="str">
            <v>1p</v>
          </cell>
        </row>
        <row r="277">
          <cell r="A277" t="str">
            <v>139623</v>
          </cell>
          <cell r="B277">
            <v>1</v>
          </cell>
          <cell r="D277">
            <v>1</v>
          </cell>
          <cell r="E277" t="str">
            <v>1p</v>
          </cell>
        </row>
        <row r="278">
          <cell r="A278" t="str">
            <v>139757</v>
          </cell>
          <cell r="B278">
            <v>1</v>
          </cell>
          <cell r="D278">
            <v>1</v>
          </cell>
          <cell r="E278" t="str">
            <v>1p</v>
          </cell>
        </row>
        <row r="279">
          <cell r="A279" t="str">
            <v>140382</v>
          </cell>
          <cell r="B279">
            <v>1</v>
          </cell>
          <cell r="D279">
            <v>1</v>
          </cell>
          <cell r="E279" t="str">
            <v>1p</v>
          </cell>
        </row>
        <row r="280">
          <cell r="A280" t="str">
            <v>140387</v>
          </cell>
          <cell r="B280">
            <v>1</v>
          </cell>
          <cell r="D280">
            <v>1</v>
          </cell>
          <cell r="E280" t="str">
            <v>1p</v>
          </cell>
        </row>
        <row r="281">
          <cell r="A281" t="str">
            <v>141887</v>
          </cell>
          <cell r="B281">
            <v>1</v>
          </cell>
          <cell r="D281">
            <v>1</v>
          </cell>
          <cell r="E281" t="str">
            <v>1p</v>
          </cell>
        </row>
        <row r="282">
          <cell r="A282" t="str">
            <v>142036</v>
          </cell>
          <cell r="B282">
            <v>1</v>
          </cell>
          <cell r="D282">
            <v>1</v>
          </cell>
          <cell r="E282" t="str">
            <v>1p</v>
          </cell>
        </row>
        <row r="283">
          <cell r="A283" t="str">
            <v>142236</v>
          </cell>
          <cell r="B283">
            <v>1</v>
          </cell>
          <cell r="D283">
            <v>1</v>
          </cell>
          <cell r="E283" t="str">
            <v>1p</v>
          </cell>
        </row>
        <row r="284">
          <cell r="A284" t="str">
            <v>142253</v>
          </cell>
          <cell r="B284">
            <v>1</v>
          </cell>
          <cell r="D284">
            <v>1</v>
          </cell>
          <cell r="E284" t="str">
            <v>1p</v>
          </cell>
        </row>
        <row r="285">
          <cell r="A285" t="str">
            <v>142495</v>
          </cell>
          <cell r="B285">
            <v>1</v>
          </cell>
          <cell r="D285">
            <v>1</v>
          </cell>
          <cell r="E285" t="str">
            <v>1p</v>
          </cell>
        </row>
        <row r="286">
          <cell r="A286" t="str">
            <v>143174</v>
          </cell>
          <cell r="B286">
            <v>1</v>
          </cell>
          <cell r="D286">
            <v>1</v>
          </cell>
          <cell r="E286" t="str">
            <v>1p</v>
          </cell>
        </row>
        <row r="287">
          <cell r="A287" t="str">
            <v>143641</v>
          </cell>
          <cell r="B287">
            <v>1</v>
          </cell>
          <cell r="D287">
            <v>1</v>
          </cell>
          <cell r="E287" t="str">
            <v>1p</v>
          </cell>
        </row>
        <row r="288">
          <cell r="A288" t="str">
            <v>144179</v>
          </cell>
          <cell r="B288">
            <v>1</v>
          </cell>
          <cell r="D288">
            <v>1</v>
          </cell>
          <cell r="E288" t="str">
            <v>1p</v>
          </cell>
        </row>
        <row r="289">
          <cell r="A289" t="str">
            <v>144219</v>
          </cell>
          <cell r="B289">
            <v>1</v>
          </cell>
          <cell r="D289">
            <v>1</v>
          </cell>
          <cell r="E289" t="str">
            <v>1p</v>
          </cell>
        </row>
        <row r="290">
          <cell r="A290" t="str">
            <v>144416</v>
          </cell>
          <cell r="B290">
            <v>1</v>
          </cell>
          <cell r="D290">
            <v>1</v>
          </cell>
          <cell r="E290" t="str">
            <v>1p</v>
          </cell>
        </row>
        <row r="291">
          <cell r="A291" t="str">
            <v>145204</v>
          </cell>
          <cell r="B291">
            <v>1</v>
          </cell>
          <cell r="D291">
            <v>1</v>
          </cell>
          <cell r="E291" t="str">
            <v>1p</v>
          </cell>
        </row>
        <row r="292">
          <cell r="A292" t="str">
            <v>145550</v>
          </cell>
          <cell r="B292">
            <v>1</v>
          </cell>
          <cell r="D292">
            <v>1</v>
          </cell>
          <cell r="E292" t="str">
            <v>1p</v>
          </cell>
        </row>
        <row r="293">
          <cell r="A293" t="str">
            <v>145894</v>
          </cell>
          <cell r="B293">
            <v>1</v>
          </cell>
          <cell r="D293">
            <v>1</v>
          </cell>
          <cell r="E293" t="str">
            <v>1p</v>
          </cell>
        </row>
        <row r="294">
          <cell r="A294" t="str">
            <v>145915</v>
          </cell>
          <cell r="B294">
            <v>1</v>
          </cell>
          <cell r="D294">
            <v>1</v>
          </cell>
          <cell r="E294" t="str">
            <v>1p</v>
          </cell>
        </row>
        <row r="295">
          <cell r="A295" t="str">
            <v>146295</v>
          </cell>
          <cell r="B295">
            <v>1</v>
          </cell>
          <cell r="D295">
            <v>1</v>
          </cell>
          <cell r="E295" t="str">
            <v>1p</v>
          </cell>
        </row>
        <row r="296">
          <cell r="A296" t="str">
            <v>146565</v>
          </cell>
          <cell r="B296">
            <v>1</v>
          </cell>
          <cell r="D296">
            <v>1</v>
          </cell>
          <cell r="E296" t="str">
            <v>1p</v>
          </cell>
        </row>
        <row r="297">
          <cell r="A297" t="str">
            <v>146567</v>
          </cell>
          <cell r="B297">
            <v>1</v>
          </cell>
          <cell r="D297">
            <v>1</v>
          </cell>
          <cell r="E297" t="str">
            <v>1p</v>
          </cell>
        </row>
        <row r="298">
          <cell r="A298" t="str">
            <v>146741</v>
          </cell>
          <cell r="B298">
            <v>1</v>
          </cell>
          <cell r="D298">
            <v>1</v>
          </cell>
          <cell r="E298" t="str">
            <v>1p</v>
          </cell>
        </row>
        <row r="299">
          <cell r="A299" t="str">
            <v>146829</v>
          </cell>
          <cell r="B299">
            <v>1</v>
          </cell>
          <cell r="D299">
            <v>1</v>
          </cell>
          <cell r="E299" t="str">
            <v>1p</v>
          </cell>
        </row>
        <row r="300">
          <cell r="A300" t="str">
            <v>146851</v>
          </cell>
          <cell r="B300">
            <v>1</v>
          </cell>
          <cell r="D300">
            <v>1</v>
          </cell>
          <cell r="E300" t="str">
            <v>1p</v>
          </cell>
        </row>
        <row r="301">
          <cell r="A301" t="str">
            <v>146892</v>
          </cell>
          <cell r="B301">
            <v>1</v>
          </cell>
          <cell r="D301">
            <v>1</v>
          </cell>
          <cell r="E301" t="str">
            <v>1p</v>
          </cell>
        </row>
        <row r="302">
          <cell r="A302" t="str">
            <v>147329</v>
          </cell>
          <cell r="B302">
            <v>1</v>
          </cell>
          <cell r="D302">
            <v>1</v>
          </cell>
          <cell r="E302" t="str">
            <v>1p</v>
          </cell>
        </row>
        <row r="303">
          <cell r="A303" t="str">
            <v>147483</v>
          </cell>
          <cell r="B303">
            <v>1</v>
          </cell>
          <cell r="D303">
            <v>1</v>
          </cell>
          <cell r="E303" t="str">
            <v>1p</v>
          </cell>
        </row>
        <row r="304">
          <cell r="A304" t="str">
            <v>147558</v>
          </cell>
          <cell r="B304">
            <v>1</v>
          </cell>
          <cell r="D304">
            <v>1</v>
          </cell>
          <cell r="E304" t="str">
            <v>1p</v>
          </cell>
        </row>
        <row r="305">
          <cell r="A305" t="str">
            <v>147643</v>
          </cell>
          <cell r="B305">
            <v>1</v>
          </cell>
          <cell r="D305">
            <v>1</v>
          </cell>
          <cell r="E305" t="str">
            <v>1p</v>
          </cell>
        </row>
        <row r="306">
          <cell r="A306" t="str">
            <v>147745</v>
          </cell>
          <cell r="B306">
            <v>1</v>
          </cell>
          <cell r="D306">
            <v>1</v>
          </cell>
          <cell r="E306" t="str">
            <v>1p</v>
          </cell>
        </row>
        <row r="307">
          <cell r="A307" t="str">
            <v>147854</v>
          </cell>
          <cell r="B307">
            <v>1</v>
          </cell>
          <cell r="D307">
            <v>1</v>
          </cell>
          <cell r="E307" t="str">
            <v>1p</v>
          </cell>
        </row>
        <row r="308">
          <cell r="A308" t="str">
            <v>148060</v>
          </cell>
          <cell r="B308">
            <v>1</v>
          </cell>
          <cell r="D308">
            <v>1</v>
          </cell>
          <cell r="E308" t="str">
            <v>1p</v>
          </cell>
        </row>
        <row r="309">
          <cell r="A309" t="str">
            <v>148098</v>
          </cell>
          <cell r="B309">
            <v>1</v>
          </cell>
          <cell r="D309">
            <v>1</v>
          </cell>
          <cell r="E309" t="str">
            <v>1p</v>
          </cell>
        </row>
        <row r="310">
          <cell r="A310" t="str">
            <v>148721</v>
          </cell>
          <cell r="B310">
            <v>1</v>
          </cell>
          <cell r="D310">
            <v>1</v>
          </cell>
          <cell r="E310" t="str">
            <v>1p</v>
          </cell>
        </row>
        <row r="311">
          <cell r="A311" t="str">
            <v>148970</v>
          </cell>
          <cell r="B311">
            <v>1</v>
          </cell>
          <cell r="D311">
            <v>1</v>
          </cell>
          <cell r="E311" t="str">
            <v>1p</v>
          </cell>
        </row>
        <row r="312">
          <cell r="A312" t="str">
            <v>150264</v>
          </cell>
          <cell r="B312">
            <v>1</v>
          </cell>
          <cell r="D312">
            <v>1</v>
          </cell>
          <cell r="E312" t="str">
            <v>1p</v>
          </cell>
        </row>
        <row r="313">
          <cell r="A313" t="str">
            <v>150336</v>
          </cell>
          <cell r="B313">
            <v>1</v>
          </cell>
          <cell r="D313">
            <v>1</v>
          </cell>
          <cell r="E313" t="str">
            <v>1p</v>
          </cell>
        </row>
        <row r="314">
          <cell r="A314" t="str">
            <v>150393</v>
          </cell>
          <cell r="B314">
            <v>1</v>
          </cell>
          <cell r="D314">
            <v>1</v>
          </cell>
          <cell r="E314" t="str">
            <v>1p</v>
          </cell>
        </row>
        <row r="315">
          <cell r="A315" t="str">
            <v>150424</v>
          </cell>
          <cell r="B315">
            <v>1</v>
          </cell>
          <cell r="D315">
            <v>1</v>
          </cell>
          <cell r="E315" t="str">
            <v>1p</v>
          </cell>
        </row>
        <row r="316">
          <cell r="A316" t="str">
            <v>150471</v>
          </cell>
          <cell r="B316">
            <v>1</v>
          </cell>
          <cell r="D316">
            <v>1</v>
          </cell>
          <cell r="E316" t="str">
            <v>1p</v>
          </cell>
        </row>
        <row r="317">
          <cell r="A317" t="str">
            <v>150826</v>
          </cell>
          <cell r="B317">
            <v>1</v>
          </cell>
          <cell r="D317">
            <v>1</v>
          </cell>
          <cell r="E317" t="str">
            <v>1p</v>
          </cell>
        </row>
        <row r="318">
          <cell r="A318" t="str">
            <v>150907</v>
          </cell>
          <cell r="B318">
            <v>1</v>
          </cell>
          <cell r="D318">
            <v>1</v>
          </cell>
          <cell r="E318" t="str">
            <v>1p</v>
          </cell>
        </row>
        <row r="319">
          <cell r="A319" t="str">
            <v>150918</v>
          </cell>
          <cell r="B319">
            <v>1</v>
          </cell>
          <cell r="D319">
            <v>1</v>
          </cell>
          <cell r="E319" t="str">
            <v>1p</v>
          </cell>
        </row>
        <row r="320">
          <cell r="A320" t="str">
            <v>150965</v>
          </cell>
          <cell r="B320">
            <v>1</v>
          </cell>
          <cell r="D320">
            <v>1</v>
          </cell>
          <cell r="E320" t="str">
            <v>1p</v>
          </cell>
        </row>
        <row r="321">
          <cell r="A321" t="str">
            <v>151022</v>
          </cell>
          <cell r="B321">
            <v>1</v>
          </cell>
          <cell r="D321">
            <v>1</v>
          </cell>
          <cell r="E321" t="str">
            <v>1p</v>
          </cell>
        </row>
        <row r="322">
          <cell r="A322" t="str">
            <v>151139</v>
          </cell>
          <cell r="B322">
            <v>1</v>
          </cell>
          <cell r="D322">
            <v>1</v>
          </cell>
          <cell r="E322" t="str">
            <v>1p</v>
          </cell>
        </row>
        <row r="323">
          <cell r="A323" t="str">
            <v>151329</v>
          </cell>
          <cell r="B323">
            <v>1</v>
          </cell>
          <cell r="D323">
            <v>1</v>
          </cell>
          <cell r="E323" t="str">
            <v>1p</v>
          </cell>
        </row>
        <row r="324">
          <cell r="A324" t="str">
            <v>151362</v>
          </cell>
          <cell r="B324">
            <v>1</v>
          </cell>
          <cell r="D324">
            <v>1</v>
          </cell>
          <cell r="E324" t="str">
            <v>1p</v>
          </cell>
        </row>
        <row r="325">
          <cell r="A325" t="str">
            <v>151370</v>
          </cell>
          <cell r="B325">
            <v>1</v>
          </cell>
          <cell r="D325">
            <v>1</v>
          </cell>
          <cell r="E325" t="str">
            <v>1p</v>
          </cell>
        </row>
        <row r="326">
          <cell r="A326" t="str">
            <v>151476</v>
          </cell>
          <cell r="B326">
            <v>1</v>
          </cell>
          <cell r="D326">
            <v>1</v>
          </cell>
          <cell r="E326" t="str">
            <v>1p</v>
          </cell>
        </row>
        <row r="327">
          <cell r="A327" t="str">
            <v>151544</v>
          </cell>
          <cell r="B327">
            <v>1</v>
          </cell>
          <cell r="D327">
            <v>1</v>
          </cell>
          <cell r="E327" t="str">
            <v>1p</v>
          </cell>
        </row>
        <row r="328">
          <cell r="A328" t="str">
            <v>151567</v>
          </cell>
          <cell r="B328">
            <v>1</v>
          </cell>
          <cell r="D328">
            <v>1</v>
          </cell>
          <cell r="E328" t="str">
            <v>1p</v>
          </cell>
        </row>
        <row r="329">
          <cell r="A329" t="str">
            <v>151726</v>
          </cell>
          <cell r="B329">
            <v>1</v>
          </cell>
          <cell r="D329">
            <v>1</v>
          </cell>
          <cell r="E329" t="str">
            <v>1p</v>
          </cell>
        </row>
        <row r="330">
          <cell r="A330" t="str">
            <v>151746</v>
          </cell>
          <cell r="B330">
            <v>1</v>
          </cell>
          <cell r="D330">
            <v>1</v>
          </cell>
          <cell r="E330" t="str">
            <v>1p</v>
          </cell>
        </row>
        <row r="331">
          <cell r="A331" t="str">
            <v>151765</v>
          </cell>
          <cell r="B331">
            <v>1</v>
          </cell>
          <cell r="D331">
            <v>1</v>
          </cell>
          <cell r="E331" t="str">
            <v>1p</v>
          </cell>
        </row>
        <row r="332">
          <cell r="A332" t="str">
            <v>151780</v>
          </cell>
          <cell r="B332">
            <v>1</v>
          </cell>
          <cell r="D332">
            <v>1</v>
          </cell>
          <cell r="E332" t="str">
            <v>1p</v>
          </cell>
        </row>
        <row r="333">
          <cell r="A333" t="str">
            <v>151844</v>
          </cell>
          <cell r="B333">
            <v>1</v>
          </cell>
          <cell r="D333">
            <v>1</v>
          </cell>
          <cell r="E333" t="str">
            <v>1p</v>
          </cell>
        </row>
        <row r="334">
          <cell r="A334" t="str">
            <v>151849</v>
          </cell>
          <cell r="B334">
            <v>1</v>
          </cell>
          <cell r="D334">
            <v>1</v>
          </cell>
          <cell r="E334" t="str">
            <v>1p</v>
          </cell>
        </row>
        <row r="335">
          <cell r="A335" t="str">
            <v>151946</v>
          </cell>
          <cell r="B335">
            <v>1</v>
          </cell>
          <cell r="D335">
            <v>1</v>
          </cell>
          <cell r="E335" t="str">
            <v>1p</v>
          </cell>
        </row>
        <row r="336">
          <cell r="A336" t="str">
            <v>152074</v>
          </cell>
          <cell r="B336">
            <v>1</v>
          </cell>
          <cell r="D336">
            <v>1</v>
          </cell>
          <cell r="E336" t="str">
            <v>1p</v>
          </cell>
        </row>
        <row r="337">
          <cell r="A337" t="str">
            <v>152318</v>
          </cell>
          <cell r="B337">
            <v>1</v>
          </cell>
          <cell r="D337">
            <v>1</v>
          </cell>
          <cell r="E337" t="str">
            <v>1p</v>
          </cell>
        </row>
        <row r="338">
          <cell r="A338" t="str">
            <v>152373</v>
          </cell>
          <cell r="B338">
            <v>1</v>
          </cell>
          <cell r="D338">
            <v>1</v>
          </cell>
          <cell r="E338" t="str">
            <v>1p</v>
          </cell>
        </row>
        <row r="339">
          <cell r="A339" t="str">
            <v>152375</v>
          </cell>
          <cell r="B339">
            <v>1</v>
          </cell>
          <cell r="D339">
            <v>1</v>
          </cell>
          <cell r="E339" t="str">
            <v>1p</v>
          </cell>
        </row>
        <row r="340">
          <cell r="A340" t="str">
            <v>152450</v>
          </cell>
          <cell r="B340">
            <v>1</v>
          </cell>
          <cell r="D340">
            <v>1</v>
          </cell>
          <cell r="E340" t="str">
            <v>1p</v>
          </cell>
        </row>
        <row r="341">
          <cell r="A341" t="str">
            <v>152512</v>
          </cell>
          <cell r="B341">
            <v>1</v>
          </cell>
          <cell r="D341">
            <v>1</v>
          </cell>
          <cell r="E341" t="str">
            <v>1p</v>
          </cell>
        </row>
        <row r="342">
          <cell r="A342" t="str">
            <v>152564</v>
          </cell>
          <cell r="B342">
            <v>1</v>
          </cell>
          <cell r="D342">
            <v>1</v>
          </cell>
          <cell r="E342" t="str">
            <v>1p</v>
          </cell>
        </row>
        <row r="343">
          <cell r="A343" t="str">
            <v>152615</v>
          </cell>
          <cell r="B343">
            <v>1</v>
          </cell>
          <cell r="D343">
            <v>1</v>
          </cell>
          <cell r="E343" t="str">
            <v>1p</v>
          </cell>
        </row>
        <row r="344">
          <cell r="A344" t="str">
            <v>152709</v>
          </cell>
          <cell r="B344">
            <v>1</v>
          </cell>
          <cell r="D344">
            <v>1</v>
          </cell>
          <cell r="E344" t="str">
            <v>1p</v>
          </cell>
        </row>
        <row r="345">
          <cell r="A345" t="str">
            <v>152746</v>
          </cell>
          <cell r="B345">
            <v>1</v>
          </cell>
          <cell r="D345">
            <v>1</v>
          </cell>
          <cell r="E345" t="str">
            <v>1p</v>
          </cell>
        </row>
        <row r="346">
          <cell r="A346" t="str">
            <v>152851</v>
          </cell>
          <cell r="B346">
            <v>1</v>
          </cell>
          <cell r="D346">
            <v>1</v>
          </cell>
          <cell r="E346" t="str">
            <v>1p</v>
          </cell>
        </row>
        <row r="347">
          <cell r="A347" t="str">
            <v>152873</v>
          </cell>
          <cell r="B347">
            <v>1</v>
          </cell>
          <cell r="D347">
            <v>1</v>
          </cell>
          <cell r="E347" t="str">
            <v>1p</v>
          </cell>
        </row>
        <row r="348">
          <cell r="A348" t="str">
            <v>152938</v>
          </cell>
          <cell r="B348">
            <v>1</v>
          </cell>
          <cell r="D348">
            <v>1</v>
          </cell>
          <cell r="E348" t="str">
            <v>1p</v>
          </cell>
        </row>
        <row r="349">
          <cell r="A349" t="str">
            <v>153010</v>
          </cell>
          <cell r="B349">
            <v>1</v>
          </cell>
          <cell r="D349">
            <v>1</v>
          </cell>
          <cell r="E349" t="str">
            <v>1p</v>
          </cell>
        </row>
        <row r="350">
          <cell r="A350" t="str">
            <v>153015</v>
          </cell>
          <cell r="B350">
            <v>1</v>
          </cell>
          <cell r="D350">
            <v>1</v>
          </cell>
          <cell r="E350" t="str">
            <v>1p</v>
          </cell>
        </row>
        <row r="351">
          <cell r="A351" t="str">
            <v>153024</v>
          </cell>
          <cell r="B351">
            <v>1</v>
          </cell>
          <cell r="D351">
            <v>1</v>
          </cell>
          <cell r="E351" t="str">
            <v>1p</v>
          </cell>
        </row>
        <row r="352">
          <cell r="A352" t="str">
            <v>153090</v>
          </cell>
          <cell r="B352">
            <v>1</v>
          </cell>
          <cell r="D352">
            <v>1</v>
          </cell>
          <cell r="E352" t="str">
            <v>1p</v>
          </cell>
        </row>
        <row r="353">
          <cell r="A353" t="str">
            <v>153122</v>
          </cell>
          <cell r="B353">
            <v>1</v>
          </cell>
          <cell r="D353">
            <v>1</v>
          </cell>
          <cell r="E353" t="str">
            <v>1p</v>
          </cell>
        </row>
        <row r="354">
          <cell r="A354" t="str">
            <v>153198</v>
          </cell>
          <cell r="B354">
            <v>1</v>
          </cell>
          <cell r="D354">
            <v>1</v>
          </cell>
          <cell r="E354" t="str">
            <v>1p</v>
          </cell>
        </row>
        <row r="355">
          <cell r="A355" t="str">
            <v>153339</v>
          </cell>
          <cell r="B355">
            <v>1</v>
          </cell>
          <cell r="D355">
            <v>1</v>
          </cell>
          <cell r="E355" t="str">
            <v>1p</v>
          </cell>
        </row>
        <row r="356">
          <cell r="A356" t="str">
            <v>153354</v>
          </cell>
          <cell r="B356">
            <v>1</v>
          </cell>
          <cell r="D356">
            <v>1</v>
          </cell>
          <cell r="E356" t="str">
            <v>1p</v>
          </cell>
        </row>
        <row r="357">
          <cell r="A357" t="str">
            <v>153435</v>
          </cell>
          <cell r="B357">
            <v>1</v>
          </cell>
          <cell r="D357">
            <v>1</v>
          </cell>
          <cell r="E357" t="str">
            <v>1p</v>
          </cell>
        </row>
        <row r="358">
          <cell r="A358" t="str">
            <v>153476</v>
          </cell>
          <cell r="B358">
            <v>1</v>
          </cell>
          <cell r="D358">
            <v>1</v>
          </cell>
          <cell r="E358" t="str">
            <v>1p</v>
          </cell>
        </row>
        <row r="359">
          <cell r="A359" t="str">
            <v>153528</v>
          </cell>
          <cell r="B359">
            <v>1</v>
          </cell>
          <cell r="D359">
            <v>1</v>
          </cell>
          <cell r="E359" t="str">
            <v>1p</v>
          </cell>
        </row>
        <row r="360">
          <cell r="A360" t="str">
            <v>153600</v>
          </cell>
          <cell r="B360">
            <v>1</v>
          </cell>
          <cell r="D360">
            <v>1</v>
          </cell>
          <cell r="E360" t="str">
            <v>1p</v>
          </cell>
        </row>
        <row r="361">
          <cell r="A361" t="str">
            <v>153605</v>
          </cell>
          <cell r="B361">
            <v>1</v>
          </cell>
          <cell r="D361">
            <v>1</v>
          </cell>
          <cell r="E361" t="str">
            <v>1p</v>
          </cell>
        </row>
        <row r="362">
          <cell r="A362" t="str">
            <v>153610</v>
          </cell>
          <cell r="B362">
            <v>1</v>
          </cell>
          <cell r="D362">
            <v>1</v>
          </cell>
          <cell r="E362" t="str">
            <v>1p</v>
          </cell>
        </row>
        <row r="363">
          <cell r="A363" t="str">
            <v>153619</v>
          </cell>
          <cell r="B363">
            <v>1</v>
          </cell>
          <cell r="D363">
            <v>1</v>
          </cell>
          <cell r="E363" t="str">
            <v>1p</v>
          </cell>
        </row>
        <row r="364">
          <cell r="A364" t="str">
            <v>153668</v>
          </cell>
          <cell r="B364">
            <v>1</v>
          </cell>
          <cell r="D364">
            <v>1</v>
          </cell>
          <cell r="E364" t="str">
            <v>1p</v>
          </cell>
        </row>
        <row r="365">
          <cell r="A365" t="str">
            <v>153691</v>
          </cell>
          <cell r="B365">
            <v>1</v>
          </cell>
          <cell r="D365">
            <v>1</v>
          </cell>
          <cell r="E365" t="str">
            <v>1p</v>
          </cell>
        </row>
        <row r="366">
          <cell r="A366" t="str">
            <v>153828</v>
          </cell>
          <cell r="B366">
            <v>1</v>
          </cell>
          <cell r="D366">
            <v>1</v>
          </cell>
          <cell r="E366" t="str">
            <v>1p</v>
          </cell>
        </row>
        <row r="367">
          <cell r="A367" t="str">
            <v>153922</v>
          </cell>
          <cell r="B367">
            <v>1</v>
          </cell>
          <cell r="D367">
            <v>1</v>
          </cell>
          <cell r="E367" t="str">
            <v>1p</v>
          </cell>
        </row>
        <row r="368">
          <cell r="A368" t="str">
            <v>154007</v>
          </cell>
          <cell r="B368">
            <v>1</v>
          </cell>
          <cell r="D368">
            <v>1</v>
          </cell>
          <cell r="E368" t="str">
            <v>1p</v>
          </cell>
        </row>
        <row r="369">
          <cell r="A369" t="str">
            <v>154017</v>
          </cell>
          <cell r="B369">
            <v>1</v>
          </cell>
          <cell r="D369">
            <v>1</v>
          </cell>
          <cell r="E369" t="str">
            <v>1p</v>
          </cell>
        </row>
        <row r="370">
          <cell r="A370" t="str">
            <v>154059</v>
          </cell>
          <cell r="B370">
            <v>1</v>
          </cell>
          <cell r="D370">
            <v>1</v>
          </cell>
          <cell r="E370" t="str">
            <v>1p</v>
          </cell>
        </row>
        <row r="371">
          <cell r="A371" t="str">
            <v>154101</v>
          </cell>
          <cell r="B371">
            <v>1</v>
          </cell>
          <cell r="D371">
            <v>1</v>
          </cell>
          <cell r="E371" t="str">
            <v>1p</v>
          </cell>
        </row>
        <row r="372">
          <cell r="A372" t="str">
            <v>154147</v>
          </cell>
          <cell r="B372">
            <v>1</v>
          </cell>
          <cell r="D372">
            <v>1</v>
          </cell>
          <cell r="E372" t="str">
            <v>1p</v>
          </cell>
        </row>
        <row r="373">
          <cell r="A373" t="str">
            <v>154210</v>
          </cell>
          <cell r="B373">
            <v>1</v>
          </cell>
          <cell r="D373">
            <v>1</v>
          </cell>
          <cell r="E373" t="str">
            <v>1p</v>
          </cell>
        </row>
        <row r="374">
          <cell r="A374" t="str">
            <v>154224</v>
          </cell>
          <cell r="B374">
            <v>1</v>
          </cell>
          <cell r="D374">
            <v>1</v>
          </cell>
          <cell r="E374" t="str">
            <v>1p</v>
          </cell>
        </row>
        <row r="375">
          <cell r="A375" t="str">
            <v>154259</v>
          </cell>
          <cell r="B375">
            <v>1</v>
          </cell>
          <cell r="D375">
            <v>1</v>
          </cell>
          <cell r="E375" t="str">
            <v>1p</v>
          </cell>
        </row>
        <row r="376">
          <cell r="A376" t="str">
            <v>154316</v>
          </cell>
          <cell r="B376">
            <v>1</v>
          </cell>
          <cell r="D376">
            <v>1</v>
          </cell>
          <cell r="E376" t="str">
            <v>1p</v>
          </cell>
        </row>
        <row r="377">
          <cell r="A377" t="str">
            <v>154443</v>
          </cell>
          <cell r="B377">
            <v>1</v>
          </cell>
          <cell r="D377">
            <v>1</v>
          </cell>
          <cell r="E377" t="str">
            <v>1p</v>
          </cell>
        </row>
        <row r="378">
          <cell r="A378" t="str">
            <v>154450</v>
          </cell>
          <cell r="B378">
            <v>1</v>
          </cell>
          <cell r="D378">
            <v>1</v>
          </cell>
          <cell r="E378" t="str">
            <v>1p</v>
          </cell>
        </row>
        <row r="379">
          <cell r="A379" t="str">
            <v>154480</v>
          </cell>
          <cell r="B379">
            <v>1</v>
          </cell>
          <cell r="D379">
            <v>1</v>
          </cell>
          <cell r="E379" t="str">
            <v>1p</v>
          </cell>
        </row>
        <row r="380">
          <cell r="A380" t="str">
            <v>154532</v>
          </cell>
          <cell r="B380">
            <v>1</v>
          </cell>
          <cell r="D380">
            <v>1</v>
          </cell>
          <cell r="E380" t="str">
            <v>1p</v>
          </cell>
        </row>
        <row r="381">
          <cell r="A381" t="str">
            <v>154679</v>
          </cell>
          <cell r="B381">
            <v>1</v>
          </cell>
          <cell r="D381">
            <v>1</v>
          </cell>
          <cell r="E381" t="str">
            <v>1p</v>
          </cell>
        </row>
        <row r="382">
          <cell r="A382" t="str">
            <v>154694</v>
          </cell>
          <cell r="B382">
            <v>1</v>
          </cell>
          <cell r="D382">
            <v>1</v>
          </cell>
          <cell r="E382" t="str">
            <v>1p</v>
          </cell>
        </row>
        <row r="383">
          <cell r="A383" t="str">
            <v>154800</v>
          </cell>
          <cell r="B383">
            <v>1</v>
          </cell>
          <cell r="D383">
            <v>1</v>
          </cell>
          <cell r="E383" t="str">
            <v>1p</v>
          </cell>
        </row>
        <row r="384">
          <cell r="A384" t="str">
            <v>155011</v>
          </cell>
          <cell r="B384">
            <v>1</v>
          </cell>
          <cell r="D384">
            <v>1</v>
          </cell>
          <cell r="E384" t="str">
            <v>1p</v>
          </cell>
        </row>
        <row r="385">
          <cell r="A385" t="str">
            <v>155254</v>
          </cell>
          <cell r="B385">
            <v>1</v>
          </cell>
          <cell r="D385">
            <v>1</v>
          </cell>
          <cell r="E385" t="str">
            <v>1p</v>
          </cell>
        </row>
        <row r="386">
          <cell r="A386" t="str">
            <v>155595</v>
          </cell>
          <cell r="B386">
            <v>1</v>
          </cell>
          <cell r="D386">
            <v>1</v>
          </cell>
          <cell r="E386" t="str">
            <v>1p</v>
          </cell>
        </row>
        <row r="387">
          <cell r="A387" t="str">
            <v>155661</v>
          </cell>
          <cell r="B387">
            <v>1</v>
          </cell>
          <cell r="D387">
            <v>1</v>
          </cell>
          <cell r="E387" t="str">
            <v>1p</v>
          </cell>
        </row>
        <row r="388">
          <cell r="A388" t="str">
            <v>155677</v>
          </cell>
          <cell r="B388">
            <v>1</v>
          </cell>
          <cell r="D388">
            <v>1</v>
          </cell>
          <cell r="E388" t="str">
            <v>1p</v>
          </cell>
        </row>
        <row r="389">
          <cell r="A389" t="str">
            <v>155736</v>
          </cell>
          <cell r="B389">
            <v>1</v>
          </cell>
          <cell r="D389">
            <v>1</v>
          </cell>
          <cell r="E389" t="str">
            <v>1p</v>
          </cell>
        </row>
        <row r="390">
          <cell r="A390" t="str">
            <v>155744</v>
          </cell>
          <cell r="B390">
            <v>1</v>
          </cell>
          <cell r="D390">
            <v>1</v>
          </cell>
          <cell r="E390" t="str">
            <v>1p</v>
          </cell>
        </row>
        <row r="391">
          <cell r="A391" t="str">
            <v>155860</v>
          </cell>
          <cell r="B391">
            <v>1</v>
          </cell>
          <cell r="D391">
            <v>1</v>
          </cell>
          <cell r="E391" t="str">
            <v>1p</v>
          </cell>
        </row>
        <row r="392">
          <cell r="A392" t="str">
            <v>155901</v>
          </cell>
          <cell r="B392">
            <v>1</v>
          </cell>
          <cell r="D392">
            <v>1</v>
          </cell>
          <cell r="E392" t="str">
            <v>1p</v>
          </cell>
        </row>
        <row r="393">
          <cell r="A393" t="str">
            <v>155986</v>
          </cell>
          <cell r="B393">
            <v>1</v>
          </cell>
          <cell r="D393">
            <v>1</v>
          </cell>
          <cell r="E393" t="str">
            <v>1p</v>
          </cell>
        </row>
        <row r="394">
          <cell r="A394" t="str">
            <v>156042</v>
          </cell>
          <cell r="B394">
            <v>1</v>
          </cell>
          <cell r="D394">
            <v>1</v>
          </cell>
          <cell r="E394" t="str">
            <v>1p</v>
          </cell>
        </row>
        <row r="395">
          <cell r="A395" t="str">
            <v>156371</v>
          </cell>
          <cell r="B395">
            <v>1</v>
          </cell>
          <cell r="D395">
            <v>1</v>
          </cell>
          <cell r="E395" t="str">
            <v>1p</v>
          </cell>
        </row>
        <row r="396">
          <cell r="A396" t="str">
            <v>156544</v>
          </cell>
          <cell r="B396">
            <v>1</v>
          </cell>
          <cell r="D396">
            <v>1</v>
          </cell>
          <cell r="E396" t="str">
            <v>1p</v>
          </cell>
        </row>
        <row r="397">
          <cell r="A397" t="str">
            <v>156621</v>
          </cell>
          <cell r="B397">
            <v>1</v>
          </cell>
          <cell r="D397">
            <v>1</v>
          </cell>
          <cell r="E397" t="str">
            <v>1p</v>
          </cell>
        </row>
        <row r="398">
          <cell r="A398" t="str">
            <v>156707</v>
          </cell>
          <cell r="B398">
            <v>1</v>
          </cell>
          <cell r="D398">
            <v>1</v>
          </cell>
          <cell r="E398" t="str">
            <v>1p</v>
          </cell>
        </row>
        <row r="399">
          <cell r="A399" t="str">
            <v>156719</v>
          </cell>
          <cell r="B399">
            <v>1</v>
          </cell>
          <cell r="D399">
            <v>1</v>
          </cell>
          <cell r="E399" t="str">
            <v>1p</v>
          </cell>
        </row>
        <row r="400">
          <cell r="A400" t="str">
            <v>156731</v>
          </cell>
          <cell r="B400">
            <v>1</v>
          </cell>
          <cell r="D400">
            <v>1</v>
          </cell>
          <cell r="E400" t="str">
            <v>1p</v>
          </cell>
        </row>
        <row r="401">
          <cell r="A401" t="str">
            <v>156823</v>
          </cell>
          <cell r="B401">
            <v>1</v>
          </cell>
          <cell r="D401">
            <v>1</v>
          </cell>
          <cell r="E401" t="str">
            <v>1p</v>
          </cell>
        </row>
        <row r="402">
          <cell r="A402" t="str">
            <v>156827</v>
          </cell>
          <cell r="B402">
            <v>1</v>
          </cell>
          <cell r="D402">
            <v>1</v>
          </cell>
          <cell r="E402" t="str">
            <v>1p</v>
          </cell>
        </row>
        <row r="403">
          <cell r="A403" t="str">
            <v>157129</v>
          </cell>
          <cell r="B403">
            <v>1</v>
          </cell>
          <cell r="D403">
            <v>1</v>
          </cell>
          <cell r="E403" t="str">
            <v>1p</v>
          </cell>
        </row>
        <row r="404">
          <cell r="A404" t="str">
            <v>157300</v>
          </cell>
          <cell r="B404">
            <v>1</v>
          </cell>
          <cell r="D404">
            <v>1</v>
          </cell>
          <cell r="E404" t="str">
            <v>1p</v>
          </cell>
        </row>
        <row r="405">
          <cell r="A405" t="str">
            <v>157332</v>
          </cell>
          <cell r="B405">
            <v>1</v>
          </cell>
          <cell r="D405">
            <v>1</v>
          </cell>
          <cell r="E405" t="str">
            <v>1p</v>
          </cell>
        </row>
        <row r="406">
          <cell r="A406" t="str">
            <v>157473</v>
          </cell>
          <cell r="B406">
            <v>1</v>
          </cell>
          <cell r="D406">
            <v>1</v>
          </cell>
          <cell r="E406" t="str">
            <v>1p</v>
          </cell>
        </row>
        <row r="407">
          <cell r="A407" t="str">
            <v>157606</v>
          </cell>
          <cell r="B407">
            <v>1</v>
          </cell>
          <cell r="D407">
            <v>1</v>
          </cell>
          <cell r="E407" t="str">
            <v>1p</v>
          </cell>
        </row>
        <row r="408">
          <cell r="A408" t="str">
            <v>157622</v>
          </cell>
          <cell r="B408">
            <v>1</v>
          </cell>
          <cell r="D408">
            <v>1</v>
          </cell>
          <cell r="E408" t="str">
            <v>1p</v>
          </cell>
        </row>
        <row r="409">
          <cell r="A409" t="str">
            <v>157671</v>
          </cell>
          <cell r="B409">
            <v>1</v>
          </cell>
          <cell r="D409">
            <v>1</v>
          </cell>
          <cell r="E409" t="str">
            <v>1p</v>
          </cell>
        </row>
        <row r="410">
          <cell r="A410" t="str">
            <v>157691</v>
          </cell>
          <cell r="B410">
            <v>1</v>
          </cell>
          <cell r="D410">
            <v>1</v>
          </cell>
          <cell r="E410" t="str">
            <v>1p</v>
          </cell>
        </row>
        <row r="411">
          <cell r="A411" t="str">
            <v>157716</v>
          </cell>
          <cell r="B411">
            <v>1</v>
          </cell>
          <cell r="D411">
            <v>1</v>
          </cell>
          <cell r="E411" t="str">
            <v>1p</v>
          </cell>
        </row>
        <row r="412">
          <cell r="A412" t="str">
            <v>157782</v>
          </cell>
          <cell r="B412">
            <v>1</v>
          </cell>
          <cell r="D412">
            <v>1</v>
          </cell>
          <cell r="E412" t="str">
            <v>1p</v>
          </cell>
        </row>
        <row r="413">
          <cell r="A413" t="str">
            <v>157830</v>
          </cell>
          <cell r="B413">
            <v>1</v>
          </cell>
          <cell r="D413">
            <v>1</v>
          </cell>
          <cell r="E413" t="str">
            <v>1p</v>
          </cell>
        </row>
        <row r="414">
          <cell r="A414" t="str">
            <v>158075</v>
          </cell>
          <cell r="B414">
            <v>1</v>
          </cell>
          <cell r="D414">
            <v>1</v>
          </cell>
          <cell r="E414" t="str">
            <v>1p</v>
          </cell>
        </row>
        <row r="415">
          <cell r="A415" t="str">
            <v>158238</v>
          </cell>
          <cell r="B415">
            <v>1</v>
          </cell>
          <cell r="D415">
            <v>1</v>
          </cell>
          <cell r="E415" t="str">
            <v>1p</v>
          </cell>
        </row>
        <row r="416">
          <cell r="A416" t="str">
            <v>158284</v>
          </cell>
          <cell r="B416">
            <v>1</v>
          </cell>
          <cell r="D416">
            <v>1</v>
          </cell>
          <cell r="E416" t="str">
            <v>1p</v>
          </cell>
        </row>
        <row r="417">
          <cell r="A417" t="str">
            <v>158323</v>
          </cell>
          <cell r="B417">
            <v>1</v>
          </cell>
          <cell r="D417">
            <v>1</v>
          </cell>
          <cell r="E417" t="str">
            <v>1p</v>
          </cell>
        </row>
        <row r="418">
          <cell r="A418" t="str">
            <v>158394</v>
          </cell>
          <cell r="B418">
            <v>1</v>
          </cell>
          <cell r="D418">
            <v>1</v>
          </cell>
          <cell r="E418" t="str">
            <v>1p</v>
          </cell>
        </row>
        <row r="419">
          <cell r="A419" t="str">
            <v>158548</v>
          </cell>
          <cell r="B419">
            <v>1</v>
          </cell>
          <cell r="D419">
            <v>1</v>
          </cell>
          <cell r="E419" t="str">
            <v>1p</v>
          </cell>
        </row>
        <row r="420">
          <cell r="A420" t="str">
            <v>158552</v>
          </cell>
          <cell r="B420">
            <v>1</v>
          </cell>
          <cell r="D420">
            <v>1</v>
          </cell>
          <cell r="E420" t="str">
            <v>1p</v>
          </cell>
        </row>
        <row r="421">
          <cell r="A421" t="str">
            <v>158679</v>
          </cell>
          <cell r="B421">
            <v>1</v>
          </cell>
          <cell r="D421">
            <v>1</v>
          </cell>
          <cell r="E421" t="str">
            <v>1p</v>
          </cell>
        </row>
        <row r="422">
          <cell r="A422" t="str">
            <v>158708</v>
          </cell>
          <cell r="B422">
            <v>1</v>
          </cell>
          <cell r="D422">
            <v>1</v>
          </cell>
          <cell r="E422" t="str">
            <v>1p</v>
          </cell>
        </row>
        <row r="423">
          <cell r="A423" t="str">
            <v>158735</v>
          </cell>
          <cell r="B423">
            <v>1</v>
          </cell>
          <cell r="D423">
            <v>1</v>
          </cell>
          <cell r="E423" t="str">
            <v>1p</v>
          </cell>
        </row>
        <row r="424">
          <cell r="A424" t="str">
            <v>158909</v>
          </cell>
          <cell r="B424">
            <v>1</v>
          </cell>
          <cell r="D424">
            <v>1</v>
          </cell>
          <cell r="E424" t="str">
            <v>1p</v>
          </cell>
        </row>
        <row r="425">
          <cell r="A425" t="str">
            <v>158936</v>
          </cell>
          <cell r="B425">
            <v>1</v>
          </cell>
          <cell r="D425">
            <v>1</v>
          </cell>
          <cell r="E425" t="str">
            <v>1p</v>
          </cell>
        </row>
        <row r="426">
          <cell r="A426" t="str">
            <v>158979</v>
          </cell>
          <cell r="B426">
            <v>1</v>
          </cell>
          <cell r="D426">
            <v>1</v>
          </cell>
          <cell r="E426" t="str">
            <v>1p</v>
          </cell>
        </row>
        <row r="427">
          <cell r="A427" t="str">
            <v>158983</v>
          </cell>
          <cell r="B427">
            <v>1</v>
          </cell>
          <cell r="D427">
            <v>1</v>
          </cell>
          <cell r="E427" t="str">
            <v>1p</v>
          </cell>
        </row>
        <row r="428">
          <cell r="A428" t="str">
            <v>159117</v>
          </cell>
          <cell r="B428">
            <v>1</v>
          </cell>
          <cell r="D428">
            <v>1</v>
          </cell>
          <cell r="E428" t="str">
            <v>1p</v>
          </cell>
        </row>
        <row r="429">
          <cell r="A429" t="str">
            <v>159122</v>
          </cell>
          <cell r="B429">
            <v>1</v>
          </cell>
          <cell r="D429">
            <v>1</v>
          </cell>
          <cell r="E429" t="str">
            <v>1p</v>
          </cell>
        </row>
        <row r="430">
          <cell r="A430" t="str">
            <v>159142</v>
          </cell>
          <cell r="B430">
            <v>1</v>
          </cell>
          <cell r="D430">
            <v>1</v>
          </cell>
          <cell r="E430" t="str">
            <v>1p</v>
          </cell>
        </row>
        <row r="431">
          <cell r="A431" t="str">
            <v>159148</v>
          </cell>
          <cell r="B431">
            <v>1</v>
          </cell>
          <cell r="D431">
            <v>1</v>
          </cell>
          <cell r="E431" t="str">
            <v>1p</v>
          </cell>
        </row>
        <row r="432">
          <cell r="A432" t="str">
            <v>159221</v>
          </cell>
          <cell r="B432">
            <v>1</v>
          </cell>
          <cell r="D432">
            <v>1</v>
          </cell>
          <cell r="E432" t="str">
            <v>1p</v>
          </cell>
        </row>
        <row r="433">
          <cell r="A433" t="str">
            <v>159398</v>
          </cell>
          <cell r="B433">
            <v>1</v>
          </cell>
          <cell r="D433">
            <v>1</v>
          </cell>
          <cell r="E433" t="str">
            <v>1p</v>
          </cell>
        </row>
        <row r="434">
          <cell r="A434" t="str">
            <v>159706</v>
          </cell>
          <cell r="B434">
            <v>1</v>
          </cell>
          <cell r="D434">
            <v>1</v>
          </cell>
          <cell r="E434" t="str">
            <v>1p</v>
          </cell>
        </row>
        <row r="435">
          <cell r="A435" t="str">
            <v>159739</v>
          </cell>
          <cell r="B435">
            <v>1</v>
          </cell>
          <cell r="D435">
            <v>1</v>
          </cell>
          <cell r="E435" t="str">
            <v>1p</v>
          </cell>
        </row>
        <row r="436">
          <cell r="A436" t="str">
            <v>159841</v>
          </cell>
          <cell r="B436">
            <v>1</v>
          </cell>
          <cell r="D436">
            <v>1</v>
          </cell>
          <cell r="E436" t="str">
            <v>1p</v>
          </cell>
        </row>
        <row r="437">
          <cell r="A437" t="str">
            <v>159934</v>
          </cell>
          <cell r="B437">
            <v>1</v>
          </cell>
          <cell r="D437">
            <v>1</v>
          </cell>
          <cell r="E437" t="str">
            <v>1p</v>
          </cell>
        </row>
        <row r="438">
          <cell r="A438" t="str">
            <v>160003</v>
          </cell>
          <cell r="B438">
            <v>1</v>
          </cell>
          <cell r="D438">
            <v>1</v>
          </cell>
          <cell r="E438" t="str">
            <v>1p</v>
          </cell>
        </row>
        <row r="439">
          <cell r="A439" t="str">
            <v>160436</v>
          </cell>
          <cell r="B439">
            <v>1</v>
          </cell>
          <cell r="D439">
            <v>1</v>
          </cell>
          <cell r="E439" t="str">
            <v>1p</v>
          </cell>
        </row>
        <row r="440">
          <cell r="A440" t="str">
            <v>160440</v>
          </cell>
          <cell r="B440">
            <v>1</v>
          </cell>
          <cell r="D440">
            <v>1</v>
          </cell>
          <cell r="E440" t="str">
            <v>1p</v>
          </cell>
        </row>
        <row r="441">
          <cell r="A441" t="str">
            <v>160490</v>
          </cell>
          <cell r="B441">
            <v>1</v>
          </cell>
          <cell r="D441">
            <v>1</v>
          </cell>
          <cell r="E441" t="str">
            <v>1p</v>
          </cell>
        </row>
        <row r="442">
          <cell r="A442" t="str">
            <v>160498</v>
          </cell>
          <cell r="B442">
            <v>1</v>
          </cell>
          <cell r="D442">
            <v>1</v>
          </cell>
          <cell r="E442" t="str">
            <v>1p</v>
          </cell>
        </row>
        <row r="443">
          <cell r="A443" t="str">
            <v>160507</v>
          </cell>
          <cell r="B443">
            <v>1</v>
          </cell>
          <cell r="D443">
            <v>1</v>
          </cell>
          <cell r="E443" t="str">
            <v>1p</v>
          </cell>
        </row>
        <row r="444">
          <cell r="A444" t="str">
            <v>160604</v>
          </cell>
          <cell r="B444">
            <v>1</v>
          </cell>
          <cell r="D444">
            <v>1</v>
          </cell>
          <cell r="E444" t="str">
            <v>1p</v>
          </cell>
        </row>
        <row r="445">
          <cell r="A445" t="str">
            <v>160644</v>
          </cell>
          <cell r="B445">
            <v>1</v>
          </cell>
          <cell r="D445">
            <v>1</v>
          </cell>
          <cell r="E445" t="str">
            <v>1p</v>
          </cell>
        </row>
        <row r="446">
          <cell r="A446" t="str">
            <v>160645</v>
          </cell>
          <cell r="B446">
            <v>1</v>
          </cell>
          <cell r="D446">
            <v>1</v>
          </cell>
          <cell r="E446" t="str">
            <v>1p</v>
          </cell>
        </row>
        <row r="447">
          <cell r="A447" t="str">
            <v>160711</v>
          </cell>
          <cell r="B447">
            <v>1</v>
          </cell>
          <cell r="D447">
            <v>1</v>
          </cell>
          <cell r="E447" t="str">
            <v>1p</v>
          </cell>
        </row>
        <row r="448">
          <cell r="A448" t="str">
            <v>160717</v>
          </cell>
          <cell r="B448">
            <v>1</v>
          </cell>
          <cell r="D448">
            <v>1</v>
          </cell>
          <cell r="E448" t="str">
            <v>1p</v>
          </cell>
        </row>
        <row r="449">
          <cell r="A449" t="str">
            <v>160757</v>
          </cell>
          <cell r="B449">
            <v>1</v>
          </cell>
          <cell r="D449">
            <v>1</v>
          </cell>
          <cell r="E449" t="str">
            <v>1p</v>
          </cell>
        </row>
        <row r="450">
          <cell r="A450" t="str">
            <v>160773</v>
          </cell>
          <cell r="B450">
            <v>1</v>
          </cell>
          <cell r="D450">
            <v>1</v>
          </cell>
          <cell r="E450" t="str">
            <v>1p</v>
          </cell>
        </row>
        <row r="451">
          <cell r="A451" t="str">
            <v>160943</v>
          </cell>
          <cell r="B451">
            <v>1</v>
          </cell>
          <cell r="D451">
            <v>1</v>
          </cell>
          <cell r="E451" t="str">
            <v>1p</v>
          </cell>
        </row>
        <row r="452">
          <cell r="A452" t="str">
            <v>161055</v>
          </cell>
          <cell r="B452">
            <v>1</v>
          </cell>
          <cell r="D452">
            <v>1</v>
          </cell>
          <cell r="E452" t="str">
            <v>1p</v>
          </cell>
        </row>
        <row r="453">
          <cell r="A453" t="str">
            <v>161272</v>
          </cell>
          <cell r="B453">
            <v>1</v>
          </cell>
          <cell r="D453">
            <v>1</v>
          </cell>
          <cell r="E453" t="str">
            <v>1p</v>
          </cell>
        </row>
        <row r="454">
          <cell r="A454" t="str">
            <v>161316</v>
          </cell>
          <cell r="B454">
            <v>1</v>
          </cell>
          <cell r="D454">
            <v>1</v>
          </cell>
          <cell r="E454" t="str">
            <v>1p</v>
          </cell>
        </row>
        <row r="455">
          <cell r="A455" t="str">
            <v>161374</v>
          </cell>
          <cell r="B455">
            <v>1</v>
          </cell>
          <cell r="D455">
            <v>1</v>
          </cell>
          <cell r="E455" t="str">
            <v>1p</v>
          </cell>
        </row>
        <row r="456">
          <cell r="A456" t="str">
            <v>161378</v>
          </cell>
          <cell r="B456">
            <v>1</v>
          </cell>
          <cell r="D456">
            <v>1</v>
          </cell>
          <cell r="E456" t="str">
            <v>1p</v>
          </cell>
        </row>
        <row r="457">
          <cell r="A457" t="str">
            <v>161394</v>
          </cell>
          <cell r="B457">
            <v>1</v>
          </cell>
          <cell r="D457">
            <v>1</v>
          </cell>
          <cell r="E457" t="str">
            <v>1p</v>
          </cell>
        </row>
        <row r="458">
          <cell r="A458" t="str">
            <v>161436</v>
          </cell>
          <cell r="B458">
            <v>1</v>
          </cell>
          <cell r="D458">
            <v>1</v>
          </cell>
          <cell r="E458" t="str">
            <v>1p</v>
          </cell>
        </row>
        <row r="459">
          <cell r="A459" t="str">
            <v>162465</v>
          </cell>
          <cell r="B459">
            <v>1</v>
          </cell>
          <cell r="D459">
            <v>1</v>
          </cell>
          <cell r="E459" t="str">
            <v>1p</v>
          </cell>
        </row>
        <row r="460">
          <cell r="A460" t="str">
            <v>162478</v>
          </cell>
          <cell r="B460">
            <v>1</v>
          </cell>
          <cell r="D460">
            <v>1</v>
          </cell>
          <cell r="E460" t="str">
            <v>1p</v>
          </cell>
        </row>
        <row r="461">
          <cell r="A461" t="str">
            <v>162494</v>
          </cell>
          <cell r="B461">
            <v>1</v>
          </cell>
          <cell r="D461">
            <v>1</v>
          </cell>
          <cell r="E461" t="str">
            <v>1p</v>
          </cell>
        </row>
        <row r="462">
          <cell r="A462" t="str">
            <v>162500</v>
          </cell>
          <cell r="B462">
            <v>1</v>
          </cell>
          <cell r="D462">
            <v>1</v>
          </cell>
          <cell r="E462" t="str">
            <v>1p</v>
          </cell>
        </row>
        <row r="463">
          <cell r="A463" t="str">
            <v>162514</v>
          </cell>
          <cell r="B463">
            <v>1</v>
          </cell>
          <cell r="D463">
            <v>1</v>
          </cell>
          <cell r="E463" t="str">
            <v>1p</v>
          </cell>
        </row>
        <row r="464">
          <cell r="A464" t="str">
            <v>162521</v>
          </cell>
          <cell r="B464">
            <v>1</v>
          </cell>
          <cell r="D464">
            <v>1</v>
          </cell>
          <cell r="E464" t="str">
            <v>1p</v>
          </cell>
        </row>
        <row r="465">
          <cell r="A465" t="str">
            <v>162536</v>
          </cell>
          <cell r="B465">
            <v>1</v>
          </cell>
          <cell r="D465">
            <v>1</v>
          </cell>
          <cell r="E465" t="str">
            <v>1p</v>
          </cell>
        </row>
        <row r="466">
          <cell r="A466" t="str">
            <v>162540</v>
          </cell>
          <cell r="B466">
            <v>1</v>
          </cell>
          <cell r="D466">
            <v>1</v>
          </cell>
          <cell r="E466" t="str">
            <v>1p</v>
          </cell>
        </row>
        <row r="467">
          <cell r="A467" t="str">
            <v>162571</v>
          </cell>
          <cell r="B467">
            <v>1</v>
          </cell>
          <cell r="D467">
            <v>1</v>
          </cell>
          <cell r="E467" t="str">
            <v>1p</v>
          </cell>
        </row>
        <row r="468">
          <cell r="A468" t="str">
            <v>162572</v>
          </cell>
          <cell r="B468">
            <v>1</v>
          </cell>
          <cell r="D468">
            <v>1</v>
          </cell>
          <cell r="E468" t="str">
            <v>1p</v>
          </cell>
        </row>
        <row r="469">
          <cell r="A469" t="str">
            <v>162575</v>
          </cell>
          <cell r="B469">
            <v>1</v>
          </cell>
          <cell r="D469">
            <v>1</v>
          </cell>
          <cell r="E469" t="str">
            <v>1p</v>
          </cell>
        </row>
        <row r="470">
          <cell r="A470" t="str">
            <v>162586</v>
          </cell>
          <cell r="B470">
            <v>1</v>
          </cell>
          <cell r="D470">
            <v>1</v>
          </cell>
          <cell r="E470" t="str">
            <v>1p</v>
          </cell>
        </row>
        <row r="471">
          <cell r="A471" t="str">
            <v>162600</v>
          </cell>
          <cell r="B471">
            <v>1</v>
          </cell>
          <cell r="D471">
            <v>1</v>
          </cell>
          <cell r="E471" t="str">
            <v>1p</v>
          </cell>
        </row>
        <row r="472">
          <cell r="A472" t="str">
            <v>162621</v>
          </cell>
          <cell r="B472">
            <v>1</v>
          </cell>
          <cell r="D472">
            <v>1</v>
          </cell>
          <cell r="E472" t="str">
            <v>1p</v>
          </cell>
        </row>
        <row r="473">
          <cell r="A473" t="str">
            <v>162631</v>
          </cell>
          <cell r="B473">
            <v>1</v>
          </cell>
          <cell r="D473">
            <v>1</v>
          </cell>
          <cell r="E473" t="str">
            <v>1p</v>
          </cell>
        </row>
        <row r="474">
          <cell r="A474" t="str">
            <v>162633</v>
          </cell>
          <cell r="B474">
            <v>1</v>
          </cell>
          <cell r="D474">
            <v>1</v>
          </cell>
          <cell r="E474" t="str">
            <v>1p</v>
          </cell>
        </row>
        <row r="475">
          <cell r="A475" t="str">
            <v>162636</v>
          </cell>
          <cell r="B475">
            <v>1</v>
          </cell>
          <cell r="D475">
            <v>1</v>
          </cell>
          <cell r="E475" t="str">
            <v>1p</v>
          </cell>
        </row>
        <row r="476">
          <cell r="A476" t="str">
            <v>162639</v>
          </cell>
          <cell r="B476">
            <v>1</v>
          </cell>
          <cell r="D476">
            <v>1</v>
          </cell>
          <cell r="E476" t="str">
            <v>1p</v>
          </cell>
        </row>
        <row r="477">
          <cell r="A477" t="str">
            <v>162645</v>
          </cell>
          <cell r="B477">
            <v>1</v>
          </cell>
          <cell r="D477">
            <v>1</v>
          </cell>
          <cell r="E477" t="str">
            <v>1p</v>
          </cell>
        </row>
        <row r="478">
          <cell r="A478" t="str">
            <v>162657</v>
          </cell>
          <cell r="B478">
            <v>1</v>
          </cell>
          <cell r="D478">
            <v>1</v>
          </cell>
          <cell r="E478" t="str">
            <v>1p</v>
          </cell>
        </row>
        <row r="479">
          <cell r="A479" t="str">
            <v>162658</v>
          </cell>
          <cell r="B479">
            <v>1</v>
          </cell>
          <cell r="D479">
            <v>1</v>
          </cell>
          <cell r="E479" t="str">
            <v>1p</v>
          </cell>
        </row>
        <row r="480">
          <cell r="A480" t="str">
            <v>162674</v>
          </cell>
          <cell r="B480">
            <v>1</v>
          </cell>
          <cell r="D480">
            <v>1</v>
          </cell>
          <cell r="E480" t="str">
            <v>1p</v>
          </cell>
        </row>
        <row r="481">
          <cell r="A481" t="str">
            <v>162680</v>
          </cell>
          <cell r="B481">
            <v>1</v>
          </cell>
          <cell r="D481">
            <v>1</v>
          </cell>
          <cell r="E481" t="str">
            <v>1p</v>
          </cell>
        </row>
        <row r="482">
          <cell r="A482" t="str">
            <v>162693</v>
          </cell>
          <cell r="B482">
            <v>1</v>
          </cell>
          <cell r="D482">
            <v>1</v>
          </cell>
          <cell r="E482" t="str">
            <v>1p</v>
          </cell>
        </row>
        <row r="483">
          <cell r="A483" t="str">
            <v>162694</v>
          </cell>
          <cell r="B483">
            <v>1</v>
          </cell>
          <cell r="D483">
            <v>1</v>
          </cell>
          <cell r="E483" t="str">
            <v>1p</v>
          </cell>
        </row>
        <row r="484">
          <cell r="A484" t="str">
            <v>162719</v>
          </cell>
          <cell r="B484">
            <v>1</v>
          </cell>
          <cell r="D484">
            <v>1</v>
          </cell>
          <cell r="E484" t="str">
            <v>1p</v>
          </cell>
        </row>
        <row r="485">
          <cell r="A485" t="str">
            <v>162724</v>
          </cell>
          <cell r="B485">
            <v>1</v>
          </cell>
          <cell r="D485">
            <v>1</v>
          </cell>
          <cell r="E485" t="str">
            <v>1p</v>
          </cell>
        </row>
        <row r="486">
          <cell r="A486" t="str">
            <v>162741</v>
          </cell>
          <cell r="B486">
            <v>1</v>
          </cell>
          <cell r="D486">
            <v>1</v>
          </cell>
          <cell r="E486" t="str">
            <v>1p</v>
          </cell>
        </row>
        <row r="487">
          <cell r="A487" t="str">
            <v>162744</v>
          </cell>
          <cell r="B487">
            <v>1</v>
          </cell>
          <cell r="D487">
            <v>1</v>
          </cell>
          <cell r="E487" t="str">
            <v>1p</v>
          </cell>
        </row>
        <row r="488">
          <cell r="A488" t="str">
            <v>162773</v>
          </cell>
          <cell r="B488">
            <v>1</v>
          </cell>
          <cell r="D488">
            <v>1</v>
          </cell>
          <cell r="E488" t="str">
            <v>1p</v>
          </cell>
        </row>
        <row r="489">
          <cell r="A489" t="str">
            <v>162776</v>
          </cell>
          <cell r="B489">
            <v>1</v>
          </cell>
          <cell r="D489">
            <v>1</v>
          </cell>
          <cell r="E489" t="str">
            <v>1p</v>
          </cell>
        </row>
        <row r="490">
          <cell r="A490" t="str">
            <v>162786</v>
          </cell>
          <cell r="B490">
            <v>1</v>
          </cell>
          <cell r="D490">
            <v>1</v>
          </cell>
          <cell r="E490" t="str">
            <v>1p</v>
          </cell>
        </row>
        <row r="491">
          <cell r="A491" t="str">
            <v>162790</v>
          </cell>
          <cell r="B491">
            <v>1</v>
          </cell>
          <cell r="D491">
            <v>1</v>
          </cell>
          <cell r="E491" t="str">
            <v>1p</v>
          </cell>
        </row>
        <row r="492">
          <cell r="A492" t="str">
            <v>162814</v>
          </cell>
          <cell r="B492">
            <v>1</v>
          </cell>
          <cell r="D492">
            <v>1</v>
          </cell>
          <cell r="E492" t="str">
            <v>1p</v>
          </cell>
        </row>
        <row r="493">
          <cell r="A493" t="str">
            <v>162820</v>
          </cell>
          <cell r="B493">
            <v>1</v>
          </cell>
          <cell r="D493">
            <v>1</v>
          </cell>
          <cell r="E493" t="str">
            <v>1p</v>
          </cell>
        </row>
        <row r="494">
          <cell r="A494" t="str">
            <v>162840</v>
          </cell>
          <cell r="B494">
            <v>1</v>
          </cell>
          <cell r="D494">
            <v>1</v>
          </cell>
          <cell r="E494" t="str">
            <v>1p</v>
          </cell>
        </row>
        <row r="495">
          <cell r="A495" t="str">
            <v>162843</v>
          </cell>
          <cell r="B495">
            <v>1</v>
          </cell>
          <cell r="D495">
            <v>1</v>
          </cell>
          <cell r="E495" t="str">
            <v>1p</v>
          </cell>
        </row>
        <row r="496">
          <cell r="A496" t="str">
            <v>162872</v>
          </cell>
          <cell r="B496">
            <v>1</v>
          </cell>
          <cell r="D496">
            <v>1</v>
          </cell>
          <cell r="E496" t="str">
            <v>1p</v>
          </cell>
        </row>
        <row r="497">
          <cell r="A497" t="str">
            <v>162891</v>
          </cell>
          <cell r="B497">
            <v>1</v>
          </cell>
          <cell r="D497">
            <v>1</v>
          </cell>
          <cell r="E497" t="str">
            <v>1p</v>
          </cell>
        </row>
        <row r="498">
          <cell r="A498" t="str">
            <v>162897</v>
          </cell>
          <cell r="B498">
            <v>1</v>
          </cell>
          <cell r="D498">
            <v>1</v>
          </cell>
          <cell r="E498" t="str">
            <v>1p</v>
          </cell>
        </row>
        <row r="499">
          <cell r="A499" t="str">
            <v>162902</v>
          </cell>
          <cell r="B499">
            <v>1</v>
          </cell>
          <cell r="D499">
            <v>1</v>
          </cell>
          <cell r="E499" t="str">
            <v>1p</v>
          </cell>
        </row>
        <row r="500">
          <cell r="A500" t="str">
            <v>162907</v>
          </cell>
          <cell r="B500">
            <v>1</v>
          </cell>
          <cell r="D500">
            <v>1</v>
          </cell>
          <cell r="E500" t="str">
            <v>1p</v>
          </cell>
        </row>
        <row r="501">
          <cell r="A501" t="str">
            <v>162930</v>
          </cell>
          <cell r="B501">
            <v>1</v>
          </cell>
          <cell r="D501">
            <v>1</v>
          </cell>
          <cell r="E501" t="str">
            <v>1p</v>
          </cell>
        </row>
        <row r="502">
          <cell r="A502" t="str">
            <v>162933</v>
          </cell>
          <cell r="B502">
            <v>1</v>
          </cell>
          <cell r="D502">
            <v>1</v>
          </cell>
          <cell r="E502" t="str">
            <v>1p</v>
          </cell>
        </row>
        <row r="503">
          <cell r="A503" t="str">
            <v>162946</v>
          </cell>
          <cell r="B503">
            <v>1</v>
          </cell>
          <cell r="D503">
            <v>1</v>
          </cell>
          <cell r="E503" t="str">
            <v>1p</v>
          </cell>
        </row>
        <row r="504">
          <cell r="A504" t="str">
            <v>162958</v>
          </cell>
          <cell r="B504">
            <v>1</v>
          </cell>
          <cell r="D504">
            <v>1</v>
          </cell>
          <cell r="E504" t="str">
            <v>1p</v>
          </cell>
        </row>
        <row r="505">
          <cell r="A505" t="str">
            <v>162964</v>
          </cell>
          <cell r="B505">
            <v>1</v>
          </cell>
          <cell r="D505">
            <v>1</v>
          </cell>
          <cell r="E505" t="str">
            <v>1p</v>
          </cell>
        </row>
        <row r="506">
          <cell r="A506" t="str">
            <v>162972</v>
          </cell>
          <cell r="B506">
            <v>1</v>
          </cell>
          <cell r="D506">
            <v>1</v>
          </cell>
          <cell r="E506" t="str">
            <v>1p</v>
          </cell>
        </row>
        <row r="507">
          <cell r="A507" t="str">
            <v>163001</v>
          </cell>
          <cell r="B507">
            <v>1</v>
          </cell>
          <cell r="D507">
            <v>1</v>
          </cell>
          <cell r="E507" t="str">
            <v>1p</v>
          </cell>
        </row>
        <row r="508">
          <cell r="A508" t="str">
            <v>163004</v>
          </cell>
          <cell r="B508">
            <v>1</v>
          </cell>
          <cell r="D508">
            <v>1</v>
          </cell>
          <cell r="E508" t="str">
            <v>1p</v>
          </cell>
        </row>
        <row r="509">
          <cell r="A509" t="str">
            <v>163009</v>
          </cell>
          <cell r="B509">
            <v>1</v>
          </cell>
          <cell r="D509">
            <v>1</v>
          </cell>
          <cell r="E509" t="str">
            <v>1p</v>
          </cell>
        </row>
        <row r="510">
          <cell r="A510" t="str">
            <v>163018</v>
          </cell>
          <cell r="B510">
            <v>1</v>
          </cell>
          <cell r="D510">
            <v>1</v>
          </cell>
          <cell r="E510" t="str">
            <v>1p</v>
          </cell>
        </row>
        <row r="511">
          <cell r="A511" t="str">
            <v>163025</v>
          </cell>
          <cell r="B511">
            <v>1</v>
          </cell>
          <cell r="D511">
            <v>1</v>
          </cell>
          <cell r="E511" t="str">
            <v>1p</v>
          </cell>
        </row>
        <row r="512">
          <cell r="A512" t="str">
            <v>163032</v>
          </cell>
          <cell r="B512">
            <v>1</v>
          </cell>
          <cell r="D512">
            <v>1</v>
          </cell>
          <cell r="E512" t="str">
            <v>1p</v>
          </cell>
        </row>
        <row r="513">
          <cell r="A513" t="str">
            <v>163047</v>
          </cell>
          <cell r="B513">
            <v>1</v>
          </cell>
          <cell r="D513">
            <v>1</v>
          </cell>
          <cell r="E513" t="str">
            <v>1p</v>
          </cell>
        </row>
        <row r="514">
          <cell r="A514" t="str">
            <v>163068</v>
          </cell>
          <cell r="B514">
            <v>1</v>
          </cell>
          <cell r="D514">
            <v>1</v>
          </cell>
          <cell r="E514" t="str">
            <v>1p</v>
          </cell>
        </row>
        <row r="515">
          <cell r="A515" t="str">
            <v>163078</v>
          </cell>
          <cell r="B515">
            <v>1</v>
          </cell>
          <cell r="D515">
            <v>1</v>
          </cell>
          <cell r="E515" t="str">
            <v>1p</v>
          </cell>
        </row>
        <row r="516">
          <cell r="A516" t="str">
            <v>163101</v>
          </cell>
          <cell r="B516">
            <v>1</v>
          </cell>
          <cell r="D516">
            <v>1</v>
          </cell>
          <cell r="E516" t="str">
            <v>1p</v>
          </cell>
        </row>
        <row r="517">
          <cell r="A517" t="str">
            <v>163120</v>
          </cell>
          <cell r="B517">
            <v>1</v>
          </cell>
          <cell r="D517">
            <v>1</v>
          </cell>
          <cell r="E517" t="str">
            <v>1p</v>
          </cell>
        </row>
        <row r="518">
          <cell r="A518" t="str">
            <v>163128</v>
          </cell>
          <cell r="B518">
            <v>1</v>
          </cell>
          <cell r="D518">
            <v>1</v>
          </cell>
          <cell r="E518" t="str">
            <v>1p</v>
          </cell>
        </row>
        <row r="519">
          <cell r="A519" t="str">
            <v>163130</v>
          </cell>
          <cell r="B519">
            <v>1</v>
          </cell>
          <cell r="D519">
            <v>1</v>
          </cell>
          <cell r="E519" t="str">
            <v>1p</v>
          </cell>
        </row>
        <row r="520">
          <cell r="A520" t="str">
            <v>163142</v>
          </cell>
          <cell r="B520">
            <v>1</v>
          </cell>
          <cell r="D520">
            <v>1</v>
          </cell>
          <cell r="E520" t="str">
            <v>1p</v>
          </cell>
        </row>
        <row r="521">
          <cell r="A521" t="str">
            <v>163190</v>
          </cell>
          <cell r="B521">
            <v>1</v>
          </cell>
          <cell r="D521">
            <v>1</v>
          </cell>
          <cell r="E521" t="str">
            <v>1p</v>
          </cell>
        </row>
        <row r="522">
          <cell r="A522" t="str">
            <v>163191</v>
          </cell>
          <cell r="B522">
            <v>1</v>
          </cell>
          <cell r="D522">
            <v>1</v>
          </cell>
          <cell r="E522" t="str">
            <v>1p</v>
          </cell>
        </row>
        <row r="523">
          <cell r="A523" t="str">
            <v>163194</v>
          </cell>
          <cell r="B523">
            <v>1</v>
          </cell>
          <cell r="D523">
            <v>1</v>
          </cell>
          <cell r="E523" t="str">
            <v>1p</v>
          </cell>
        </row>
        <row r="524">
          <cell r="A524" t="str">
            <v>163207</v>
          </cell>
          <cell r="B524">
            <v>1</v>
          </cell>
          <cell r="D524">
            <v>1</v>
          </cell>
          <cell r="E524" t="str">
            <v>1p</v>
          </cell>
        </row>
        <row r="525">
          <cell r="A525" t="str">
            <v>163211</v>
          </cell>
          <cell r="B525">
            <v>1</v>
          </cell>
          <cell r="D525">
            <v>1</v>
          </cell>
          <cell r="E525" t="str">
            <v>1p</v>
          </cell>
        </row>
        <row r="526">
          <cell r="A526" t="str">
            <v>163214</v>
          </cell>
          <cell r="B526">
            <v>1</v>
          </cell>
          <cell r="D526">
            <v>1</v>
          </cell>
          <cell r="E526" t="str">
            <v>1p</v>
          </cell>
        </row>
        <row r="527">
          <cell r="A527" t="str">
            <v>163227</v>
          </cell>
          <cell r="B527">
            <v>1</v>
          </cell>
          <cell r="D527">
            <v>1</v>
          </cell>
          <cell r="E527" t="str">
            <v>1p</v>
          </cell>
        </row>
        <row r="528">
          <cell r="A528" t="str">
            <v>163231</v>
          </cell>
          <cell r="B528">
            <v>1</v>
          </cell>
          <cell r="D528">
            <v>1</v>
          </cell>
          <cell r="E528" t="str">
            <v>1p</v>
          </cell>
        </row>
        <row r="529">
          <cell r="A529" t="str">
            <v>163243</v>
          </cell>
          <cell r="B529">
            <v>1</v>
          </cell>
          <cell r="D529">
            <v>1</v>
          </cell>
          <cell r="E529" t="str">
            <v>1p</v>
          </cell>
        </row>
        <row r="530">
          <cell r="A530" t="str">
            <v>163251</v>
          </cell>
          <cell r="B530">
            <v>1</v>
          </cell>
          <cell r="D530">
            <v>1</v>
          </cell>
          <cell r="E530" t="str">
            <v>1p</v>
          </cell>
        </row>
        <row r="531">
          <cell r="A531" t="str">
            <v>163258</v>
          </cell>
          <cell r="B531">
            <v>1</v>
          </cell>
          <cell r="D531">
            <v>1</v>
          </cell>
          <cell r="E531" t="str">
            <v>1p</v>
          </cell>
        </row>
        <row r="532">
          <cell r="A532" t="str">
            <v>163276</v>
          </cell>
          <cell r="B532">
            <v>1</v>
          </cell>
          <cell r="D532">
            <v>1</v>
          </cell>
          <cell r="E532" t="str">
            <v>1p</v>
          </cell>
        </row>
        <row r="533">
          <cell r="A533" t="str">
            <v>163304</v>
          </cell>
          <cell r="B533">
            <v>1</v>
          </cell>
          <cell r="D533">
            <v>1</v>
          </cell>
          <cell r="E533" t="str">
            <v>1p</v>
          </cell>
        </row>
        <row r="534">
          <cell r="A534" t="str">
            <v>163306</v>
          </cell>
          <cell r="B534">
            <v>1</v>
          </cell>
          <cell r="D534">
            <v>1</v>
          </cell>
          <cell r="E534" t="str">
            <v>1p</v>
          </cell>
        </row>
        <row r="535">
          <cell r="A535" t="str">
            <v>163309</v>
          </cell>
          <cell r="B535">
            <v>1</v>
          </cell>
          <cell r="D535">
            <v>1</v>
          </cell>
          <cell r="E535" t="str">
            <v>1p</v>
          </cell>
        </row>
        <row r="536">
          <cell r="A536" t="str">
            <v>163367</v>
          </cell>
          <cell r="B536">
            <v>1</v>
          </cell>
          <cell r="D536">
            <v>1</v>
          </cell>
          <cell r="E536" t="str">
            <v>1p</v>
          </cell>
        </row>
        <row r="537">
          <cell r="A537" t="str">
            <v>163377</v>
          </cell>
          <cell r="B537">
            <v>1</v>
          </cell>
          <cell r="D537">
            <v>1</v>
          </cell>
          <cell r="E537" t="str">
            <v>1p</v>
          </cell>
        </row>
        <row r="538">
          <cell r="A538" t="str">
            <v>163396</v>
          </cell>
          <cell r="B538">
            <v>1</v>
          </cell>
          <cell r="D538">
            <v>1</v>
          </cell>
          <cell r="E538" t="str">
            <v>1p</v>
          </cell>
        </row>
        <row r="539">
          <cell r="A539" t="str">
            <v>163403</v>
          </cell>
          <cell r="B539">
            <v>1</v>
          </cell>
          <cell r="D539">
            <v>1</v>
          </cell>
          <cell r="E539" t="str">
            <v>1p</v>
          </cell>
        </row>
        <row r="540">
          <cell r="A540" t="str">
            <v>163406</v>
          </cell>
          <cell r="B540">
            <v>1</v>
          </cell>
          <cell r="D540">
            <v>1</v>
          </cell>
          <cell r="E540" t="str">
            <v>1p</v>
          </cell>
        </row>
        <row r="541">
          <cell r="A541" t="str">
            <v>163411</v>
          </cell>
          <cell r="B541">
            <v>1</v>
          </cell>
          <cell r="D541">
            <v>1</v>
          </cell>
          <cell r="E541" t="str">
            <v>1p</v>
          </cell>
        </row>
        <row r="542">
          <cell r="A542" t="str">
            <v>163422</v>
          </cell>
          <cell r="B542">
            <v>1</v>
          </cell>
          <cell r="D542">
            <v>1</v>
          </cell>
          <cell r="E542" t="str">
            <v>1p</v>
          </cell>
        </row>
        <row r="543">
          <cell r="A543" t="str">
            <v>163426</v>
          </cell>
          <cell r="B543">
            <v>1</v>
          </cell>
          <cell r="D543">
            <v>1</v>
          </cell>
          <cell r="E543" t="str">
            <v>1p</v>
          </cell>
        </row>
        <row r="544">
          <cell r="A544" t="str">
            <v>163428</v>
          </cell>
          <cell r="B544">
            <v>1</v>
          </cell>
          <cell r="D544">
            <v>1</v>
          </cell>
          <cell r="E544" t="str">
            <v>1p</v>
          </cell>
        </row>
        <row r="545">
          <cell r="A545" t="str">
            <v>163458</v>
          </cell>
          <cell r="B545">
            <v>1</v>
          </cell>
          <cell r="D545">
            <v>1</v>
          </cell>
          <cell r="E545" t="str">
            <v>1p</v>
          </cell>
        </row>
        <row r="546">
          <cell r="A546" t="str">
            <v>163469</v>
          </cell>
          <cell r="B546">
            <v>1</v>
          </cell>
          <cell r="D546">
            <v>1</v>
          </cell>
          <cell r="E546" t="str">
            <v>1p</v>
          </cell>
        </row>
        <row r="547">
          <cell r="A547" t="str">
            <v>163474</v>
          </cell>
          <cell r="B547">
            <v>1</v>
          </cell>
          <cell r="D547">
            <v>1</v>
          </cell>
          <cell r="E547" t="str">
            <v>1p</v>
          </cell>
        </row>
        <row r="548">
          <cell r="A548" t="str">
            <v>163527</v>
          </cell>
          <cell r="B548">
            <v>1</v>
          </cell>
          <cell r="D548">
            <v>1</v>
          </cell>
          <cell r="E548" t="str">
            <v>1p</v>
          </cell>
        </row>
        <row r="549">
          <cell r="A549" t="str">
            <v>163545</v>
          </cell>
          <cell r="B549">
            <v>1</v>
          </cell>
          <cell r="D549">
            <v>1</v>
          </cell>
          <cell r="E549" t="str">
            <v>1p</v>
          </cell>
        </row>
        <row r="550">
          <cell r="A550" t="str">
            <v>163561</v>
          </cell>
          <cell r="B550">
            <v>1</v>
          </cell>
          <cell r="D550">
            <v>1</v>
          </cell>
          <cell r="E550" t="str">
            <v>1p</v>
          </cell>
        </row>
        <row r="551">
          <cell r="A551" t="str">
            <v>163577</v>
          </cell>
          <cell r="B551">
            <v>1</v>
          </cell>
          <cell r="D551">
            <v>1</v>
          </cell>
          <cell r="E551" t="str">
            <v>1p</v>
          </cell>
        </row>
        <row r="552">
          <cell r="A552" t="str">
            <v>163581</v>
          </cell>
          <cell r="B552">
            <v>1</v>
          </cell>
          <cell r="D552">
            <v>1</v>
          </cell>
          <cell r="E552" t="str">
            <v>1p</v>
          </cell>
        </row>
        <row r="553">
          <cell r="A553" t="str">
            <v>163602</v>
          </cell>
          <cell r="B553">
            <v>1</v>
          </cell>
          <cell r="D553">
            <v>1</v>
          </cell>
          <cell r="E553" t="str">
            <v>1p</v>
          </cell>
        </row>
        <row r="554">
          <cell r="A554" t="str">
            <v>163619</v>
          </cell>
          <cell r="B554">
            <v>1</v>
          </cell>
          <cell r="D554">
            <v>1</v>
          </cell>
          <cell r="E554" t="str">
            <v>1p</v>
          </cell>
        </row>
        <row r="555">
          <cell r="A555" t="str">
            <v>163626</v>
          </cell>
          <cell r="B555">
            <v>1</v>
          </cell>
          <cell r="D555">
            <v>1</v>
          </cell>
          <cell r="E555" t="str">
            <v>1p</v>
          </cell>
        </row>
        <row r="556">
          <cell r="A556" t="str">
            <v>163649</v>
          </cell>
          <cell r="B556">
            <v>1</v>
          </cell>
          <cell r="D556">
            <v>1</v>
          </cell>
          <cell r="E556" t="str">
            <v>1p</v>
          </cell>
        </row>
        <row r="557">
          <cell r="A557" t="str">
            <v>163651</v>
          </cell>
          <cell r="B557">
            <v>1</v>
          </cell>
          <cell r="D557">
            <v>1</v>
          </cell>
          <cell r="E557" t="str">
            <v>1p</v>
          </cell>
        </row>
        <row r="558">
          <cell r="A558" t="str">
            <v>163678</v>
          </cell>
          <cell r="B558">
            <v>1</v>
          </cell>
          <cell r="D558">
            <v>1</v>
          </cell>
          <cell r="E558" t="str">
            <v>1p</v>
          </cell>
        </row>
        <row r="559">
          <cell r="A559" t="str">
            <v>163707</v>
          </cell>
          <cell r="B559">
            <v>1</v>
          </cell>
          <cell r="D559">
            <v>1</v>
          </cell>
          <cell r="E559" t="str">
            <v>1p</v>
          </cell>
        </row>
        <row r="560">
          <cell r="A560" t="str">
            <v>163717</v>
          </cell>
          <cell r="B560">
            <v>1</v>
          </cell>
          <cell r="D560">
            <v>1</v>
          </cell>
          <cell r="E560" t="str">
            <v>1p</v>
          </cell>
        </row>
        <row r="561">
          <cell r="A561" t="str">
            <v>163723</v>
          </cell>
          <cell r="B561">
            <v>1</v>
          </cell>
          <cell r="D561">
            <v>1</v>
          </cell>
          <cell r="E561" t="str">
            <v>1p</v>
          </cell>
        </row>
        <row r="562">
          <cell r="A562" t="str">
            <v>163731</v>
          </cell>
          <cell r="B562">
            <v>1</v>
          </cell>
          <cell r="D562">
            <v>1</v>
          </cell>
          <cell r="E562" t="str">
            <v>1p</v>
          </cell>
        </row>
        <row r="563">
          <cell r="A563" t="str">
            <v>163736</v>
          </cell>
          <cell r="B563">
            <v>1</v>
          </cell>
          <cell r="D563">
            <v>1</v>
          </cell>
          <cell r="E563" t="str">
            <v>1p</v>
          </cell>
        </row>
        <row r="564">
          <cell r="A564" t="str">
            <v>163746</v>
          </cell>
          <cell r="B564">
            <v>1</v>
          </cell>
          <cell r="D564">
            <v>1</v>
          </cell>
          <cell r="E564" t="str">
            <v>1p</v>
          </cell>
        </row>
        <row r="565">
          <cell r="A565" t="str">
            <v>163760</v>
          </cell>
          <cell r="B565">
            <v>1</v>
          </cell>
          <cell r="D565">
            <v>1</v>
          </cell>
          <cell r="E565" t="str">
            <v>1p</v>
          </cell>
        </row>
        <row r="566">
          <cell r="A566" t="str">
            <v>163761</v>
          </cell>
          <cell r="B566">
            <v>1</v>
          </cell>
          <cell r="D566">
            <v>1</v>
          </cell>
          <cell r="E566" t="str">
            <v>1p</v>
          </cell>
        </row>
        <row r="567">
          <cell r="A567" t="str">
            <v>163763</v>
          </cell>
          <cell r="B567">
            <v>1</v>
          </cell>
          <cell r="D567">
            <v>1</v>
          </cell>
          <cell r="E567" t="str">
            <v>1p</v>
          </cell>
        </row>
        <row r="568">
          <cell r="A568" t="str">
            <v>163766</v>
          </cell>
          <cell r="B568">
            <v>1</v>
          </cell>
          <cell r="D568">
            <v>1</v>
          </cell>
          <cell r="E568" t="str">
            <v>1p</v>
          </cell>
        </row>
        <row r="569">
          <cell r="A569" t="str">
            <v>163774</v>
          </cell>
          <cell r="B569">
            <v>1</v>
          </cell>
          <cell r="D569">
            <v>1</v>
          </cell>
          <cell r="E569" t="str">
            <v>1p</v>
          </cell>
        </row>
        <row r="570">
          <cell r="A570" t="str">
            <v>163779</v>
          </cell>
          <cell r="B570">
            <v>1</v>
          </cell>
          <cell r="D570">
            <v>1</v>
          </cell>
          <cell r="E570" t="str">
            <v>1p</v>
          </cell>
        </row>
        <row r="571">
          <cell r="A571" t="str">
            <v>163794</v>
          </cell>
          <cell r="B571">
            <v>1</v>
          </cell>
          <cell r="D571">
            <v>1</v>
          </cell>
          <cell r="E571" t="str">
            <v>1p</v>
          </cell>
        </row>
        <row r="572">
          <cell r="A572" t="str">
            <v>163805</v>
          </cell>
          <cell r="B572">
            <v>1</v>
          </cell>
          <cell r="D572">
            <v>1</v>
          </cell>
          <cell r="E572" t="str">
            <v>1p</v>
          </cell>
        </row>
        <row r="573">
          <cell r="A573" t="str">
            <v>163829</v>
          </cell>
          <cell r="B573">
            <v>1</v>
          </cell>
          <cell r="D573">
            <v>1</v>
          </cell>
          <cell r="E573" t="str">
            <v>1p</v>
          </cell>
        </row>
        <row r="574">
          <cell r="A574" t="str">
            <v>163842</v>
          </cell>
          <cell r="B574">
            <v>1</v>
          </cell>
          <cell r="D574">
            <v>1</v>
          </cell>
          <cell r="E574" t="str">
            <v>1p</v>
          </cell>
        </row>
        <row r="575">
          <cell r="A575" t="str">
            <v>163843</v>
          </cell>
          <cell r="B575">
            <v>1</v>
          </cell>
          <cell r="D575">
            <v>1</v>
          </cell>
          <cell r="E575" t="str">
            <v>1p</v>
          </cell>
        </row>
        <row r="576">
          <cell r="A576" t="str">
            <v>163846</v>
          </cell>
          <cell r="B576">
            <v>1</v>
          </cell>
          <cell r="D576">
            <v>1</v>
          </cell>
          <cell r="E576" t="str">
            <v>1p</v>
          </cell>
        </row>
        <row r="577">
          <cell r="A577" t="str">
            <v>163860</v>
          </cell>
          <cell r="B577">
            <v>1</v>
          </cell>
          <cell r="D577">
            <v>1</v>
          </cell>
          <cell r="E577" t="str">
            <v>1p</v>
          </cell>
        </row>
        <row r="578">
          <cell r="A578" t="str">
            <v>163861</v>
          </cell>
          <cell r="B578">
            <v>1</v>
          </cell>
          <cell r="D578">
            <v>1</v>
          </cell>
          <cell r="E578" t="str">
            <v>1p</v>
          </cell>
        </row>
        <row r="579">
          <cell r="A579" t="str">
            <v>163897</v>
          </cell>
          <cell r="B579">
            <v>1</v>
          </cell>
          <cell r="D579">
            <v>1</v>
          </cell>
          <cell r="E579" t="str">
            <v>1p</v>
          </cell>
        </row>
        <row r="580">
          <cell r="A580" t="str">
            <v>163941</v>
          </cell>
          <cell r="B580">
            <v>1</v>
          </cell>
          <cell r="D580">
            <v>1</v>
          </cell>
          <cell r="E580" t="str">
            <v>1p</v>
          </cell>
        </row>
        <row r="581">
          <cell r="A581" t="str">
            <v>163946</v>
          </cell>
          <cell r="B581">
            <v>1</v>
          </cell>
          <cell r="D581">
            <v>1</v>
          </cell>
          <cell r="E581" t="str">
            <v>1p</v>
          </cell>
        </row>
        <row r="582">
          <cell r="A582" t="str">
            <v>163961</v>
          </cell>
          <cell r="B582">
            <v>1</v>
          </cell>
          <cell r="D582">
            <v>1</v>
          </cell>
          <cell r="E582" t="str">
            <v>1p</v>
          </cell>
        </row>
        <row r="583">
          <cell r="A583" t="str">
            <v>163990</v>
          </cell>
          <cell r="B583">
            <v>1</v>
          </cell>
          <cell r="D583">
            <v>1</v>
          </cell>
          <cell r="E583" t="str">
            <v>1p</v>
          </cell>
        </row>
        <row r="584">
          <cell r="A584" t="str">
            <v>163998</v>
          </cell>
          <cell r="B584">
            <v>1</v>
          </cell>
          <cell r="D584">
            <v>1</v>
          </cell>
          <cell r="E584" t="str">
            <v>1p</v>
          </cell>
        </row>
        <row r="585">
          <cell r="A585" t="str">
            <v>164019</v>
          </cell>
          <cell r="B585">
            <v>1</v>
          </cell>
          <cell r="D585">
            <v>1</v>
          </cell>
          <cell r="E585" t="str">
            <v>1p</v>
          </cell>
        </row>
        <row r="586">
          <cell r="A586" t="str">
            <v>164025</v>
          </cell>
          <cell r="B586">
            <v>1</v>
          </cell>
          <cell r="D586">
            <v>1</v>
          </cell>
          <cell r="E586" t="str">
            <v>1p</v>
          </cell>
        </row>
        <row r="587">
          <cell r="A587" t="str">
            <v>164036</v>
          </cell>
          <cell r="B587">
            <v>1</v>
          </cell>
          <cell r="D587">
            <v>1</v>
          </cell>
          <cell r="E587" t="str">
            <v>1p</v>
          </cell>
        </row>
        <row r="588">
          <cell r="A588" t="str">
            <v>164044</v>
          </cell>
          <cell r="B588">
            <v>1</v>
          </cell>
          <cell r="D588">
            <v>1</v>
          </cell>
          <cell r="E588" t="str">
            <v>1p</v>
          </cell>
        </row>
        <row r="589">
          <cell r="A589" t="str">
            <v>164049</v>
          </cell>
          <cell r="B589">
            <v>1</v>
          </cell>
          <cell r="D589">
            <v>1</v>
          </cell>
          <cell r="E589" t="str">
            <v>1p</v>
          </cell>
        </row>
        <row r="590">
          <cell r="A590" t="str">
            <v>164078</v>
          </cell>
          <cell r="B590">
            <v>1</v>
          </cell>
          <cell r="D590">
            <v>1</v>
          </cell>
          <cell r="E590" t="str">
            <v>1p</v>
          </cell>
        </row>
        <row r="591">
          <cell r="A591" t="str">
            <v>164089</v>
          </cell>
          <cell r="B591">
            <v>1</v>
          </cell>
          <cell r="D591">
            <v>1</v>
          </cell>
          <cell r="E591" t="str">
            <v>1p</v>
          </cell>
        </row>
        <row r="592">
          <cell r="A592" t="str">
            <v>164096</v>
          </cell>
          <cell r="B592">
            <v>1</v>
          </cell>
          <cell r="D592">
            <v>1</v>
          </cell>
          <cell r="E592" t="str">
            <v>1p</v>
          </cell>
        </row>
        <row r="593">
          <cell r="A593" t="str">
            <v>164103</v>
          </cell>
          <cell r="B593">
            <v>1</v>
          </cell>
          <cell r="D593">
            <v>1</v>
          </cell>
          <cell r="E593" t="str">
            <v>1p</v>
          </cell>
        </row>
        <row r="594">
          <cell r="A594" t="str">
            <v>164105</v>
          </cell>
          <cell r="B594">
            <v>1</v>
          </cell>
          <cell r="D594">
            <v>1</v>
          </cell>
          <cell r="E594" t="str">
            <v>1p</v>
          </cell>
        </row>
        <row r="595">
          <cell r="A595" t="str">
            <v>164116</v>
          </cell>
          <cell r="B595">
            <v>1</v>
          </cell>
          <cell r="D595">
            <v>1</v>
          </cell>
          <cell r="E595" t="str">
            <v>1p</v>
          </cell>
        </row>
        <row r="596">
          <cell r="A596" t="str">
            <v>164124</v>
          </cell>
          <cell r="B596">
            <v>1</v>
          </cell>
          <cell r="D596">
            <v>1</v>
          </cell>
          <cell r="E596" t="str">
            <v>1p</v>
          </cell>
        </row>
        <row r="597">
          <cell r="A597" t="str">
            <v>164158</v>
          </cell>
          <cell r="B597">
            <v>1</v>
          </cell>
          <cell r="D597">
            <v>1</v>
          </cell>
          <cell r="E597" t="str">
            <v>1p</v>
          </cell>
        </row>
        <row r="598">
          <cell r="A598" t="str">
            <v>164169</v>
          </cell>
          <cell r="B598">
            <v>1</v>
          </cell>
          <cell r="D598">
            <v>1</v>
          </cell>
          <cell r="E598" t="str">
            <v>1p</v>
          </cell>
        </row>
        <row r="599">
          <cell r="A599" t="str">
            <v>164191</v>
          </cell>
          <cell r="B599">
            <v>1</v>
          </cell>
          <cell r="D599">
            <v>1</v>
          </cell>
          <cell r="E599" t="str">
            <v>1p</v>
          </cell>
        </row>
        <row r="600">
          <cell r="A600" t="str">
            <v>164198</v>
          </cell>
          <cell r="B600">
            <v>1</v>
          </cell>
          <cell r="D600">
            <v>1</v>
          </cell>
          <cell r="E600" t="str">
            <v>1p</v>
          </cell>
        </row>
        <row r="601">
          <cell r="A601" t="str">
            <v>164204</v>
          </cell>
          <cell r="B601">
            <v>1</v>
          </cell>
          <cell r="D601">
            <v>1</v>
          </cell>
          <cell r="E601" t="str">
            <v>1p</v>
          </cell>
        </row>
        <row r="602">
          <cell r="A602" t="str">
            <v>164206</v>
          </cell>
          <cell r="B602">
            <v>1</v>
          </cell>
          <cell r="D602">
            <v>1</v>
          </cell>
          <cell r="E602" t="str">
            <v>1p</v>
          </cell>
        </row>
        <row r="603">
          <cell r="A603" t="str">
            <v>164208</v>
          </cell>
          <cell r="B603">
            <v>1</v>
          </cell>
          <cell r="D603">
            <v>1</v>
          </cell>
          <cell r="E603" t="str">
            <v>1p</v>
          </cell>
        </row>
        <row r="604">
          <cell r="A604" t="str">
            <v>164242</v>
          </cell>
          <cell r="B604">
            <v>1</v>
          </cell>
          <cell r="D604">
            <v>1</v>
          </cell>
          <cell r="E604" t="str">
            <v>1p</v>
          </cell>
        </row>
        <row r="605">
          <cell r="A605" t="str">
            <v>164249</v>
          </cell>
          <cell r="B605">
            <v>1</v>
          </cell>
          <cell r="D605">
            <v>1</v>
          </cell>
          <cell r="E605" t="str">
            <v>1p</v>
          </cell>
        </row>
        <row r="606">
          <cell r="A606" t="str">
            <v>164267</v>
          </cell>
          <cell r="B606">
            <v>1</v>
          </cell>
          <cell r="D606">
            <v>1</v>
          </cell>
          <cell r="E606" t="str">
            <v>1p</v>
          </cell>
        </row>
        <row r="607">
          <cell r="A607" t="str">
            <v>164271</v>
          </cell>
          <cell r="B607">
            <v>1</v>
          </cell>
          <cell r="D607">
            <v>1</v>
          </cell>
          <cell r="E607" t="str">
            <v>1p</v>
          </cell>
        </row>
        <row r="608">
          <cell r="A608" t="str">
            <v>164291</v>
          </cell>
          <cell r="B608">
            <v>1</v>
          </cell>
          <cell r="D608">
            <v>1</v>
          </cell>
          <cell r="E608" t="str">
            <v>1p</v>
          </cell>
        </row>
        <row r="609">
          <cell r="A609" t="str">
            <v>164294</v>
          </cell>
          <cell r="B609">
            <v>1</v>
          </cell>
          <cell r="D609">
            <v>1</v>
          </cell>
          <cell r="E609" t="str">
            <v>1p</v>
          </cell>
        </row>
        <row r="610">
          <cell r="A610" t="str">
            <v>164299</v>
          </cell>
          <cell r="B610">
            <v>1</v>
          </cell>
          <cell r="D610">
            <v>1</v>
          </cell>
          <cell r="E610" t="str">
            <v>1p</v>
          </cell>
        </row>
        <row r="611">
          <cell r="A611" t="str">
            <v>164305</v>
          </cell>
          <cell r="B611">
            <v>1</v>
          </cell>
          <cell r="D611">
            <v>1</v>
          </cell>
          <cell r="E611" t="str">
            <v>1p</v>
          </cell>
        </row>
        <row r="612">
          <cell r="A612" t="str">
            <v>164318</v>
          </cell>
          <cell r="B612">
            <v>1</v>
          </cell>
          <cell r="D612">
            <v>1</v>
          </cell>
          <cell r="E612" t="str">
            <v>1p</v>
          </cell>
        </row>
        <row r="613">
          <cell r="A613" t="str">
            <v>164320</v>
          </cell>
          <cell r="B613">
            <v>1</v>
          </cell>
          <cell r="D613">
            <v>1</v>
          </cell>
          <cell r="E613" t="str">
            <v>1p</v>
          </cell>
        </row>
        <row r="614">
          <cell r="A614" t="str">
            <v>164342</v>
          </cell>
          <cell r="B614">
            <v>1</v>
          </cell>
          <cell r="D614">
            <v>1</v>
          </cell>
          <cell r="E614" t="str">
            <v>1p</v>
          </cell>
        </row>
        <row r="615">
          <cell r="A615" t="str">
            <v>164349</v>
          </cell>
          <cell r="B615">
            <v>1</v>
          </cell>
          <cell r="D615">
            <v>1</v>
          </cell>
          <cell r="E615" t="str">
            <v>1p</v>
          </cell>
        </row>
        <row r="616">
          <cell r="A616" t="str">
            <v>164352</v>
          </cell>
          <cell r="B616">
            <v>1</v>
          </cell>
          <cell r="D616">
            <v>1</v>
          </cell>
          <cell r="E616" t="str">
            <v>1p</v>
          </cell>
        </row>
        <row r="617">
          <cell r="A617" t="str">
            <v>164354</v>
          </cell>
          <cell r="B617">
            <v>1</v>
          </cell>
          <cell r="D617">
            <v>1</v>
          </cell>
          <cell r="E617" t="str">
            <v>1p</v>
          </cell>
        </row>
        <row r="618">
          <cell r="A618" t="str">
            <v>164377</v>
          </cell>
          <cell r="B618">
            <v>1</v>
          </cell>
          <cell r="D618">
            <v>1</v>
          </cell>
          <cell r="E618" t="str">
            <v>1p</v>
          </cell>
        </row>
        <row r="619">
          <cell r="A619" t="str">
            <v>164379</v>
          </cell>
          <cell r="B619">
            <v>1</v>
          </cell>
          <cell r="D619">
            <v>1</v>
          </cell>
          <cell r="E619" t="str">
            <v>1p</v>
          </cell>
        </row>
        <row r="620">
          <cell r="A620" t="str">
            <v>164395</v>
          </cell>
          <cell r="B620">
            <v>1</v>
          </cell>
          <cell r="D620">
            <v>1</v>
          </cell>
          <cell r="E620" t="str">
            <v>1p</v>
          </cell>
        </row>
        <row r="621">
          <cell r="A621" t="str">
            <v>164409</v>
          </cell>
          <cell r="B621">
            <v>1</v>
          </cell>
          <cell r="D621">
            <v>1</v>
          </cell>
          <cell r="E621" t="str">
            <v>1p</v>
          </cell>
        </row>
        <row r="622">
          <cell r="A622" t="str">
            <v>164413</v>
          </cell>
          <cell r="B622">
            <v>1</v>
          </cell>
          <cell r="D622">
            <v>1</v>
          </cell>
          <cell r="E622" t="str">
            <v>1p</v>
          </cell>
        </row>
        <row r="623">
          <cell r="A623" t="str">
            <v>164422</v>
          </cell>
          <cell r="B623">
            <v>1</v>
          </cell>
          <cell r="D623">
            <v>1</v>
          </cell>
          <cell r="E623" t="str">
            <v>1p</v>
          </cell>
        </row>
        <row r="624">
          <cell r="A624" t="str">
            <v>164438</v>
          </cell>
          <cell r="B624">
            <v>1</v>
          </cell>
          <cell r="D624">
            <v>1</v>
          </cell>
          <cell r="E624" t="str">
            <v>1p</v>
          </cell>
        </row>
        <row r="625">
          <cell r="A625" t="str">
            <v>164449</v>
          </cell>
          <cell r="B625">
            <v>1</v>
          </cell>
          <cell r="D625">
            <v>1</v>
          </cell>
          <cell r="E625" t="str">
            <v>1p</v>
          </cell>
        </row>
        <row r="626">
          <cell r="A626" t="str">
            <v>164469</v>
          </cell>
          <cell r="B626">
            <v>1</v>
          </cell>
          <cell r="D626">
            <v>1</v>
          </cell>
          <cell r="E626" t="str">
            <v>1p</v>
          </cell>
        </row>
        <row r="627">
          <cell r="A627" t="str">
            <v>164478</v>
          </cell>
          <cell r="B627">
            <v>1</v>
          </cell>
          <cell r="D627">
            <v>1</v>
          </cell>
          <cell r="E627" t="str">
            <v>1p</v>
          </cell>
        </row>
        <row r="628">
          <cell r="A628" t="str">
            <v>164485</v>
          </cell>
          <cell r="B628">
            <v>1</v>
          </cell>
          <cell r="D628">
            <v>1</v>
          </cell>
          <cell r="E628" t="str">
            <v>1p</v>
          </cell>
        </row>
        <row r="629">
          <cell r="A629" t="str">
            <v>164491</v>
          </cell>
          <cell r="B629">
            <v>1</v>
          </cell>
          <cell r="D629">
            <v>1</v>
          </cell>
          <cell r="E629" t="str">
            <v>1p</v>
          </cell>
        </row>
        <row r="630">
          <cell r="A630" t="str">
            <v>164500</v>
          </cell>
          <cell r="B630">
            <v>1</v>
          </cell>
          <cell r="D630">
            <v>1</v>
          </cell>
          <cell r="E630" t="str">
            <v>1p</v>
          </cell>
        </row>
        <row r="631">
          <cell r="A631" t="str">
            <v>164509</v>
          </cell>
          <cell r="B631">
            <v>1</v>
          </cell>
          <cell r="D631">
            <v>1</v>
          </cell>
          <cell r="E631" t="str">
            <v>1p</v>
          </cell>
        </row>
        <row r="632">
          <cell r="A632" t="str">
            <v>164511</v>
          </cell>
          <cell r="B632">
            <v>1</v>
          </cell>
          <cell r="D632">
            <v>1</v>
          </cell>
          <cell r="E632" t="str">
            <v>1p</v>
          </cell>
        </row>
        <row r="633">
          <cell r="A633" t="str">
            <v>164515</v>
          </cell>
          <cell r="B633">
            <v>1</v>
          </cell>
          <cell r="D633">
            <v>1</v>
          </cell>
          <cell r="E633" t="str">
            <v>1p</v>
          </cell>
        </row>
        <row r="634">
          <cell r="A634" t="str">
            <v>164538</v>
          </cell>
          <cell r="B634">
            <v>1</v>
          </cell>
          <cell r="D634">
            <v>1</v>
          </cell>
          <cell r="E634" t="str">
            <v>1p</v>
          </cell>
        </row>
        <row r="635">
          <cell r="A635" t="str">
            <v>164573</v>
          </cell>
          <cell r="B635">
            <v>1</v>
          </cell>
          <cell r="D635">
            <v>1</v>
          </cell>
          <cell r="E635" t="str">
            <v>1p</v>
          </cell>
        </row>
        <row r="636">
          <cell r="A636" t="str">
            <v>164588</v>
          </cell>
          <cell r="B636">
            <v>1</v>
          </cell>
          <cell r="D636">
            <v>1</v>
          </cell>
          <cell r="E636" t="str">
            <v>1p</v>
          </cell>
        </row>
        <row r="637">
          <cell r="A637" t="str">
            <v>164590</v>
          </cell>
          <cell r="B637">
            <v>1</v>
          </cell>
          <cell r="D637">
            <v>1</v>
          </cell>
          <cell r="E637" t="str">
            <v>1p</v>
          </cell>
        </row>
        <row r="638">
          <cell r="A638" t="str">
            <v>164595</v>
          </cell>
          <cell r="B638">
            <v>1</v>
          </cell>
          <cell r="D638">
            <v>1</v>
          </cell>
          <cell r="E638" t="str">
            <v>1p</v>
          </cell>
        </row>
        <row r="639">
          <cell r="A639" t="str">
            <v>164614</v>
          </cell>
          <cell r="B639">
            <v>1</v>
          </cell>
          <cell r="D639">
            <v>1</v>
          </cell>
          <cell r="E639" t="str">
            <v>1p</v>
          </cell>
        </row>
        <row r="640">
          <cell r="A640" t="str">
            <v>164629</v>
          </cell>
          <cell r="B640">
            <v>1</v>
          </cell>
          <cell r="D640">
            <v>1</v>
          </cell>
          <cell r="E640" t="str">
            <v>1p</v>
          </cell>
        </row>
        <row r="641">
          <cell r="A641" t="str">
            <v>164633</v>
          </cell>
          <cell r="B641">
            <v>1</v>
          </cell>
          <cell r="D641">
            <v>1</v>
          </cell>
          <cell r="E641" t="str">
            <v>1p</v>
          </cell>
        </row>
        <row r="642">
          <cell r="A642" t="str">
            <v>164647</v>
          </cell>
          <cell r="B642">
            <v>1</v>
          </cell>
          <cell r="D642">
            <v>1</v>
          </cell>
          <cell r="E642" t="str">
            <v>1p</v>
          </cell>
        </row>
        <row r="643">
          <cell r="A643" t="str">
            <v>164648</v>
          </cell>
          <cell r="B643">
            <v>1</v>
          </cell>
          <cell r="D643">
            <v>1</v>
          </cell>
          <cell r="E643" t="str">
            <v>1p</v>
          </cell>
        </row>
        <row r="644">
          <cell r="A644" t="str">
            <v>164666</v>
          </cell>
          <cell r="B644">
            <v>1</v>
          </cell>
          <cell r="D644">
            <v>1</v>
          </cell>
          <cell r="E644" t="str">
            <v>1p</v>
          </cell>
        </row>
        <row r="645">
          <cell r="A645" t="str">
            <v>164672</v>
          </cell>
          <cell r="B645">
            <v>1</v>
          </cell>
          <cell r="D645">
            <v>1</v>
          </cell>
          <cell r="E645" t="str">
            <v>1p</v>
          </cell>
        </row>
        <row r="646">
          <cell r="A646" t="str">
            <v>164690</v>
          </cell>
          <cell r="B646">
            <v>1</v>
          </cell>
          <cell r="D646">
            <v>1</v>
          </cell>
          <cell r="E646" t="str">
            <v>1p</v>
          </cell>
        </row>
        <row r="647">
          <cell r="A647" t="str">
            <v>164695</v>
          </cell>
          <cell r="B647">
            <v>1</v>
          </cell>
          <cell r="D647">
            <v>1</v>
          </cell>
          <cell r="E647" t="str">
            <v>1p</v>
          </cell>
        </row>
        <row r="648">
          <cell r="A648" t="str">
            <v>164709</v>
          </cell>
          <cell r="B648">
            <v>1</v>
          </cell>
          <cell r="D648">
            <v>1</v>
          </cell>
          <cell r="E648" t="str">
            <v>1p</v>
          </cell>
        </row>
        <row r="649">
          <cell r="A649" t="str">
            <v>164710</v>
          </cell>
          <cell r="B649">
            <v>1</v>
          </cell>
          <cell r="D649">
            <v>1</v>
          </cell>
          <cell r="E649" t="str">
            <v>1p</v>
          </cell>
        </row>
        <row r="650">
          <cell r="A650" t="str">
            <v>164712</v>
          </cell>
          <cell r="B650">
            <v>1</v>
          </cell>
          <cell r="D650">
            <v>1</v>
          </cell>
          <cell r="E650" t="str">
            <v>1p</v>
          </cell>
        </row>
        <row r="651">
          <cell r="A651" t="str">
            <v>164714</v>
          </cell>
          <cell r="B651">
            <v>1</v>
          </cell>
          <cell r="D651">
            <v>1</v>
          </cell>
          <cell r="E651" t="str">
            <v>1p</v>
          </cell>
        </row>
        <row r="652">
          <cell r="A652" t="str">
            <v>164721</v>
          </cell>
          <cell r="B652">
            <v>1</v>
          </cell>
          <cell r="D652">
            <v>1</v>
          </cell>
          <cell r="E652" t="str">
            <v>1p</v>
          </cell>
        </row>
        <row r="653">
          <cell r="A653" t="str">
            <v>164727</v>
          </cell>
          <cell r="B653">
            <v>1</v>
          </cell>
          <cell r="D653">
            <v>1</v>
          </cell>
          <cell r="E653" t="str">
            <v>1p</v>
          </cell>
        </row>
        <row r="654">
          <cell r="A654" t="str">
            <v>164735</v>
          </cell>
          <cell r="B654">
            <v>1</v>
          </cell>
          <cell r="D654">
            <v>1</v>
          </cell>
          <cell r="E654" t="str">
            <v>1p</v>
          </cell>
        </row>
        <row r="655">
          <cell r="A655" t="str">
            <v>164736</v>
          </cell>
          <cell r="B655">
            <v>1</v>
          </cell>
          <cell r="D655">
            <v>1</v>
          </cell>
          <cell r="E655" t="str">
            <v>1p</v>
          </cell>
        </row>
        <row r="656">
          <cell r="A656" t="str">
            <v>164737</v>
          </cell>
          <cell r="B656">
            <v>1</v>
          </cell>
          <cell r="D656">
            <v>1</v>
          </cell>
          <cell r="E656" t="str">
            <v>1p</v>
          </cell>
        </row>
        <row r="657">
          <cell r="A657" t="str">
            <v>164741</v>
          </cell>
          <cell r="B657">
            <v>1</v>
          </cell>
          <cell r="D657">
            <v>1</v>
          </cell>
          <cell r="E657" t="str">
            <v>1p</v>
          </cell>
        </row>
        <row r="658">
          <cell r="A658" t="str">
            <v>164749</v>
          </cell>
          <cell r="B658">
            <v>1</v>
          </cell>
          <cell r="D658">
            <v>1</v>
          </cell>
          <cell r="E658" t="str">
            <v>1p</v>
          </cell>
        </row>
        <row r="659">
          <cell r="A659" t="str">
            <v>164764</v>
          </cell>
          <cell r="B659">
            <v>1</v>
          </cell>
          <cell r="D659">
            <v>1</v>
          </cell>
          <cell r="E659" t="str">
            <v>1p</v>
          </cell>
        </row>
        <row r="660">
          <cell r="A660" t="str">
            <v>164774</v>
          </cell>
          <cell r="B660">
            <v>1</v>
          </cell>
          <cell r="D660">
            <v>1</v>
          </cell>
          <cell r="E660" t="str">
            <v>1p</v>
          </cell>
        </row>
        <row r="661">
          <cell r="A661" t="str">
            <v>164781</v>
          </cell>
          <cell r="B661">
            <v>1</v>
          </cell>
          <cell r="D661">
            <v>1</v>
          </cell>
          <cell r="E661" t="str">
            <v>1p</v>
          </cell>
        </row>
        <row r="662">
          <cell r="A662" t="str">
            <v>164795</v>
          </cell>
          <cell r="B662">
            <v>1</v>
          </cell>
          <cell r="D662">
            <v>1</v>
          </cell>
          <cell r="E662" t="str">
            <v>1p</v>
          </cell>
        </row>
        <row r="663">
          <cell r="A663" t="str">
            <v>164805</v>
          </cell>
          <cell r="B663">
            <v>1</v>
          </cell>
          <cell r="D663">
            <v>1</v>
          </cell>
          <cell r="E663" t="str">
            <v>1p</v>
          </cell>
        </row>
        <row r="664">
          <cell r="A664" t="str">
            <v>164827</v>
          </cell>
          <cell r="B664">
            <v>1</v>
          </cell>
          <cell r="D664">
            <v>1</v>
          </cell>
          <cell r="E664" t="str">
            <v>1p</v>
          </cell>
        </row>
        <row r="665">
          <cell r="A665" t="str">
            <v>164869</v>
          </cell>
          <cell r="B665">
            <v>1</v>
          </cell>
          <cell r="D665">
            <v>1</v>
          </cell>
          <cell r="E665" t="str">
            <v>1p</v>
          </cell>
        </row>
        <row r="666">
          <cell r="A666" t="str">
            <v>164884</v>
          </cell>
          <cell r="B666">
            <v>1</v>
          </cell>
          <cell r="D666">
            <v>1</v>
          </cell>
          <cell r="E666" t="str">
            <v>1p</v>
          </cell>
        </row>
        <row r="667">
          <cell r="A667" t="str">
            <v>164902</v>
          </cell>
          <cell r="B667">
            <v>1</v>
          </cell>
          <cell r="D667">
            <v>1</v>
          </cell>
          <cell r="E667" t="str">
            <v>1p</v>
          </cell>
        </row>
        <row r="668">
          <cell r="A668" t="str">
            <v>164907</v>
          </cell>
          <cell r="B668">
            <v>1</v>
          </cell>
          <cell r="D668">
            <v>1</v>
          </cell>
          <cell r="E668" t="str">
            <v>1p</v>
          </cell>
        </row>
        <row r="669">
          <cell r="A669" t="str">
            <v>164913</v>
          </cell>
          <cell r="B669">
            <v>1</v>
          </cell>
          <cell r="D669">
            <v>1</v>
          </cell>
          <cell r="E669" t="str">
            <v>1p</v>
          </cell>
        </row>
        <row r="670">
          <cell r="A670" t="str">
            <v>164941</v>
          </cell>
          <cell r="B670">
            <v>1</v>
          </cell>
          <cell r="D670">
            <v>1</v>
          </cell>
          <cell r="E670" t="str">
            <v>1p</v>
          </cell>
        </row>
        <row r="671">
          <cell r="A671" t="str">
            <v>164945</v>
          </cell>
          <cell r="B671">
            <v>1</v>
          </cell>
          <cell r="D671">
            <v>1</v>
          </cell>
          <cell r="E671" t="str">
            <v>1p</v>
          </cell>
        </row>
        <row r="672">
          <cell r="A672" t="str">
            <v>164949</v>
          </cell>
          <cell r="B672">
            <v>1</v>
          </cell>
          <cell r="D672">
            <v>1</v>
          </cell>
          <cell r="E672" t="str">
            <v>1p</v>
          </cell>
        </row>
        <row r="673">
          <cell r="A673" t="str">
            <v>164953</v>
          </cell>
          <cell r="B673">
            <v>1</v>
          </cell>
          <cell r="D673">
            <v>1</v>
          </cell>
          <cell r="E673" t="str">
            <v>1p</v>
          </cell>
        </row>
        <row r="674">
          <cell r="A674" t="str">
            <v>164973</v>
          </cell>
          <cell r="B674">
            <v>1</v>
          </cell>
          <cell r="D674">
            <v>1</v>
          </cell>
          <cell r="E674" t="str">
            <v>1p</v>
          </cell>
        </row>
        <row r="675">
          <cell r="A675" t="str">
            <v>164988</v>
          </cell>
          <cell r="B675">
            <v>1</v>
          </cell>
          <cell r="D675">
            <v>1</v>
          </cell>
          <cell r="E675" t="str">
            <v>1p</v>
          </cell>
        </row>
        <row r="676">
          <cell r="A676" t="str">
            <v>164989</v>
          </cell>
          <cell r="B676">
            <v>1</v>
          </cell>
          <cell r="D676">
            <v>1</v>
          </cell>
          <cell r="E676" t="str">
            <v>1p</v>
          </cell>
        </row>
        <row r="677">
          <cell r="A677" t="str">
            <v>164992</v>
          </cell>
          <cell r="B677">
            <v>1</v>
          </cell>
          <cell r="D677">
            <v>1</v>
          </cell>
          <cell r="E677" t="str">
            <v>1p</v>
          </cell>
        </row>
        <row r="678">
          <cell r="A678" t="str">
            <v>165009</v>
          </cell>
          <cell r="B678">
            <v>1</v>
          </cell>
          <cell r="D678">
            <v>1</v>
          </cell>
          <cell r="E678" t="str">
            <v>1p</v>
          </cell>
        </row>
        <row r="679">
          <cell r="A679" t="str">
            <v>165042</v>
          </cell>
          <cell r="B679">
            <v>1</v>
          </cell>
          <cell r="D679">
            <v>1</v>
          </cell>
          <cell r="E679" t="str">
            <v>1p</v>
          </cell>
        </row>
        <row r="680">
          <cell r="A680" t="str">
            <v>165044</v>
          </cell>
          <cell r="B680">
            <v>1</v>
          </cell>
          <cell r="D680">
            <v>1</v>
          </cell>
          <cell r="E680" t="str">
            <v>1p</v>
          </cell>
        </row>
        <row r="681">
          <cell r="A681" t="str">
            <v>165045</v>
          </cell>
          <cell r="B681">
            <v>1</v>
          </cell>
          <cell r="D681">
            <v>1</v>
          </cell>
          <cell r="E681" t="str">
            <v>1p</v>
          </cell>
        </row>
        <row r="682">
          <cell r="A682" t="str">
            <v>165051</v>
          </cell>
          <cell r="B682">
            <v>1</v>
          </cell>
          <cell r="D682">
            <v>1</v>
          </cell>
          <cell r="E682" t="str">
            <v>1p</v>
          </cell>
        </row>
        <row r="683">
          <cell r="A683" t="str">
            <v>165052</v>
          </cell>
          <cell r="B683">
            <v>1</v>
          </cell>
          <cell r="D683">
            <v>1</v>
          </cell>
          <cell r="E683" t="str">
            <v>1p</v>
          </cell>
        </row>
        <row r="684">
          <cell r="A684" t="str">
            <v>165056</v>
          </cell>
          <cell r="B684">
            <v>1</v>
          </cell>
          <cell r="D684">
            <v>1</v>
          </cell>
          <cell r="E684" t="str">
            <v>1p</v>
          </cell>
        </row>
        <row r="685">
          <cell r="A685" t="str">
            <v>165058</v>
          </cell>
          <cell r="B685">
            <v>1</v>
          </cell>
          <cell r="D685">
            <v>1</v>
          </cell>
          <cell r="E685" t="str">
            <v>1p</v>
          </cell>
        </row>
        <row r="686">
          <cell r="A686" t="str">
            <v>165061</v>
          </cell>
          <cell r="B686">
            <v>1</v>
          </cell>
          <cell r="D686">
            <v>1</v>
          </cell>
          <cell r="E686" t="str">
            <v>1p</v>
          </cell>
        </row>
        <row r="687">
          <cell r="A687" t="str">
            <v>165065</v>
          </cell>
          <cell r="B687">
            <v>1</v>
          </cell>
          <cell r="D687">
            <v>1</v>
          </cell>
          <cell r="E687" t="str">
            <v>1p</v>
          </cell>
        </row>
        <row r="688">
          <cell r="A688" t="str">
            <v>165070</v>
          </cell>
          <cell r="B688">
            <v>1</v>
          </cell>
          <cell r="D688">
            <v>1</v>
          </cell>
          <cell r="E688" t="str">
            <v>1p</v>
          </cell>
        </row>
        <row r="689">
          <cell r="A689" t="str">
            <v>165077</v>
          </cell>
          <cell r="B689">
            <v>1</v>
          </cell>
          <cell r="D689">
            <v>1</v>
          </cell>
          <cell r="E689" t="str">
            <v>1p</v>
          </cell>
        </row>
        <row r="690">
          <cell r="A690" t="str">
            <v>165093</v>
          </cell>
          <cell r="B690">
            <v>1</v>
          </cell>
          <cell r="D690">
            <v>1</v>
          </cell>
          <cell r="E690" t="str">
            <v>1p</v>
          </cell>
        </row>
        <row r="691">
          <cell r="A691" t="str">
            <v>165105</v>
          </cell>
          <cell r="B691">
            <v>1</v>
          </cell>
          <cell r="D691">
            <v>1</v>
          </cell>
          <cell r="E691" t="str">
            <v>1p</v>
          </cell>
        </row>
        <row r="692">
          <cell r="A692" t="str">
            <v>165108</v>
          </cell>
          <cell r="B692">
            <v>1</v>
          </cell>
          <cell r="D692">
            <v>1</v>
          </cell>
          <cell r="E692" t="str">
            <v>1p</v>
          </cell>
        </row>
        <row r="693">
          <cell r="A693" t="str">
            <v>165121</v>
          </cell>
          <cell r="B693">
            <v>1</v>
          </cell>
          <cell r="D693">
            <v>1</v>
          </cell>
          <cell r="E693" t="str">
            <v>1p</v>
          </cell>
        </row>
        <row r="694">
          <cell r="A694" t="str">
            <v>165131</v>
          </cell>
          <cell r="B694">
            <v>1</v>
          </cell>
          <cell r="D694">
            <v>1</v>
          </cell>
          <cell r="E694" t="str">
            <v>1p</v>
          </cell>
        </row>
        <row r="695">
          <cell r="A695" t="str">
            <v>165142</v>
          </cell>
          <cell r="B695">
            <v>1</v>
          </cell>
          <cell r="D695">
            <v>1</v>
          </cell>
          <cell r="E695" t="str">
            <v>1p</v>
          </cell>
        </row>
        <row r="696">
          <cell r="A696" t="str">
            <v>165144</v>
          </cell>
          <cell r="B696">
            <v>1</v>
          </cell>
          <cell r="D696">
            <v>1</v>
          </cell>
          <cell r="E696" t="str">
            <v>1p</v>
          </cell>
        </row>
        <row r="697">
          <cell r="A697" t="str">
            <v>165149</v>
          </cell>
          <cell r="B697">
            <v>1</v>
          </cell>
          <cell r="D697">
            <v>1</v>
          </cell>
          <cell r="E697" t="str">
            <v>1p</v>
          </cell>
        </row>
        <row r="698">
          <cell r="A698" t="str">
            <v>165159</v>
          </cell>
          <cell r="B698">
            <v>1</v>
          </cell>
          <cell r="D698">
            <v>1</v>
          </cell>
          <cell r="E698" t="str">
            <v>1p</v>
          </cell>
        </row>
        <row r="699">
          <cell r="A699" t="str">
            <v>165184</v>
          </cell>
          <cell r="B699">
            <v>1</v>
          </cell>
          <cell r="D699">
            <v>1</v>
          </cell>
          <cell r="E699" t="str">
            <v>1p</v>
          </cell>
        </row>
        <row r="700">
          <cell r="A700" t="str">
            <v>165248</v>
          </cell>
          <cell r="B700">
            <v>1</v>
          </cell>
          <cell r="D700">
            <v>1</v>
          </cell>
          <cell r="E700" t="str">
            <v>1p</v>
          </cell>
        </row>
        <row r="701">
          <cell r="A701" t="str">
            <v>165252</v>
          </cell>
          <cell r="B701">
            <v>1</v>
          </cell>
          <cell r="D701">
            <v>1</v>
          </cell>
          <cell r="E701" t="str">
            <v>1p</v>
          </cell>
        </row>
        <row r="702">
          <cell r="A702" t="str">
            <v>165264</v>
          </cell>
          <cell r="B702">
            <v>1</v>
          </cell>
          <cell r="D702">
            <v>1</v>
          </cell>
          <cell r="E702" t="str">
            <v>1p</v>
          </cell>
        </row>
        <row r="703">
          <cell r="A703" t="str">
            <v>165267</v>
          </cell>
          <cell r="B703">
            <v>1</v>
          </cell>
          <cell r="D703">
            <v>1</v>
          </cell>
          <cell r="E703" t="str">
            <v>1p</v>
          </cell>
        </row>
        <row r="704">
          <cell r="A704" t="str">
            <v>165303</v>
          </cell>
          <cell r="B704">
            <v>1</v>
          </cell>
          <cell r="D704">
            <v>1</v>
          </cell>
          <cell r="E704" t="str">
            <v>1p</v>
          </cell>
        </row>
        <row r="705">
          <cell r="A705" t="str">
            <v>165307</v>
          </cell>
          <cell r="B705">
            <v>1</v>
          </cell>
          <cell r="D705">
            <v>1</v>
          </cell>
          <cell r="E705" t="str">
            <v>1p</v>
          </cell>
        </row>
        <row r="706">
          <cell r="A706" t="str">
            <v>165310</v>
          </cell>
          <cell r="B706">
            <v>1</v>
          </cell>
          <cell r="D706">
            <v>1</v>
          </cell>
          <cell r="E706" t="str">
            <v>1p</v>
          </cell>
        </row>
        <row r="707">
          <cell r="A707" t="str">
            <v>165313</v>
          </cell>
          <cell r="B707">
            <v>1</v>
          </cell>
          <cell r="D707">
            <v>1</v>
          </cell>
          <cell r="E707" t="str">
            <v>1p</v>
          </cell>
        </row>
        <row r="708">
          <cell r="A708" t="str">
            <v>165318</v>
          </cell>
          <cell r="B708">
            <v>1</v>
          </cell>
          <cell r="D708">
            <v>1</v>
          </cell>
          <cell r="E708" t="str">
            <v>1p</v>
          </cell>
        </row>
        <row r="709">
          <cell r="A709" t="str">
            <v>165328</v>
          </cell>
          <cell r="B709">
            <v>1</v>
          </cell>
          <cell r="D709">
            <v>1</v>
          </cell>
          <cell r="E709" t="str">
            <v>1p</v>
          </cell>
        </row>
        <row r="710">
          <cell r="A710" t="str">
            <v>165334</v>
          </cell>
          <cell r="B710">
            <v>1</v>
          </cell>
          <cell r="D710">
            <v>1</v>
          </cell>
          <cell r="E710" t="str">
            <v>1p</v>
          </cell>
        </row>
        <row r="711">
          <cell r="A711" t="str">
            <v>165348</v>
          </cell>
          <cell r="B711">
            <v>1</v>
          </cell>
          <cell r="D711">
            <v>1</v>
          </cell>
          <cell r="E711" t="str">
            <v>1p</v>
          </cell>
        </row>
        <row r="712">
          <cell r="A712" t="str">
            <v>165349</v>
          </cell>
          <cell r="B712">
            <v>1</v>
          </cell>
          <cell r="D712">
            <v>1</v>
          </cell>
          <cell r="E712" t="str">
            <v>1p</v>
          </cell>
        </row>
        <row r="713">
          <cell r="A713" t="str">
            <v>165356</v>
          </cell>
          <cell r="B713">
            <v>1</v>
          </cell>
          <cell r="D713">
            <v>1</v>
          </cell>
          <cell r="E713" t="str">
            <v>1p</v>
          </cell>
        </row>
        <row r="714">
          <cell r="A714" t="str">
            <v>165370</v>
          </cell>
          <cell r="B714">
            <v>1</v>
          </cell>
          <cell r="D714">
            <v>1</v>
          </cell>
          <cell r="E714" t="str">
            <v>1p</v>
          </cell>
        </row>
        <row r="715">
          <cell r="A715" t="str">
            <v>165371</v>
          </cell>
          <cell r="B715">
            <v>1</v>
          </cell>
          <cell r="D715">
            <v>1</v>
          </cell>
          <cell r="E715" t="str">
            <v>1p</v>
          </cell>
        </row>
        <row r="716">
          <cell r="A716" t="str">
            <v>165373</v>
          </cell>
          <cell r="B716">
            <v>1</v>
          </cell>
          <cell r="D716">
            <v>1</v>
          </cell>
          <cell r="E716" t="str">
            <v>1p</v>
          </cell>
        </row>
        <row r="717">
          <cell r="A717" t="str">
            <v>165374</v>
          </cell>
          <cell r="B717">
            <v>1</v>
          </cell>
          <cell r="D717">
            <v>1</v>
          </cell>
          <cell r="E717" t="str">
            <v>1p</v>
          </cell>
        </row>
        <row r="718">
          <cell r="A718" t="str">
            <v>165409</v>
          </cell>
          <cell r="B718">
            <v>1</v>
          </cell>
          <cell r="D718">
            <v>1</v>
          </cell>
          <cell r="E718" t="str">
            <v>1p</v>
          </cell>
        </row>
        <row r="719">
          <cell r="A719" t="str">
            <v>165435</v>
          </cell>
          <cell r="B719">
            <v>1</v>
          </cell>
          <cell r="D719">
            <v>1</v>
          </cell>
          <cell r="E719" t="str">
            <v>1p</v>
          </cell>
        </row>
        <row r="720">
          <cell r="A720" t="str">
            <v>165441</v>
          </cell>
          <cell r="B720">
            <v>1</v>
          </cell>
          <cell r="D720">
            <v>1</v>
          </cell>
          <cell r="E720" t="str">
            <v>1p</v>
          </cell>
        </row>
        <row r="721">
          <cell r="A721" t="str">
            <v>165443</v>
          </cell>
          <cell r="B721">
            <v>1</v>
          </cell>
          <cell r="D721">
            <v>1</v>
          </cell>
          <cell r="E721" t="str">
            <v>1p</v>
          </cell>
        </row>
        <row r="722">
          <cell r="A722" t="str">
            <v>165444</v>
          </cell>
          <cell r="B722">
            <v>1</v>
          </cell>
          <cell r="D722">
            <v>1</v>
          </cell>
          <cell r="E722" t="str">
            <v>1p</v>
          </cell>
        </row>
        <row r="723">
          <cell r="A723" t="str">
            <v>165452</v>
          </cell>
          <cell r="B723">
            <v>1</v>
          </cell>
          <cell r="D723">
            <v>1</v>
          </cell>
          <cell r="E723" t="str">
            <v>1p</v>
          </cell>
        </row>
        <row r="724">
          <cell r="A724" t="str">
            <v>165455</v>
          </cell>
          <cell r="B724">
            <v>1</v>
          </cell>
          <cell r="D724">
            <v>1</v>
          </cell>
          <cell r="E724" t="str">
            <v>1p</v>
          </cell>
        </row>
        <row r="725">
          <cell r="A725" t="str">
            <v>165468</v>
          </cell>
          <cell r="B725">
            <v>1</v>
          </cell>
          <cell r="D725">
            <v>1</v>
          </cell>
          <cell r="E725" t="str">
            <v>1p</v>
          </cell>
        </row>
        <row r="726">
          <cell r="A726" t="str">
            <v>165471</v>
          </cell>
          <cell r="B726">
            <v>1</v>
          </cell>
          <cell r="D726">
            <v>1</v>
          </cell>
          <cell r="E726" t="str">
            <v>1p</v>
          </cell>
        </row>
        <row r="727">
          <cell r="A727" t="str">
            <v>165475</v>
          </cell>
          <cell r="B727">
            <v>1</v>
          </cell>
          <cell r="D727">
            <v>1</v>
          </cell>
          <cell r="E727" t="str">
            <v>1p</v>
          </cell>
        </row>
        <row r="728">
          <cell r="A728" t="str">
            <v>165479</v>
          </cell>
          <cell r="B728">
            <v>1</v>
          </cell>
          <cell r="D728">
            <v>1</v>
          </cell>
          <cell r="E728" t="str">
            <v>1p</v>
          </cell>
        </row>
        <row r="729">
          <cell r="A729" t="str">
            <v>165498</v>
          </cell>
          <cell r="B729">
            <v>1</v>
          </cell>
          <cell r="D729">
            <v>1</v>
          </cell>
          <cell r="E729" t="str">
            <v>1p</v>
          </cell>
        </row>
        <row r="730">
          <cell r="A730" t="str">
            <v>165514</v>
          </cell>
          <cell r="B730">
            <v>1</v>
          </cell>
          <cell r="D730">
            <v>1</v>
          </cell>
          <cell r="E730" t="str">
            <v>1p</v>
          </cell>
        </row>
        <row r="731">
          <cell r="A731" t="str">
            <v>165531</v>
          </cell>
          <cell r="B731">
            <v>1</v>
          </cell>
          <cell r="D731">
            <v>1</v>
          </cell>
          <cell r="E731" t="str">
            <v>1p</v>
          </cell>
        </row>
        <row r="732">
          <cell r="A732" t="str">
            <v>165533</v>
          </cell>
          <cell r="B732">
            <v>1</v>
          </cell>
          <cell r="D732">
            <v>1</v>
          </cell>
          <cell r="E732" t="str">
            <v>1p</v>
          </cell>
        </row>
        <row r="733">
          <cell r="A733" t="str">
            <v>165544</v>
          </cell>
          <cell r="B733">
            <v>1</v>
          </cell>
          <cell r="D733">
            <v>1</v>
          </cell>
          <cell r="E733" t="str">
            <v>1p</v>
          </cell>
        </row>
        <row r="734">
          <cell r="A734" t="str">
            <v>165554</v>
          </cell>
          <cell r="B734">
            <v>1</v>
          </cell>
          <cell r="D734">
            <v>1</v>
          </cell>
          <cell r="E734" t="str">
            <v>1p</v>
          </cell>
        </row>
        <row r="735">
          <cell r="A735" t="str">
            <v>165561</v>
          </cell>
          <cell r="B735">
            <v>1</v>
          </cell>
          <cell r="D735">
            <v>1</v>
          </cell>
          <cell r="E735" t="str">
            <v>1p</v>
          </cell>
        </row>
        <row r="736">
          <cell r="A736" t="str">
            <v>165564</v>
          </cell>
          <cell r="B736">
            <v>1</v>
          </cell>
          <cell r="D736">
            <v>1</v>
          </cell>
          <cell r="E736" t="str">
            <v>1p</v>
          </cell>
        </row>
        <row r="737">
          <cell r="A737" t="str">
            <v>165567</v>
          </cell>
          <cell r="B737">
            <v>1</v>
          </cell>
          <cell r="D737">
            <v>1</v>
          </cell>
          <cell r="E737" t="str">
            <v>1p</v>
          </cell>
        </row>
        <row r="738">
          <cell r="A738" t="str">
            <v>165574</v>
          </cell>
          <cell r="B738">
            <v>1</v>
          </cell>
          <cell r="D738">
            <v>1</v>
          </cell>
          <cell r="E738" t="str">
            <v>1p</v>
          </cell>
        </row>
        <row r="739">
          <cell r="A739" t="str">
            <v>165582</v>
          </cell>
          <cell r="B739">
            <v>1</v>
          </cell>
          <cell r="D739">
            <v>1</v>
          </cell>
          <cell r="E739" t="str">
            <v>1p</v>
          </cell>
        </row>
        <row r="740">
          <cell r="A740" t="str">
            <v>165587</v>
          </cell>
          <cell r="B740">
            <v>1</v>
          </cell>
          <cell r="D740">
            <v>1</v>
          </cell>
          <cell r="E740" t="str">
            <v>1p</v>
          </cell>
        </row>
        <row r="741">
          <cell r="A741" t="str">
            <v>165596</v>
          </cell>
          <cell r="B741">
            <v>1</v>
          </cell>
          <cell r="D741">
            <v>1</v>
          </cell>
          <cell r="E741" t="str">
            <v>1p</v>
          </cell>
        </row>
        <row r="742">
          <cell r="A742" t="str">
            <v>165597</v>
          </cell>
          <cell r="B742">
            <v>1</v>
          </cell>
          <cell r="D742">
            <v>1</v>
          </cell>
          <cell r="E742" t="str">
            <v>1p</v>
          </cell>
        </row>
        <row r="743">
          <cell r="A743" t="str">
            <v>165612</v>
          </cell>
          <cell r="B743">
            <v>1</v>
          </cell>
          <cell r="D743">
            <v>1</v>
          </cell>
          <cell r="E743" t="str">
            <v>1p</v>
          </cell>
        </row>
        <row r="744">
          <cell r="A744" t="str">
            <v>165614</v>
          </cell>
          <cell r="B744">
            <v>1</v>
          </cell>
          <cell r="D744">
            <v>1</v>
          </cell>
          <cell r="E744" t="str">
            <v>1p</v>
          </cell>
        </row>
        <row r="745">
          <cell r="A745" t="str">
            <v>165624</v>
          </cell>
          <cell r="B745">
            <v>1</v>
          </cell>
          <cell r="D745">
            <v>1</v>
          </cell>
          <cell r="E745" t="str">
            <v>1p</v>
          </cell>
        </row>
        <row r="746">
          <cell r="A746" t="str">
            <v>165634</v>
          </cell>
          <cell r="B746">
            <v>1</v>
          </cell>
          <cell r="D746">
            <v>1</v>
          </cell>
          <cell r="E746" t="str">
            <v>1p</v>
          </cell>
        </row>
        <row r="747">
          <cell r="A747" t="str">
            <v>165638</v>
          </cell>
          <cell r="B747">
            <v>1</v>
          </cell>
          <cell r="D747">
            <v>1</v>
          </cell>
          <cell r="E747" t="str">
            <v>1p</v>
          </cell>
        </row>
        <row r="748">
          <cell r="A748" t="str">
            <v>165642</v>
          </cell>
          <cell r="B748">
            <v>1</v>
          </cell>
          <cell r="D748">
            <v>1</v>
          </cell>
          <cell r="E748" t="str">
            <v>1p</v>
          </cell>
        </row>
        <row r="749">
          <cell r="A749" t="str">
            <v>165650</v>
          </cell>
          <cell r="B749">
            <v>1</v>
          </cell>
          <cell r="D749">
            <v>1</v>
          </cell>
          <cell r="E749" t="str">
            <v>1p</v>
          </cell>
        </row>
        <row r="750">
          <cell r="A750" t="str">
            <v>165656</v>
          </cell>
          <cell r="B750">
            <v>1</v>
          </cell>
          <cell r="D750">
            <v>1</v>
          </cell>
          <cell r="E750" t="str">
            <v>1p</v>
          </cell>
        </row>
        <row r="751">
          <cell r="A751" t="str">
            <v>165672</v>
          </cell>
          <cell r="B751">
            <v>1</v>
          </cell>
          <cell r="D751">
            <v>1</v>
          </cell>
          <cell r="E751" t="str">
            <v>1p</v>
          </cell>
        </row>
        <row r="752">
          <cell r="A752" t="str">
            <v>165680</v>
          </cell>
          <cell r="B752">
            <v>1</v>
          </cell>
          <cell r="D752">
            <v>1</v>
          </cell>
          <cell r="E752" t="str">
            <v>1p</v>
          </cell>
        </row>
        <row r="753">
          <cell r="A753" t="str">
            <v>165685</v>
          </cell>
          <cell r="B753">
            <v>1</v>
          </cell>
          <cell r="D753">
            <v>1</v>
          </cell>
          <cell r="E753" t="str">
            <v>1p</v>
          </cell>
        </row>
        <row r="754">
          <cell r="A754" t="str">
            <v>165702</v>
          </cell>
          <cell r="B754">
            <v>1</v>
          </cell>
          <cell r="D754">
            <v>1</v>
          </cell>
          <cell r="E754" t="str">
            <v>1p</v>
          </cell>
        </row>
        <row r="755">
          <cell r="A755" t="str">
            <v>165706</v>
          </cell>
          <cell r="B755">
            <v>1</v>
          </cell>
          <cell r="D755">
            <v>1</v>
          </cell>
          <cell r="E755" t="str">
            <v>1p</v>
          </cell>
        </row>
        <row r="756">
          <cell r="A756" t="str">
            <v>165711</v>
          </cell>
          <cell r="B756">
            <v>1</v>
          </cell>
          <cell r="D756">
            <v>1</v>
          </cell>
          <cell r="E756" t="str">
            <v>1p</v>
          </cell>
        </row>
        <row r="757">
          <cell r="A757" t="str">
            <v>165719</v>
          </cell>
          <cell r="B757">
            <v>1</v>
          </cell>
          <cell r="D757">
            <v>1</v>
          </cell>
          <cell r="E757" t="str">
            <v>1p</v>
          </cell>
        </row>
        <row r="758">
          <cell r="A758" t="str">
            <v>165733</v>
          </cell>
          <cell r="B758">
            <v>1</v>
          </cell>
          <cell r="D758">
            <v>1</v>
          </cell>
          <cell r="E758" t="str">
            <v>1p</v>
          </cell>
        </row>
        <row r="759">
          <cell r="A759" t="str">
            <v>165740</v>
          </cell>
          <cell r="B759">
            <v>1</v>
          </cell>
          <cell r="D759">
            <v>1</v>
          </cell>
          <cell r="E759" t="str">
            <v>1p</v>
          </cell>
        </row>
        <row r="760">
          <cell r="A760" t="str">
            <v>165757</v>
          </cell>
          <cell r="B760">
            <v>1</v>
          </cell>
          <cell r="D760">
            <v>1</v>
          </cell>
          <cell r="E760" t="str">
            <v>1p</v>
          </cell>
        </row>
        <row r="761">
          <cell r="A761" t="str">
            <v>165758</v>
          </cell>
          <cell r="B761">
            <v>1</v>
          </cell>
          <cell r="D761">
            <v>1</v>
          </cell>
          <cell r="E761" t="str">
            <v>1p</v>
          </cell>
        </row>
        <row r="762">
          <cell r="A762" t="str">
            <v>165761</v>
          </cell>
          <cell r="B762">
            <v>1</v>
          </cell>
          <cell r="D762">
            <v>1</v>
          </cell>
          <cell r="E762" t="str">
            <v>1p</v>
          </cell>
        </row>
        <row r="763">
          <cell r="A763" t="str">
            <v>165765</v>
          </cell>
          <cell r="B763">
            <v>1</v>
          </cell>
          <cell r="D763">
            <v>1</v>
          </cell>
          <cell r="E763" t="str">
            <v>1p</v>
          </cell>
        </row>
        <row r="764">
          <cell r="A764" t="str">
            <v>165767</v>
          </cell>
          <cell r="B764">
            <v>1</v>
          </cell>
          <cell r="D764">
            <v>1</v>
          </cell>
          <cell r="E764" t="str">
            <v>1p</v>
          </cell>
        </row>
        <row r="765">
          <cell r="A765" t="str">
            <v>165769</v>
          </cell>
          <cell r="B765">
            <v>1</v>
          </cell>
          <cell r="D765">
            <v>1</v>
          </cell>
          <cell r="E765" t="str">
            <v>1p</v>
          </cell>
        </row>
        <row r="766">
          <cell r="A766" t="str">
            <v>165773</v>
          </cell>
          <cell r="B766">
            <v>1</v>
          </cell>
          <cell r="D766">
            <v>1</v>
          </cell>
          <cell r="E766" t="str">
            <v>1p</v>
          </cell>
        </row>
        <row r="767">
          <cell r="A767" t="str">
            <v>165789</v>
          </cell>
          <cell r="B767">
            <v>1</v>
          </cell>
          <cell r="D767">
            <v>1</v>
          </cell>
          <cell r="E767" t="str">
            <v>1p</v>
          </cell>
        </row>
        <row r="768">
          <cell r="A768" t="str">
            <v>165792</v>
          </cell>
          <cell r="B768">
            <v>1</v>
          </cell>
          <cell r="D768">
            <v>1</v>
          </cell>
          <cell r="E768" t="str">
            <v>1p</v>
          </cell>
        </row>
        <row r="769">
          <cell r="A769" t="str">
            <v>165817</v>
          </cell>
          <cell r="B769">
            <v>1</v>
          </cell>
          <cell r="D769">
            <v>1</v>
          </cell>
          <cell r="E769" t="str">
            <v>1p</v>
          </cell>
        </row>
        <row r="770">
          <cell r="A770" t="str">
            <v>165829</v>
          </cell>
          <cell r="B770">
            <v>1</v>
          </cell>
          <cell r="D770">
            <v>1</v>
          </cell>
          <cell r="E770" t="str">
            <v>1p</v>
          </cell>
        </row>
        <row r="771">
          <cell r="A771" t="str">
            <v>165835</v>
          </cell>
          <cell r="B771">
            <v>1</v>
          </cell>
          <cell r="D771">
            <v>1</v>
          </cell>
          <cell r="E771" t="str">
            <v>1p</v>
          </cell>
        </row>
        <row r="772">
          <cell r="A772" t="str">
            <v>165839</v>
          </cell>
          <cell r="B772">
            <v>1</v>
          </cell>
          <cell r="D772">
            <v>1</v>
          </cell>
          <cell r="E772" t="str">
            <v>1p</v>
          </cell>
        </row>
        <row r="773">
          <cell r="A773" t="str">
            <v>165840</v>
          </cell>
          <cell r="B773">
            <v>1</v>
          </cell>
          <cell r="D773">
            <v>1</v>
          </cell>
          <cell r="E773" t="str">
            <v>1p</v>
          </cell>
        </row>
        <row r="774">
          <cell r="A774" t="str">
            <v>165858</v>
          </cell>
          <cell r="B774">
            <v>1</v>
          </cell>
          <cell r="D774">
            <v>1</v>
          </cell>
          <cell r="E774" t="str">
            <v>1p</v>
          </cell>
        </row>
        <row r="775">
          <cell r="A775" t="str">
            <v>165870</v>
          </cell>
          <cell r="B775">
            <v>1</v>
          </cell>
          <cell r="D775">
            <v>1</v>
          </cell>
          <cell r="E775" t="str">
            <v>1p</v>
          </cell>
        </row>
        <row r="776">
          <cell r="A776" t="str">
            <v>165889</v>
          </cell>
          <cell r="B776">
            <v>1</v>
          </cell>
          <cell r="D776">
            <v>1</v>
          </cell>
          <cell r="E776" t="str">
            <v>1p</v>
          </cell>
        </row>
        <row r="777">
          <cell r="A777" t="str">
            <v>165893</v>
          </cell>
          <cell r="B777">
            <v>1</v>
          </cell>
          <cell r="D777">
            <v>1</v>
          </cell>
          <cell r="E777" t="str">
            <v>1p</v>
          </cell>
        </row>
        <row r="778">
          <cell r="A778" t="str">
            <v>165895</v>
          </cell>
          <cell r="B778">
            <v>1</v>
          </cell>
          <cell r="D778">
            <v>1</v>
          </cell>
          <cell r="E778" t="str">
            <v>1p</v>
          </cell>
        </row>
        <row r="779">
          <cell r="A779" t="str">
            <v>165930</v>
          </cell>
          <cell r="B779">
            <v>1</v>
          </cell>
          <cell r="D779">
            <v>1</v>
          </cell>
          <cell r="E779" t="str">
            <v>1p</v>
          </cell>
        </row>
        <row r="780">
          <cell r="A780" t="str">
            <v>165945</v>
          </cell>
          <cell r="B780">
            <v>1</v>
          </cell>
          <cell r="D780">
            <v>1</v>
          </cell>
          <cell r="E780" t="str">
            <v>1p</v>
          </cell>
        </row>
        <row r="781">
          <cell r="A781" t="str">
            <v>165955</v>
          </cell>
          <cell r="B781">
            <v>1</v>
          </cell>
          <cell r="D781">
            <v>1</v>
          </cell>
          <cell r="E781" t="str">
            <v>1p</v>
          </cell>
        </row>
        <row r="782">
          <cell r="A782" t="str">
            <v>165959</v>
          </cell>
          <cell r="B782">
            <v>1</v>
          </cell>
          <cell r="D782">
            <v>1</v>
          </cell>
          <cell r="E782" t="str">
            <v>1p</v>
          </cell>
        </row>
        <row r="783">
          <cell r="A783" t="str">
            <v>165967</v>
          </cell>
          <cell r="B783">
            <v>1</v>
          </cell>
          <cell r="D783">
            <v>1</v>
          </cell>
          <cell r="E783" t="str">
            <v>1p</v>
          </cell>
        </row>
        <row r="784">
          <cell r="A784" t="str">
            <v>166033</v>
          </cell>
          <cell r="B784">
            <v>1</v>
          </cell>
          <cell r="D784">
            <v>1</v>
          </cell>
          <cell r="E784" t="str">
            <v>1p</v>
          </cell>
        </row>
        <row r="785">
          <cell r="A785" t="str">
            <v>166041</v>
          </cell>
          <cell r="B785">
            <v>1</v>
          </cell>
          <cell r="D785">
            <v>1</v>
          </cell>
          <cell r="E785" t="str">
            <v>1p</v>
          </cell>
        </row>
        <row r="786">
          <cell r="A786" t="str">
            <v>166046</v>
          </cell>
          <cell r="B786">
            <v>1</v>
          </cell>
          <cell r="D786">
            <v>1</v>
          </cell>
          <cell r="E786" t="str">
            <v>1p</v>
          </cell>
        </row>
        <row r="787">
          <cell r="A787" t="str">
            <v>166063</v>
          </cell>
          <cell r="B787">
            <v>1</v>
          </cell>
          <cell r="D787">
            <v>1</v>
          </cell>
          <cell r="E787" t="str">
            <v>1p</v>
          </cell>
        </row>
        <row r="788">
          <cell r="A788" t="str">
            <v>166066</v>
          </cell>
          <cell r="B788">
            <v>1</v>
          </cell>
          <cell r="D788">
            <v>1</v>
          </cell>
          <cell r="E788" t="str">
            <v>1p</v>
          </cell>
        </row>
        <row r="789">
          <cell r="A789" t="str">
            <v>166067</v>
          </cell>
          <cell r="B789">
            <v>1</v>
          </cell>
          <cell r="D789">
            <v>1</v>
          </cell>
          <cell r="E789" t="str">
            <v>1p</v>
          </cell>
        </row>
        <row r="790">
          <cell r="A790" t="str">
            <v>166090</v>
          </cell>
          <cell r="B790">
            <v>1</v>
          </cell>
          <cell r="D790">
            <v>1</v>
          </cell>
          <cell r="E790" t="str">
            <v>1p</v>
          </cell>
        </row>
        <row r="791">
          <cell r="A791" t="str">
            <v>166133</v>
          </cell>
          <cell r="B791">
            <v>1</v>
          </cell>
          <cell r="D791">
            <v>1</v>
          </cell>
          <cell r="E791" t="str">
            <v>1p</v>
          </cell>
        </row>
        <row r="792">
          <cell r="A792" t="str">
            <v>166147</v>
          </cell>
          <cell r="B792">
            <v>1</v>
          </cell>
          <cell r="D792">
            <v>1</v>
          </cell>
          <cell r="E792" t="str">
            <v>1p</v>
          </cell>
        </row>
        <row r="793">
          <cell r="A793" t="str">
            <v>166159</v>
          </cell>
          <cell r="B793">
            <v>1</v>
          </cell>
          <cell r="D793">
            <v>1</v>
          </cell>
          <cell r="E793" t="str">
            <v>1p</v>
          </cell>
        </row>
        <row r="794">
          <cell r="A794" t="str">
            <v>166173</v>
          </cell>
          <cell r="B794">
            <v>1</v>
          </cell>
          <cell r="D794">
            <v>1</v>
          </cell>
          <cell r="E794" t="str">
            <v>1p</v>
          </cell>
        </row>
        <row r="795">
          <cell r="A795" t="str">
            <v>166178</v>
          </cell>
          <cell r="B795">
            <v>1</v>
          </cell>
          <cell r="D795">
            <v>1</v>
          </cell>
          <cell r="E795" t="str">
            <v>1p</v>
          </cell>
        </row>
        <row r="796">
          <cell r="A796" t="str">
            <v>166194</v>
          </cell>
          <cell r="B796">
            <v>1</v>
          </cell>
          <cell r="D796">
            <v>1</v>
          </cell>
          <cell r="E796" t="str">
            <v>1p</v>
          </cell>
        </row>
        <row r="797">
          <cell r="A797" t="str">
            <v>166206</v>
          </cell>
          <cell r="B797">
            <v>1</v>
          </cell>
          <cell r="D797">
            <v>1</v>
          </cell>
          <cell r="E797" t="str">
            <v>1p</v>
          </cell>
        </row>
        <row r="798">
          <cell r="A798" t="str">
            <v>166211</v>
          </cell>
          <cell r="B798">
            <v>1</v>
          </cell>
          <cell r="D798">
            <v>1</v>
          </cell>
          <cell r="E798" t="str">
            <v>1p</v>
          </cell>
        </row>
        <row r="799">
          <cell r="A799" t="str">
            <v>166219</v>
          </cell>
          <cell r="B799">
            <v>1</v>
          </cell>
          <cell r="D799">
            <v>1</v>
          </cell>
          <cell r="E799" t="str">
            <v>1p</v>
          </cell>
        </row>
        <row r="800">
          <cell r="A800" t="str">
            <v>166232</v>
          </cell>
          <cell r="B800">
            <v>1</v>
          </cell>
          <cell r="D800">
            <v>1</v>
          </cell>
          <cell r="E800" t="str">
            <v>1p</v>
          </cell>
        </row>
        <row r="801">
          <cell r="A801" t="str">
            <v>166243</v>
          </cell>
          <cell r="B801">
            <v>1</v>
          </cell>
          <cell r="D801">
            <v>1</v>
          </cell>
          <cell r="E801" t="str">
            <v>1p</v>
          </cell>
        </row>
        <row r="802">
          <cell r="A802" t="str">
            <v>166245</v>
          </cell>
          <cell r="B802">
            <v>1</v>
          </cell>
          <cell r="D802">
            <v>1</v>
          </cell>
          <cell r="E802" t="str">
            <v>1p</v>
          </cell>
        </row>
        <row r="803">
          <cell r="A803" t="str">
            <v>166251</v>
          </cell>
          <cell r="B803">
            <v>1</v>
          </cell>
          <cell r="D803">
            <v>1</v>
          </cell>
          <cell r="E803" t="str">
            <v>1p</v>
          </cell>
        </row>
        <row r="804">
          <cell r="A804" t="str">
            <v>166276</v>
          </cell>
          <cell r="B804">
            <v>1</v>
          </cell>
          <cell r="D804">
            <v>1</v>
          </cell>
          <cell r="E804" t="str">
            <v>1p</v>
          </cell>
        </row>
        <row r="805">
          <cell r="A805" t="str">
            <v>166288</v>
          </cell>
          <cell r="B805">
            <v>1</v>
          </cell>
          <cell r="D805">
            <v>1</v>
          </cell>
          <cell r="E805" t="str">
            <v>1p</v>
          </cell>
        </row>
        <row r="806">
          <cell r="A806" t="str">
            <v>166293</v>
          </cell>
          <cell r="B806">
            <v>1</v>
          </cell>
          <cell r="D806">
            <v>1</v>
          </cell>
          <cell r="E806" t="str">
            <v>1p</v>
          </cell>
        </row>
        <row r="807">
          <cell r="A807" t="str">
            <v>166295</v>
          </cell>
          <cell r="B807">
            <v>1</v>
          </cell>
          <cell r="D807">
            <v>1</v>
          </cell>
          <cell r="E807" t="str">
            <v>1p</v>
          </cell>
        </row>
        <row r="808">
          <cell r="A808" t="str">
            <v>166300</v>
          </cell>
          <cell r="B808">
            <v>1</v>
          </cell>
          <cell r="D808">
            <v>1</v>
          </cell>
          <cell r="E808" t="str">
            <v>1p</v>
          </cell>
        </row>
        <row r="809">
          <cell r="A809" t="str">
            <v>166317</v>
          </cell>
          <cell r="B809">
            <v>1</v>
          </cell>
          <cell r="D809">
            <v>1</v>
          </cell>
          <cell r="E809" t="str">
            <v>1p</v>
          </cell>
        </row>
        <row r="810">
          <cell r="A810" t="str">
            <v>166325</v>
          </cell>
          <cell r="B810">
            <v>1</v>
          </cell>
          <cell r="D810">
            <v>1</v>
          </cell>
          <cell r="E810" t="str">
            <v>1p</v>
          </cell>
        </row>
        <row r="811">
          <cell r="A811" t="str">
            <v>166359</v>
          </cell>
          <cell r="B811">
            <v>1</v>
          </cell>
          <cell r="D811">
            <v>1</v>
          </cell>
          <cell r="E811" t="str">
            <v>1p</v>
          </cell>
        </row>
        <row r="812">
          <cell r="A812" t="str">
            <v>166384</v>
          </cell>
          <cell r="B812">
            <v>1</v>
          </cell>
          <cell r="D812">
            <v>1</v>
          </cell>
          <cell r="E812" t="str">
            <v>1p</v>
          </cell>
        </row>
        <row r="813">
          <cell r="A813" t="str">
            <v>166385</v>
          </cell>
          <cell r="B813">
            <v>1</v>
          </cell>
          <cell r="D813">
            <v>1</v>
          </cell>
          <cell r="E813" t="str">
            <v>1p</v>
          </cell>
        </row>
        <row r="814">
          <cell r="A814" t="str">
            <v>166391</v>
          </cell>
          <cell r="B814">
            <v>1</v>
          </cell>
          <cell r="D814">
            <v>1</v>
          </cell>
          <cell r="E814" t="str">
            <v>1p</v>
          </cell>
        </row>
        <row r="815">
          <cell r="A815" t="str">
            <v>166406</v>
          </cell>
          <cell r="B815">
            <v>1</v>
          </cell>
          <cell r="D815">
            <v>1</v>
          </cell>
          <cell r="E815" t="str">
            <v>1p</v>
          </cell>
        </row>
        <row r="816">
          <cell r="A816" t="str">
            <v>166426</v>
          </cell>
          <cell r="B816">
            <v>1</v>
          </cell>
          <cell r="D816">
            <v>1</v>
          </cell>
          <cell r="E816" t="str">
            <v>1p</v>
          </cell>
        </row>
        <row r="817">
          <cell r="A817" t="str">
            <v>166429</v>
          </cell>
          <cell r="B817">
            <v>1</v>
          </cell>
          <cell r="D817">
            <v>1</v>
          </cell>
          <cell r="E817" t="str">
            <v>1p</v>
          </cell>
        </row>
        <row r="818">
          <cell r="A818" t="str">
            <v>166437</v>
          </cell>
          <cell r="B818">
            <v>1</v>
          </cell>
          <cell r="D818">
            <v>1</v>
          </cell>
          <cell r="E818" t="str">
            <v>1p</v>
          </cell>
        </row>
        <row r="819">
          <cell r="A819" t="str">
            <v>166450</v>
          </cell>
          <cell r="B819">
            <v>1</v>
          </cell>
          <cell r="D819">
            <v>1</v>
          </cell>
          <cell r="E819" t="str">
            <v>1p</v>
          </cell>
        </row>
        <row r="820">
          <cell r="A820" t="str">
            <v>166479</v>
          </cell>
          <cell r="B820">
            <v>1</v>
          </cell>
          <cell r="D820">
            <v>1</v>
          </cell>
          <cell r="E820" t="str">
            <v>1p</v>
          </cell>
        </row>
        <row r="821">
          <cell r="A821" t="str">
            <v>166492</v>
          </cell>
          <cell r="B821">
            <v>1</v>
          </cell>
          <cell r="D821">
            <v>1</v>
          </cell>
          <cell r="E821" t="str">
            <v>1p</v>
          </cell>
        </row>
        <row r="822">
          <cell r="A822" t="str">
            <v>166497</v>
          </cell>
          <cell r="B822">
            <v>1</v>
          </cell>
          <cell r="D822">
            <v>1</v>
          </cell>
          <cell r="E822" t="str">
            <v>1p</v>
          </cell>
        </row>
        <row r="823">
          <cell r="A823" t="str">
            <v>166505</v>
          </cell>
          <cell r="B823">
            <v>1</v>
          </cell>
          <cell r="D823">
            <v>1</v>
          </cell>
          <cell r="E823" t="str">
            <v>1p</v>
          </cell>
        </row>
        <row r="824">
          <cell r="A824" t="str">
            <v>166523</v>
          </cell>
          <cell r="B824">
            <v>1</v>
          </cell>
          <cell r="D824">
            <v>1</v>
          </cell>
          <cell r="E824" t="str">
            <v>1p</v>
          </cell>
        </row>
        <row r="825">
          <cell r="A825" t="str">
            <v>166526</v>
          </cell>
          <cell r="B825">
            <v>1</v>
          </cell>
          <cell r="D825">
            <v>1</v>
          </cell>
          <cell r="E825" t="str">
            <v>1p</v>
          </cell>
        </row>
        <row r="826">
          <cell r="A826" t="str">
            <v>166541</v>
          </cell>
          <cell r="B826">
            <v>1</v>
          </cell>
          <cell r="D826">
            <v>1</v>
          </cell>
          <cell r="E826" t="str">
            <v>1p</v>
          </cell>
        </row>
        <row r="827">
          <cell r="A827" t="str">
            <v>166624</v>
          </cell>
          <cell r="B827">
            <v>1</v>
          </cell>
          <cell r="D827">
            <v>1</v>
          </cell>
          <cell r="E827" t="str">
            <v>1p</v>
          </cell>
        </row>
        <row r="828">
          <cell r="A828" t="str">
            <v>166660</v>
          </cell>
          <cell r="B828">
            <v>1</v>
          </cell>
          <cell r="D828">
            <v>1</v>
          </cell>
          <cell r="E828" t="str">
            <v>1p</v>
          </cell>
        </row>
        <row r="829">
          <cell r="A829" t="str">
            <v>166662</v>
          </cell>
          <cell r="B829">
            <v>1</v>
          </cell>
          <cell r="D829">
            <v>1</v>
          </cell>
          <cell r="E829" t="str">
            <v>1p</v>
          </cell>
        </row>
        <row r="830">
          <cell r="A830" t="str">
            <v>166690</v>
          </cell>
          <cell r="B830">
            <v>1</v>
          </cell>
          <cell r="D830">
            <v>1</v>
          </cell>
          <cell r="E830" t="str">
            <v>1p</v>
          </cell>
        </row>
        <row r="831">
          <cell r="A831" t="str">
            <v>166727</v>
          </cell>
          <cell r="B831">
            <v>1</v>
          </cell>
          <cell r="D831">
            <v>1</v>
          </cell>
          <cell r="E831" t="str">
            <v>1p</v>
          </cell>
        </row>
        <row r="832">
          <cell r="A832" t="str">
            <v>166753</v>
          </cell>
          <cell r="B832">
            <v>1</v>
          </cell>
          <cell r="D832">
            <v>1</v>
          </cell>
          <cell r="E832" t="str">
            <v>1p</v>
          </cell>
        </row>
        <row r="833">
          <cell r="A833" t="str">
            <v>166757</v>
          </cell>
          <cell r="B833">
            <v>1</v>
          </cell>
          <cell r="D833">
            <v>1</v>
          </cell>
          <cell r="E833" t="str">
            <v>1p</v>
          </cell>
        </row>
        <row r="834">
          <cell r="A834" t="str">
            <v>166773</v>
          </cell>
          <cell r="B834">
            <v>1</v>
          </cell>
          <cell r="D834">
            <v>1</v>
          </cell>
          <cell r="E834" t="str">
            <v>1p</v>
          </cell>
        </row>
        <row r="835">
          <cell r="A835" t="str">
            <v>166786</v>
          </cell>
          <cell r="B835">
            <v>1</v>
          </cell>
          <cell r="D835">
            <v>1</v>
          </cell>
          <cell r="E835" t="str">
            <v>1p</v>
          </cell>
        </row>
        <row r="836">
          <cell r="A836" t="str">
            <v>166789</v>
          </cell>
          <cell r="B836">
            <v>1</v>
          </cell>
          <cell r="D836">
            <v>1</v>
          </cell>
          <cell r="E836" t="str">
            <v>1p</v>
          </cell>
        </row>
        <row r="837">
          <cell r="A837" t="str">
            <v>166794</v>
          </cell>
          <cell r="B837">
            <v>1</v>
          </cell>
          <cell r="D837">
            <v>1</v>
          </cell>
          <cell r="E837" t="str">
            <v>1p</v>
          </cell>
        </row>
        <row r="838">
          <cell r="A838" t="str">
            <v>166802</v>
          </cell>
          <cell r="B838">
            <v>1</v>
          </cell>
          <cell r="D838">
            <v>1</v>
          </cell>
          <cell r="E838" t="str">
            <v>1p</v>
          </cell>
        </row>
        <row r="839">
          <cell r="A839" t="str">
            <v>166805</v>
          </cell>
          <cell r="B839">
            <v>1</v>
          </cell>
          <cell r="D839">
            <v>1</v>
          </cell>
          <cell r="E839" t="str">
            <v>1p</v>
          </cell>
        </row>
        <row r="840">
          <cell r="A840" t="str">
            <v>166819</v>
          </cell>
          <cell r="B840">
            <v>1</v>
          </cell>
          <cell r="D840">
            <v>1</v>
          </cell>
          <cell r="E840" t="str">
            <v>1p</v>
          </cell>
        </row>
        <row r="841">
          <cell r="A841" t="str">
            <v>166853</v>
          </cell>
          <cell r="B841">
            <v>1</v>
          </cell>
          <cell r="D841">
            <v>1</v>
          </cell>
          <cell r="E841" t="str">
            <v>1p</v>
          </cell>
        </row>
        <row r="842">
          <cell r="A842" t="str">
            <v>166874</v>
          </cell>
          <cell r="B842">
            <v>1</v>
          </cell>
          <cell r="D842">
            <v>1</v>
          </cell>
          <cell r="E842" t="str">
            <v>1p</v>
          </cell>
        </row>
        <row r="843">
          <cell r="A843" t="str">
            <v>166880</v>
          </cell>
          <cell r="B843">
            <v>1</v>
          </cell>
          <cell r="D843">
            <v>1</v>
          </cell>
          <cell r="E843" t="str">
            <v>1p</v>
          </cell>
        </row>
        <row r="844">
          <cell r="A844" t="str">
            <v>166889</v>
          </cell>
          <cell r="B844">
            <v>1</v>
          </cell>
          <cell r="D844">
            <v>1</v>
          </cell>
          <cell r="E844" t="str">
            <v>1p</v>
          </cell>
        </row>
        <row r="845">
          <cell r="A845" t="str">
            <v>166890</v>
          </cell>
          <cell r="B845">
            <v>1</v>
          </cell>
          <cell r="D845">
            <v>1</v>
          </cell>
          <cell r="E845" t="str">
            <v>1p</v>
          </cell>
        </row>
        <row r="846">
          <cell r="A846" t="str">
            <v>166902</v>
          </cell>
          <cell r="B846">
            <v>1</v>
          </cell>
          <cell r="D846">
            <v>1</v>
          </cell>
          <cell r="E846" t="str">
            <v>1p</v>
          </cell>
        </row>
        <row r="847">
          <cell r="A847" t="str">
            <v>166910</v>
          </cell>
          <cell r="B847">
            <v>1</v>
          </cell>
          <cell r="D847">
            <v>1</v>
          </cell>
          <cell r="E847" t="str">
            <v>1p</v>
          </cell>
        </row>
        <row r="848">
          <cell r="A848" t="str">
            <v>166912</v>
          </cell>
          <cell r="B848">
            <v>1</v>
          </cell>
          <cell r="D848">
            <v>1</v>
          </cell>
          <cell r="E848" t="str">
            <v>1p</v>
          </cell>
        </row>
        <row r="849">
          <cell r="A849" t="str">
            <v>166928</v>
          </cell>
          <cell r="B849">
            <v>1</v>
          </cell>
          <cell r="D849">
            <v>1</v>
          </cell>
          <cell r="E849" t="str">
            <v>1p</v>
          </cell>
        </row>
        <row r="850">
          <cell r="A850" t="str">
            <v>166936</v>
          </cell>
          <cell r="B850">
            <v>1</v>
          </cell>
          <cell r="D850">
            <v>1</v>
          </cell>
          <cell r="E850" t="str">
            <v>1p</v>
          </cell>
        </row>
        <row r="851">
          <cell r="A851" t="str">
            <v>167000</v>
          </cell>
          <cell r="B851">
            <v>1</v>
          </cell>
          <cell r="D851">
            <v>1</v>
          </cell>
          <cell r="E851" t="str">
            <v>1p</v>
          </cell>
        </row>
        <row r="852">
          <cell r="A852" t="str">
            <v>167016</v>
          </cell>
          <cell r="B852">
            <v>1</v>
          </cell>
          <cell r="D852">
            <v>1</v>
          </cell>
          <cell r="E852" t="str">
            <v>1p</v>
          </cell>
        </row>
        <row r="853">
          <cell r="A853" t="str">
            <v>167018</v>
          </cell>
          <cell r="B853">
            <v>1</v>
          </cell>
          <cell r="D853">
            <v>1</v>
          </cell>
          <cell r="E853" t="str">
            <v>1p</v>
          </cell>
        </row>
        <row r="854">
          <cell r="A854" t="str">
            <v>167029</v>
          </cell>
          <cell r="B854">
            <v>1</v>
          </cell>
          <cell r="D854">
            <v>1</v>
          </cell>
          <cell r="E854" t="str">
            <v>1p</v>
          </cell>
        </row>
        <row r="855">
          <cell r="A855" t="str">
            <v>167032</v>
          </cell>
          <cell r="B855">
            <v>1</v>
          </cell>
          <cell r="D855">
            <v>1</v>
          </cell>
          <cell r="E855" t="str">
            <v>1p</v>
          </cell>
        </row>
        <row r="856">
          <cell r="A856" t="str">
            <v>167039</v>
          </cell>
          <cell r="B856">
            <v>1</v>
          </cell>
          <cell r="D856">
            <v>1</v>
          </cell>
          <cell r="E856" t="str">
            <v>1p</v>
          </cell>
        </row>
        <row r="857">
          <cell r="A857" t="str">
            <v>167049</v>
          </cell>
          <cell r="B857">
            <v>1</v>
          </cell>
          <cell r="D857">
            <v>1</v>
          </cell>
          <cell r="E857" t="str">
            <v>1p</v>
          </cell>
        </row>
        <row r="858">
          <cell r="A858" t="str">
            <v>167055</v>
          </cell>
          <cell r="B858">
            <v>1</v>
          </cell>
          <cell r="D858">
            <v>1</v>
          </cell>
          <cell r="E858" t="str">
            <v>1p</v>
          </cell>
        </row>
        <row r="859">
          <cell r="A859" t="str">
            <v>167056</v>
          </cell>
          <cell r="B859">
            <v>1</v>
          </cell>
          <cell r="D859">
            <v>1</v>
          </cell>
          <cell r="E859" t="str">
            <v>1p</v>
          </cell>
        </row>
        <row r="860">
          <cell r="A860" t="str">
            <v>167060</v>
          </cell>
          <cell r="B860">
            <v>1</v>
          </cell>
          <cell r="D860">
            <v>1</v>
          </cell>
          <cell r="E860" t="str">
            <v>1p</v>
          </cell>
        </row>
        <row r="861">
          <cell r="A861" t="str">
            <v>167082</v>
          </cell>
          <cell r="B861">
            <v>1</v>
          </cell>
          <cell r="D861">
            <v>1</v>
          </cell>
          <cell r="E861" t="str">
            <v>1p</v>
          </cell>
        </row>
        <row r="862">
          <cell r="A862" t="str">
            <v>167086</v>
          </cell>
          <cell r="B862">
            <v>1</v>
          </cell>
          <cell r="D862">
            <v>1</v>
          </cell>
          <cell r="E862" t="str">
            <v>1p</v>
          </cell>
        </row>
        <row r="863">
          <cell r="A863" t="str">
            <v>167103</v>
          </cell>
          <cell r="B863">
            <v>1</v>
          </cell>
          <cell r="D863">
            <v>1</v>
          </cell>
          <cell r="E863" t="str">
            <v>1p</v>
          </cell>
        </row>
        <row r="864">
          <cell r="A864" t="str">
            <v>167124</v>
          </cell>
          <cell r="B864">
            <v>1</v>
          </cell>
          <cell r="D864">
            <v>1</v>
          </cell>
          <cell r="E864" t="str">
            <v>1p</v>
          </cell>
        </row>
        <row r="865">
          <cell r="A865" t="str">
            <v>167141</v>
          </cell>
          <cell r="B865">
            <v>1</v>
          </cell>
          <cell r="D865">
            <v>1</v>
          </cell>
          <cell r="E865" t="str">
            <v>1p</v>
          </cell>
        </row>
        <row r="866">
          <cell r="A866" t="str">
            <v>167169</v>
          </cell>
          <cell r="B866">
            <v>1</v>
          </cell>
          <cell r="D866">
            <v>1</v>
          </cell>
          <cell r="E866" t="str">
            <v>1p</v>
          </cell>
        </row>
        <row r="867">
          <cell r="A867" t="str">
            <v>167179</v>
          </cell>
          <cell r="B867">
            <v>1</v>
          </cell>
          <cell r="D867">
            <v>1</v>
          </cell>
          <cell r="E867" t="str">
            <v>1p</v>
          </cell>
        </row>
        <row r="868">
          <cell r="A868" t="str">
            <v>167188</v>
          </cell>
          <cell r="B868">
            <v>1</v>
          </cell>
          <cell r="D868">
            <v>1</v>
          </cell>
          <cell r="E868" t="str">
            <v>1p</v>
          </cell>
        </row>
        <row r="869">
          <cell r="A869" t="str">
            <v>167192</v>
          </cell>
          <cell r="B869">
            <v>1</v>
          </cell>
          <cell r="D869">
            <v>1</v>
          </cell>
          <cell r="E869" t="str">
            <v>1p</v>
          </cell>
        </row>
        <row r="870">
          <cell r="A870" t="str">
            <v>167193</v>
          </cell>
          <cell r="B870">
            <v>1</v>
          </cell>
          <cell r="D870">
            <v>1</v>
          </cell>
          <cell r="E870" t="str">
            <v>1p</v>
          </cell>
        </row>
        <row r="871">
          <cell r="A871" t="str">
            <v>167218</v>
          </cell>
          <cell r="B871">
            <v>1</v>
          </cell>
          <cell r="D871">
            <v>1</v>
          </cell>
          <cell r="E871" t="str">
            <v>1p</v>
          </cell>
        </row>
        <row r="872">
          <cell r="A872" t="str">
            <v>167230</v>
          </cell>
          <cell r="B872">
            <v>1</v>
          </cell>
          <cell r="D872">
            <v>1</v>
          </cell>
          <cell r="E872" t="str">
            <v>1p</v>
          </cell>
        </row>
        <row r="873">
          <cell r="A873" t="str">
            <v>167244</v>
          </cell>
          <cell r="B873">
            <v>1</v>
          </cell>
          <cell r="D873">
            <v>1</v>
          </cell>
          <cell r="E873" t="str">
            <v>1p</v>
          </cell>
        </row>
        <row r="874">
          <cell r="A874" t="str">
            <v>167258</v>
          </cell>
          <cell r="B874">
            <v>1</v>
          </cell>
          <cell r="D874">
            <v>1</v>
          </cell>
          <cell r="E874" t="str">
            <v>1p</v>
          </cell>
        </row>
        <row r="875">
          <cell r="A875" t="str">
            <v>167260</v>
          </cell>
          <cell r="B875">
            <v>1</v>
          </cell>
          <cell r="D875">
            <v>1</v>
          </cell>
          <cell r="E875" t="str">
            <v>1p</v>
          </cell>
        </row>
        <row r="876">
          <cell r="A876" t="str">
            <v>167261</v>
          </cell>
          <cell r="B876">
            <v>1</v>
          </cell>
          <cell r="D876">
            <v>1</v>
          </cell>
          <cell r="E876" t="str">
            <v>1p</v>
          </cell>
        </row>
        <row r="877">
          <cell r="A877" t="str">
            <v>167278</v>
          </cell>
          <cell r="B877">
            <v>1</v>
          </cell>
          <cell r="D877">
            <v>1</v>
          </cell>
          <cell r="E877" t="str">
            <v>1p</v>
          </cell>
        </row>
        <row r="878">
          <cell r="A878" t="str">
            <v>167300</v>
          </cell>
          <cell r="B878">
            <v>1</v>
          </cell>
          <cell r="D878">
            <v>1</v>
          </cell>
          <cell r="E878" t="str">
            <v>1p</v>
          </cell>
        </row>
        <row r="879">
          <cell r="A879" t="str">
            <v>167302</v>
          </cell>
          <cell r="B879">
            <v>1</v>
          </cell>
          <cell r="D879">
            <v>1</v>
          </cell>
          <cell r="E879" t="str">
            <v>1p</v>
          </cell>
        </row>
        <row r="880">
          <cell r="A880" t="str">
            <v>167322</v>
          </cell>
          <cell r="B880">
            <v>1</v>
          </cell>
          <cell r="D880">
            <v>1</v>
          </cell>
          <cell r="E880" t="str">
            <v>1p</v>
          </cell>
        </row>
        <row r="881">
          <cell r="A881" t="str">
            <v>167330</v>
          </cell>
          <cell r="B881">
            <v>1</v>
          </cell>
          <cell r="D881">
            <v>1</v>
          </cell>
          <cell r="E881" t="str">
            <v>1p</v>
          </cell>
        </row>
        <row r="882">
          <cell r="A882" t="str">
            <v>167331</v>
          </cell>
          <cell r="B882">
            <v>1</v>
          </cell>
          <cell r="D882">
            <v>1</v>
          </cell>
          <cell r="E882" t="str">
            <v>1p</v>
          </cell>
        </row>
        <row r="883">
          <cell r="A883" t="str">
            <v>167347</v>
          </cell>
          <cell r="B883">
            <v>1</v>
          </cell>
          <cell r="D883">
            <v>1</v>
          </cell>
          <cell r="E883" t="str">
            <v>1p</v>
          </cell>
        </row>
        <row r="884">
          <cell r="A884" t="str">
            <v>167349</v>
          </cell>
          <cell r="B884">
            <v>1</v>
          </cell>
          <cell r="D884">
            <v>1</v>
          </cell>
          <cell r="E884" t="str">
            <v>1p</v>
          </cell>
        </row>
        <row r="885">
          <cell r="A885" t="str">
            <v>167374</v>
          </cell>
          <cell r="B885">
            <v>1</v>
          </cell>
          <cell r="D885">
            <v>1</v>
          </cell>
          <cell r="E885" t="str">
            <v>1p</v>
          </cell>
        </row>
        <row r="886">
          <cell r="A886" t="str">
            <v>167416</v>
          </cell>
          <cell r="B886">
            <v>1</v>
          </cell>
          <cell r="D886">
            <v>1</v>
          </cell>
          <cell r="E886" t="str">
            <v>1p</v>
          </cell>
        </row>
        <row r="887">
          <cell r="A887" t="str">
            <v>167418</v>
          </cell>
          <cell r="B887">
            <v>1</v>
          </cell>
          <cell r="D887">
            <v>1</v>
          </cell>
          <cell r="E887" t="str">
            <v>1p</v>
          </cell>
        </row>
        <row r="888">
          <cell r="A888" t="str">
            <v>167479</v>
          </cell>
          <cell r="B888">
            <v>1</v>
          </cell>
          <cell r="D888">
            <v>1</v>
          </cell>
          <cell r="E888" t="str">
            <v>1p</v>
          </cell>
        </row>
        <row r="889">
          <cell r="A889" t="str">
            <v>167491</v>
          </cell>
          <cell r="B889">
            <v>1</v>
          </cell>
          <cell r="D889">
            <v>1</v>
          </cell>
          <cell r="E889" t="str">
            <v>1p</v>
          </cell>
        </row>
        <row r="890">
          <cell r="A890" t="str">
            <v>167494</v>
          </cell>
          <cell r="B890">
            <v>1</v>
          </cell>
          <cell r="D890">
            <v>1</v>
          </cell>
          <cell r="E890" t="str">
            <v>1p</v>
          </cell>
        </row>
        <row r="891">
          <cell r="A891" t="str">
            <v>167498</v>
          </cell>
          <cell r="B891">
            <v>1</v>
          </cell>
          <cell r="D891">
            <v>1</v>
          </cell>
          <cell r="E891" t="str">
            <v>1p</v>
          </cell>
        </row>
        <row r="892">
          <cell r="A892" t="str">
            <v>167507</v>
          </cell>
          <cell r="B892">
            <v>1</v>
          </cell>
          <cell r="D892">
            <v>1</v>
          </cell>
          <cell r="E892" t="str">
            <v>1p</v>
          </cell>
        </row>
        <row r="893">
          <cell r="A893" t="str">
            <v>167529</v>
          </cell>
          <cell r="B893">
            <v>1</v>
          </cell>
          <cell r="D893">
            <v>1</v>
          </cell>
          <cell r="E893" t="str">
            <v>1p</v>
          </cell>
        </row>
        <row r="894">
          <cell r="A894" t="str">
            <v>167537</v>
          </cell>
          <cell r="B894">
            <v>1</v>
          </cell>
          <cell r="D894">
            <v>1</v>
          </cell>
          <cell r="E894" t="str">
            <v>1p</v>
          </cell>
        </row>
        <row r="895">
          <cell r="A895" t="str">
            <v>167543</v>
          </cell>
          <cell r="B895">
            <v>1</v>
          </cell>
          <cell r="D895">
            <v>1</v>
          </cell>
          <cell r="E895" t="str">
            <v>1p</v>
          </cell>
        </row>
        <row r="896">
          <cell r="A896" t="str">
            <v>167554</v>
          </cell>
          <cell r="B896">
            <v>1</v>
          </cell>
          <cell r="D896">
            <v>1</v>
          </cell>
          <cell r="E896" t="str">
            <v>1p</v>
          </cell>
        </row>
        <row r="897">
          <cell r="A897" t="str">
            <v>167580</v>
          </cell>
          <cell r="B897">
            <v>1</v>
          </cell>
          <cell r="D897">
            <v>1</v>
          </cell>
          <cell r="E897" t="str">
            <v>1p</v>
          </cell>
        </row>
        <row r="898">
          <cell r="A898" t="str">
            <v>167582</v>
          </cell>
          <cell r="B898">
            <v>1</v>
          </cell>
          <cell r="D898">
            <v>1</v>
          </cell>
          <cell r="E898" t="str">
            <v>1p</v>
          </cell>
        </row>
        <row r="899">
          <cell r="A899" t="str">
            <v>167586</v>
          </cell>
          <cell r="B899">
            <v>1</v>
          </cell>
          <cell r="D899">
            <v>1</v>
          </cell>
          <cell r="E899" t="str">
            <v>1p</v>
          </cell>
        </row>
        <row r="900">
          <cell r="A900" t="str">
            <v>167587</v>
          </cell>
          <cell r="B900">
            <v>1</v>
          </cell>
          <cell r="D900">
            <v>1</v>
          </cell>
          <cell r="E900" t="str">
            <v>1p</v>
          </cell>
        </row>
        <row r="901">
          <cell r="A901" t="str">
            <v>167589</v>
          </cell>
          <cell r="B901">
            <v>1</v>
          </cell>
          <cell r="D901">
            <v>1</v>
          </cell>
          <cell r="E901" t="str">
            <v>1p</v>
          </cell>
        </row>
        <row r="902">
          <cell r="A902" t="str">
            <v>167595</v>
          </cell>
          <cell r="B902">
            <v>1</v>
          </cell>
          <cell r="D902">
            <v>1</v>
          </cell>
          <cell r="E902" t="str">
            <v>1p</v>
          </cell>
        </row>
        <row r="903">
          <cell r="A903" t="str">
            <v>167596</v>
          </cell>
          <cell r="B903">
            <v>1</v>
          </cell>
          <cell r="D903">
            <v>1</v>
          </cell>
          <cell r="E903" t="str">
            <v>1p</v>
          </cell>
        </row>
        <row r="904">
          <cell r="A904" t="str">
            <v>167614</v>
          </cell>
          <cell r="B904">
            <v>1</v>
          </cell>
          <cell r="D904">
            <v>1</v>
          </cell>
          <cell r="E904" t="str">
            <v>1p</v>
          </cell>
        </row>
        <row r="905">
          <cell r="A905" t="str">
            <v>167622</v>
          </cell>
          <cell r="B905">
            <v>1</v>
          </cell>
          <cell r="D905">
            <v>1</v>
          </cell>
          <cell r="E905" t="str">
            <v>1p</v>
          </cell>
        </row>
        <row r="906">
          <cell r="A906" t="str">
            <v>167624</v>
          </cell>
          <cell r="B906">
            <v>1</v>
          </cell>
          <cell r="D906">
            <v>1</v>
          </cell>
          <cell r="E906" t="str">
            <v>1p</v>
          </cell>
        </row>
        <row r="907">
          <cell r="A907" t="str">
            <v>167631</v>
          </cell>
          <cell r="B907">
            <v>1</v>
          </cell>
          <cell r="D907">
            <v>1</v>
          </cell>
          <cell r="E907" t="str">
            <v>1p</v>
          </cell>
        </row>
        <row r="908">
          <cell r="A908" t="str">
            <v>167632</v>
          </cell>
          <cell r="B908">
            <v>1</v>
          </cell>
          <cell r="D908">
            <v>1</v>
          </cell>
          <cell r="E908" t="str">
            <v>1p</v>
          </cell>
        </row>
        <row r="909">
          <cell r="A909" t="str">
            <v>167639</v>
          </cell>
          <cell r="B909">
            <v>1</v>
          </cell>
          <cell r="D909">
            <v>1</v>
          </cell>
          <cell r="E909" t="str">
            <v>1p</v>
          </cell>
        </row>
        <row r="910">
          <cell r="A910" t="str">
            <v>167668</v>
          </cell>
          <cell r="B910">
            <v>1</v>
          </cell>
          <cell r="D910">
            <v>1</v>
          </cell>
          <cell r="E910" t="str">
            <v>1p</v>
          </cell>
        </row>
        <row r="911">
          <cell r="A911" t="str">
            <v>167672</v>
          </cell>
          <cell r="B911">
            <v>1</v>
          </cell>
          <cell r="D911">
            <v>1</v>
          </cell>
          <cell r="E911" t="str">
            <v>1p</v>
          </cell>
        </row>
        <row r="912">
          <cell r="A912" t="str">
            <v>167704</v>
          </cell>
          <cell r="B912">
            <v>1</v>
          </cell>
          <cell r="D912">
            <v>1</v>
          </cell>
          <cell r="E912" t="str">
            <v>1p</v>
          </cell>
        </row>
        <row r="913">
          <cell r="A913" t="str">
            <v>167711</v>
          </cell>
          <cell r="B913">
            <v>1</v>
          </cell>
          <cell r="D913">
            <v>1</v>
          </cell>
          <cell r="E913" t="str">
            <v>1p</v>
          </cell>
        </row>
        <row r="914">
          <cell r="A914" t="str">
            <v>167724</v>
          </cell>
          <cell r="B914">
            <v>1</v>
          </cell>
          <cell r="D914">
            <v>1</v>
          </cell>
          <cell r="E914" t="str">
            <v>1p</v>
          </cell>
        </row>
        <row r="915">
          <cell r="A915" t="str">
            <v>167733</v>
          </cell>
          <cell r="B915">
            <v>1</v>
          </cell>
          <cell r="D915">
            <v>1</v>
          </cell>
          <cell r="E915" t="str">
            <v>1p</v>
          </cell>
        </row>
        <row r="916">
          <cell r="A916" t="str">
            <v>167734</v>
          </cell>
          <cell r="B916">
            <v>1</v>
          </cell>
          <cell r="D916">
            <v>1</v>
          </cell>
          <cell r="E916" t="str">
            <v>1p</v>
          </cell>
        </row>
        <row r="917">
          <cell r="A917" t="str">
            <v>167737</v>
          </cell>
          <cell r="B917">
            <v>1</v>
          </cell>
          <cell r="D917">
            <v>1</v>
          </cell>
          <cell r="E917" t="str">
            <v>1p</v>
          </cell>
        </row>
        <row r="918">
          <cell r="A918" t="str">
            <v>167742</v>
          </cell>
          <cell r="B918">
            <v>1</v>
          </cell>
          <cell r="D918">
            <v>1</v>
          </cell>
          <cell r="E918" t="str">
            <v>1p</v>
          </cell>
        </row>
        <row r="919">
          <cell r="A919" t="str">
            <v>167758</v>
          </cell>
          <cell r="B919">
            <v>1</v>
          </cell>
          <cell r="D919">
            <v>1</v>
          </cell>
          <cell r="E919" t="str">
            <v>1p</v>
          </cell>
        </row>
        <row r="920">
          <cell r="A920" t="str">
            <v>167781</v>
          </cell>
          <cell r="B920">
            <v>1</v>
          </cell>
          <cell r="D920">
            <v>1</v>
          </cell>
          <cell r="E920" t="str">
            <v>1p</v>
          </cell>
        </row>
        <row r="921">
          <cell r="A921" t="str">
            <v>167787</v>
          </cell>
          <cell r="B921">
            <v>1</v>
          </cell>
          <cell r="D921">
            <v>1</v>
          </cell>
          <cell r="E921" t="str">
            <v>1p</v>
          </cell>
        </row>
        <row r="922">
          <cell r="A922" t="str">
            <v>167796</v>
          </cell>
          <cell r="B922">
            <v>1</v>
          </cell>
          <cell r="D922">
            <v>1</v>
          </cell>
          <cell r="E922" t="str">
            <v>1p</v>
          </cell>
        </row>
        <row r="923">
          <cell r="A923" t="str">
            <v>167799</v>
          </cell>
          <cell r="B923">
            <v>1</v>
          </cell>
          <cell r="D923">
            <v>1</v>
          </cell>
          <cell r="E923" t="str">
            <v>1p</v>
          </cell>
        </row>
        <row r="924">
          <cell r="A924" t="str">
            <v>167806</v>
          </cell>
          <cell r="B924">
            <v>1</v>
          </cell>
          <cell r="D924">
            <v>1</v>
          </cell>
          <cell r="E924" t="str">
            <v>1p</v>
          </cell>
        </row>
        <row r="925">
          <cell r="A925" t="str">
            <v>167807</v>
          </cell>
          <cell r="B925">
            <v>1</v>
          </cell>
          <cell r="D925">
            <v>1</v>
          </cell>
          <cell r="E925" t="str">
            <v>1p</v>
          </cell>
        </row>
        <row r="926">
          <cell r="A926" t="str">
            <v>167812</v>
          </cell>
          <cell r="B926">
            <v>1</v>
          </cell>
          <cell r="D926">
            <v>1</v>
          </cell>
          <cell r="E926" t="str">
            <v>1p</v>
          </cell>
        </row>
        <row r="927">
          <cell r="A927" t="str">
            <v>167837</v>
          </cell>
          <cell r="B927">
            <v>1</v>
          </cell>
          <cell r="D927">
            <v>1</v>
          </cell>
          <cell r="E927" t="str">
            <v>1p</v>
          </cell>
        </row>
        <row r="928">
          <cell r="A928" t="str">
            <v>167840</v>
          </cell>
          <cell r="B928">
            <v>1</v>
          </cell>
          <cell r="D928">
            <v>1</v>
          </cell>
          <cell r="E928" t="str">
            <v>1p</v>
          </cell>
        </row>
        <row r="929">
          <cell r="A929" t="str">
            <v>167845</v>
          </cell>
          <cell r="B929">
            <v>1</v>
          </cell>
          <cell r="D929">
            <v>1</v>
          </cell>
          <cell r="E929" t="str">
            <v>1p</v>
          </cell>
        </row>
        <row r="930">
          <cell r="A930" t="str">
            <v>167850</v>
          </cell>
          <cell r="B930">
            <v>1</v>
          </cell>
          <cell r="D930">
            <v>1</v>
          </cell>
          <cell r="E930" t="str">
            <v>1p</v>
          </cell>
        </row>
        <row r="931">
          <cell r="A931" t="str">
            <v>167863</v>
          </cell>
          <cell r="B931">
            <v>1</v>
          </cell>
          <cell r="D931">
            <v>1</v>
          </cell>
          <cell r="E931" t="str">
            <v>1p</v>
          </cell>
        </row>
        <row r="932">
          <cell r="A932" t="str">
            <v>167874</v>
          </cell>
          <cell r="B932">
            <v>1</v>
          </cell>
          <cell r="D932">
            <v>1</v>
          </cell>
          <cell r="E932" t="str">
            <v>1p</v>
          </cell>
        </row>
        <row r="933">
          <cell r="A933" t="str">
            <v>167881</v>
          </cell>
          <cell r="B933">
            <v>1</v>
          </cell>
          <cell r="D933">
            <v>1</v>
          </cell>
          <cell r="E933" t="str">
            <v>1p</v>
          </cell>
        </row>
        <row r="934">
          <cell r="A934" t="str">
            <v>167904</v>
          </cell>
          <cell r="B934">
            <v>1</v>
          </cell>
          <cell r="D934">
            <v>1</v>
          </cell>
          <cell r="E934" t="str">
            <v>1p</v>
          </cell>
        </row>
        <row r="935">
          <cell r="A935" t="str">
            <v>167905</v>
          </cell>
          <cell r="B935">
            <v>1</v>
          </cell>
          <cell r="D935">
            <v>1</v>
          </cell>
          <cell r="E935" t="str">
            <v>1p</v>
          </cell>
        </row>
        <row r="936">
          <cell r="A936" t="str">
            <v>167916</v>
          </cell>
          <cell r="B936">
            <v>1</v>
          </cell>
          <cell r="D936">
            <v>1</v>
          </cell>
          <cell r="E936" t="str">
            <v>1p</v>
          </cell>
        </row>
        <row r="937">
          <cell r="A937" t="str">
            <v>167919</v>
          </cell>
          <cell r="B937">
            <v>1</v>
          </cell>
          <cell r="D937">
            <v>1</v>
          </cell>
          <cell r="E937" t="str">
            <v>1p</v>
          </cell>
        </row>
        <row r="938">
          <cell r="A938" t="str">
            <v>167922</v>
          </cell>
          <cell r="B938">
            <v>1</v>
          </cell>
          <cell r="D938">
            <v>1</v>
          </cell>
          <cell r="E938" t="str">
            <v>1p</v>
          </cell>
        </row>
        <row r="939">
          <cell r="A939" t="str">
            <v>167923</v>
          </cell>
          <cell r="B939">
            <v>1</v>
          </cell>
          <cell r="D939">
            <v>1</v>
          </cell>
          <cell r="E939" t="str">
            <v>1p</v>
          </cell>
        </row>
        <row r="940">
          <cell r="A940" t="str">
            <v>167931</v>
          </cell>
          <cell r="B940">
            <v>1</v>
          </cell>
          <cell r="D940">
            <v>1</v>
          </cell>
          <cell r="E940" t="str">
            <v>1p</v>
          </cell>
        </row>
        <row r="941">
          <cell r="A941" t="str">
            <v>167934</v>
          </cell>
          <cell r="B941">
            <v>1</v>
          </cell>
          <cell r="D941">
            <v>1</v>
          </cell>
          <cell r="E941" t="str">
            <v>1p</v>
          </cell>
        </row>
        <row r="942">
          <cell r="A942" t="str">
            <v>167951</v>
          </cell>
          <cell r="B942">
            <v>1</v>
          </cell>
          <cell r="D942">
            <v>1</v>
          </cell>
          <cell r="E942" t="str">
            <v>1p</v>
          </cell>
        </row>
        <row r="943">
          <cell r="A943" t="str">
            <v>167973</v>
          </cell>
          <cell r="B943">
            <v>1</v>
          </cell>
          <cell r="D943">
            <v>1</v>
          </cell>
          <cell r="E943" t="str">
            <v>1p</v>
          </cell>
        </row>
        <row r="944">
          <cell r="A944" t="str">
            <v>167974</v>
          </cell>
          <cell r="B944">
            <v>1</v>
          </cell>
          <cell r="D944">
            <v>1</v>
          </cell>
          <cell r="E944" t="str">
            <v>1p</v>
          </cell>
        </row>
        <row r="945">
          <cell r="A945" t="str">
            <v>167990</v>
          </cell>
          <cell r="B945">
            <v>1</v>
          </cell>
          <cell r="D945">
            <v>1</v>
          </cell>
          <cell r="E945" t="str">
            <v>1p</v>
          </cell>
        </row>
        <row r="946">
          <cell r="A946" t="str">
            <v>167991</v>
          </cell>
          <cell r="B946">
            <v>1</v>
          </cell>
          <cell r="D946">
            <v>1</v>
          </cell>
          <cell r="E946" t="str">
            <v>1p</v>
          </cell>
        </row>
        <row r="947">
          <cell r="A947" t="str">
            <v>168006</v>
          </cell>
          <cell r="B947">
            <v>1</v>
          </cell>
          <cell r="D947">
            <v>1</v>
          </cell>
          <cell r="E947" t="str">
            <v>1p</v>
          </cell>
        </row>
        <row r="948">
          <cell r="A948" t="str">
            <v>168017</v>
          </cell>
          <cell r="B948">
            <v>1</v>
          </cell>
          <cell r="D948">
            <v>1</v>
          </cell>
          <cell r="E948" t="str">
            <v>1p</v>
          </cell>
        </row>
        <row r="949">
          <cell r="A949" t="str">
            <v>168053</v>
          </cell>
          <cell r="B949">
            <v>1</v>
          </cell>
          <cell r="D949">
            <v>1</v>
          </cell>
          <cell r="E949" t="str">
            <v>1p</v>
          </cell>
        </row>
        <row r="950">
          <cell r="A950" t="str">
            <v>168087</v>
          </cell>
          <cell r="B950">
            <v>1</v>
          </cell>
          <cell r="D950">
            <v>1</v>
          </cell>
          <cell r="E950" t="str">
            <v>1p</v>
          </cell>
        </row>
        <row r="951">
          <cell r="A951" t="str">
            <v>168096</v>
          </cell>
          <cell r="B951">
            <v>1</v>
          </cell>
          <cell r="D951">
            <v>1</v>
          </cell>
          <cell r="E951" t="str">
            <v>1p</v>
          </cell>
        </row>
        <row r="952">
          <cell r="A952" t="str">
            <v>168108</v>
          </cell>
          <cell r="B952">
            <v>1</v>
          </cell>
          <cell r="D952">
            <v>1</v>
          </cell>
          <cell r="E952" t="str">
            <v>1p</v>
          </cell>
        </row>
        <row r="953">
          <cell r="A953" t="str">
            <v>168133</v>
          </cell>
          <cell r="B953">
            <v>1</v>
          </cell>
          <cell r="D953">
            <v>1</v>
          </cell>
          <cell r="E953" t="str">
            <v>1p</v>
          </cell>
        </row>
        <row r="954">
          <cell r="A954" t="str">
            <v>168146</v>
          </cell>
          <cell r="B954">
            <v>1</v>
          </cell>
          <cell r="D954">
            <v>1</v>
          </cell>
          <cell r="E954" t="str">
            <v>1p</v>
          </cell>
        </row>
        <row r="955">
          <cell r="A955" t="str">
            <v>168198</v>
          </cell>
          <cell r="B955">
            <v>1</v>
          </cell>
          <cell r="D955">
            <v>1</v>
          </cell>
          <cell r="E955" t="str">
            <v>1p</v>
          </cell>
        </row>
        <row r="956">
          <cell r="A956" t="str">
            <v>168207</v>
          </cell>
          <cell r="B956">
            <v>1</v>
          </cell>
          <cell r="D956">
            <v>1</v>
          </cell>
          <cell r="E956" t="str">
            <v>1p</v>
          </cell>
        </row>
        <row r="957">
          <cell r="A957" t="str">
            <v>168214</v>
          </cell>
          <cell r="B957">
            <v>1</v>
          </cell>
          <cell r="D957">
            <v>1</v>
          </cell>
          <cell r="E957" t="str">
            <v>1p</v>
          </cell>
        </row>
        <row r="958">
          <cell r="A958" t="str">
            <v>168234</v>
          </cell>
          <cell r="B958">
            <v>1</v>
          </cell>
          <cell r="D958">
            <v>1</v>
          </cell>
          <cell r="E958" t="str">
            <v>1p</v>
          </cell>
        </row>
        <row r="959">
          <cell r="A959" t="str">
            <v>168236</v>
          </cell>
          <cell r="B959">
            <v>1</v>
          </cell>
          <cell r="D959">
            <v>1</v>
          </cell>
          <cell r="E959" t="str">
            <v>1p</v>
          </cell>
        </row>
        <row r="960">
          <cell r="A960" t="str">
            <v>168246</v>
          </cell>
          <cell r="B960">
            <v>1</v>
          </cell>
          <cell r="D960">
            <v>1</v>
          </cell>
          <cell r="E960" t="str">
            <v>1p</v>
          </cell>
        </row>
        <row r="961">
          <cell r="A961" t="str">
            <v>168257</v>
          </cell>
          <cell r="B961">
            <v>1</v>
          </cell>
          <cell r="D961">
            <v>1</v>
          </cell>
          <cell r="E961" t="str">
            <v>1p</v>
          </cell>
        </row>
        <row r="962">
          <cell r="A962" t="str">
            <v>168258</v>
          </cell>
          <cell r="B962">
            <v>1</v>
          </cell>
          <cell r="D962">
            <v>1</v>
          </cell>
          <cell r="E962" t="str">
            <v>1p</v>
          </cell>
        </row>
        <row r="963">
          <cell r="A963" t="str">
            <v>168264</v>
          </cell>
          <cell r="B963">
            <v>1</v>
          </cell>
          <cell r="D963">
            <v>1</v>
          </cell>
          <cell r="E963" t="str">
            <v>1p</v>
          </cell>
        </row>
        <row r="964">
          <cell r="A964" t="str">
            <v>168267</v>
          </cell>
          <cell r="B964">
            <v>1</v>
          </cell>
          <cell r="D964">
            <v>1</v>
          </cell>
          <cell r="E964" t="str">
            <v>1p</v>
          </cell>
        </row>
        <row r="965">
          <cell r="A965" t="str">
            <v>168269</v>
          </cell>
          <cell r="B965">
            <v>1</v>
          </cell>
          <cell r="D965">
            <v>1</v>
          </cell>
          <cell r="E965" t="str">
            <v>1p</v>
          </cell>
        </row>
        <row r="966">
          <cell r="A966" t="str">
            <v>168282</v>
          </cell>
          <cell r="B966">
            <v>1</v>
          </cell>
          <cell r="D966">
            <v>1</v>
          </cell>
          <cell r="E966" t="str">
            <v>1p</v>
          </cell>
        </row>
        <row r="967">
          <cell r="A967" t="str">
            <v>168308</v>
          </cell>
          <cell r="B967">
            <v>1</v>
          </cell>
          <cell r="D967">
            <v>1</v>
          </cell>
          <cell r="E967" t="str">
            <v>1p</v>
          </cell>
        </row>
        <row r="968">
          <cell r="A968" t="str">
            <v>168326</v>
          </cell>
          <cell r="B968">
            <v>1</v>
          </cell>
          <cell r="D968">
            <v>1</v>
          </cell>
          <cell r="E968" t="str">
            <v>1p</v>
          </cell>
        </row>
        <row r="969">
          <cell r="A969" t="str">
            <v>168327</v>
          </cell>
          <cell r="B969">
            <v>1</v>
          </cell>
          <cell r="D969">
            <v>1</v>
          </cell>
          <cell r="E969" t="str">
            <v>1p</v>
          </cell>
        </row>
        <row r="970">
          <cell r="A970" t="str">
            <v>168350</v>
          </cell>
          <cell r="B970">
            <v>1</v>
          </cell>
          <cell r="D970">
            <v>1</v>
          </cell>
          <cell r="E970" t="str">
            <v>1p</v>
          </cell>
        </row>
        <row r="971">
          <cell r="A971" t="str">
            <v>168358</v>
          </cell>
          <cell r="B971">
            <v>1</v>
          </cell>
          <cell r="D971">
            <v>1</v>
          </cell>
          <cell r="E971" t="str">
            <v>1p</v>
          </cell>
        </row>
        <row r="972">
          <cell r="A972" t="str">
            <v>168363</v>
          </cell>
          <cell r="B972">
            <v>1</v>
          </cell>
          <cell r="D972">
            <v>1</v>
          </cell>
          <cell r="E972" t="str">
            <v>1p</v>
          </cell>
        </row>
        <row r="973">
          <cell r="A973" t="str">
            <v>168369</v>
          </cell>
          <cell r="B973">
            <v>1</v>
          </cell>
          <cell r="D973">
            <v>1</v>
          </cell>
          <cell r="E973" t="str">
            <v>1p</v>
          </cell>
        </row>
        <row r="974">
          <cell r="A974" t="str">
            <v>168385</v>
          </cell>
          <cell r="B974">
            <v>1</v>
          </cell>
          <cell r="D974">
            <v>1</v>
          </cell>
          <cell r="E974" t="str">
            <v>1p</v>
          </cell>
        </row>
        <row r="975">
          <cell r="A975" t="str">
            <v>168397</v>
          </cell>
          <cell r="B975">
            <v>1</v>
          </cell>
          <cell r="D975">
            <v>1</v>
          </cell>
          <cell r="E975" t="str">
            <v>1p</v>
          </cell>
        </row>
        <row r="976">
          <cell r="A976" t="str">
            <v>168399</v>
          </cell>
          <cell r="B976">
            <v>1</v>
          </cell>
          <cell r="D976">
            <v>1</v>
          </cell>
          <cell r="E976" t="str">
            <v>1p</v>
          </cell>
        </row>
        <row r="977">
          <cell r="A977" t="str">
            <v>168407</v>
          </cell>
          <cell r="B977">
            <v>1</v>
          </cell>
          <cell r="D977">
            <v>1</v>
          </cell>
          <cell r="E977" t="str">
            <v>1p</v>
          </cell>
        </row>
        <row r="978">
          <cell r="A978" t="str">
            <v>168449</v>
          </cell>
          <cell r="B978">
            <v>1</v>
          </cell>
          <cell r="D978">
            <v>1</v>
          </cell>
          <cell r="E978" t="str">
            <v>1p</v>
          </cell>
        </row>
        <row r="979">
          <cell r="A979" t="str">
            <v>168463</v>
          </cell>
          <cell r="B979">
            <v>1</v>
          </cell>
          <cell r="D979">
            <v>1</v>
          </cell>
          <cell r="E979" t="str">
            <v>1p</v>
          </cell>
        </row>
        <row r="980">
          <cell r="A980" t="str">
            <v>168495</v>
          </cell>
          <cell r="B980">
            <v>1</v>
          </cell>
          <cell r="D980">
            <v>1</v>
          </cell>
          <cell r="E980" t="str">
            <v>1p</v>
          </cell>
        </row>
        <row r="981">
          <cell r="A981" t="str">
            <v>168496</v>
          </cell>
          <cell r="B981">
            <v>1</v>
          </cell>
          <cell r="D981">
            <v>1</v>
          </cell>
          <cell r="E981" t="str">
            <v>1p</v>
          </cell>
        </row>
        <row r="982">
          <cell r="A982" t="str">
            <v>168505</v>
          </cell>
          <cell r="B982">
            <v>1</v>
          </cell>
          <cell r="D982">
            <v>1</v>
          </cell>
          <cell r="E982" t="str">
            <v>1p</v>
          </cell>
        </row>
        <row r="983">
          <cell r="A983" t="str">
            <v>168514</v>
          </cell>
          <cell r="B983">
            <v>1</v>
          </cell>
          <cell r="D983">
            <v>1</v>
          </cell>
          <cell r="E983" t="str">
            <v>1p</v>
          </cell>
        </row>
        <row r="984">
          <cell r="A984" t="str">
            <v>168516</v>
          </cell>
          <cell r="B984">
            <v>1</v>
          </cell>
          <cell r="D984">
            <v>1</v>
          </cell>
          <cell r="E984" t="str">
            <v>1p</v>
          </cell>
        </row>
        <row r="985">
          <cell r="A985" t="str">
            <v>168522</v>
          </cell>
          <cell r="B985">
            <v>1</v>
          </cell>
          <cell r="D985">
            <v>1</v>
          </cell>
          <cell r="E985" t="str">
            <v>1p</v>
          </cell>
        </row>
        <row r="986">
          <cell r="A986" t="str">
            <v>168525</v>
          </cell>
          <cell r="B986">
            <v>1</v>
          </cell>
          <cell r="D986">
            <v>1</v>
          </cell>
          <cell r="E986" t="str">
            <v>1p</v>
          </cell>
        </row>
        <row r="987">
          <cell r="A987" t="str">
            <v>168527</v>
          </cell>
          <cell r="B987">
            <v>1</v>
          </cell>
          <cell r="D987">
            <v>1</v>
          </cell>
          <cell r="E987" t="str">
            <v>1p</v>
          </cell>
        </row>
        <row r="988">
          <cell r="A988" t="str">
            <v>168547</v>
          </cell>
          <cell r="B988">
            <v>1</v>
          </cell>
          <cell r="D988">
            <v>1</v>
          </cell>
          <cell r="E988" t="str">
            <v>1p</v>
          </cell>
        </row>
        <row r="989">
          <cell r="A989" t="str">
            <v>168559</v>
          </cell>
          <cell r="B989">
            <v>1</v>
          </cell>
          <cell r="D989">
            <v>1</v>
          </cell>
          <cell r="E989" t="str">
            <v>1p</v>
          </cell>
        </row>
        <row r="990">
          <cell r="A990" t="str">
            <v>168581</v>
          </cell>
          <cell r="B990">
            <v>1</v>
          </cell>
          <cell r="D990">
            <v>1</v>
          </cell>
          <cell r="E990" t="str">
            <v>1p</v>
          </cell>
        </row>
        <row r="991">
          <cell r="A991" t="str">
            <v>168591</v>
          </cell>
          <cell r="B991">
            <v>1</v>
          </cell>
          <cell r="D991">
            <v>1</v>
          </cell>
          <cell r="E991" t="str">
            <v>1p</v>
          </cell>
        </row>
        <row r="992">
          <cell r="A992" t="str">
            <v>168595</v>
          </cell>
          <cell r="B992">
            <v>1</v>
          </cell>
          <cell r="D992">
            <v>1</v>
          </cell>
          <cell r="E992" t="str">
            <v>1p</v>
          </cell>
        </row>
        <row r="993">
          <cell r="A993" t="str">
            <v>168596</v>
          </cell>
          <cell r="B993">
            <v>1</v>
          </cell>
          <cell r="D993">
            <v>1</v>
          </cell>
          <cell r="E993" t="str">
            <v>1p</v>
          </cell>
        </row>
        <row r="994">
          <cell r="A994" t="str">
            <v>168604</v>
          </cell>
          <cell r="B994">
            <v>1</v>
          </cell>
          <cell r="D994">
            <v>1</v>
          </cell>
          <cell r="E994" t="str">
            <v>1p</v>
          </cell>
        </row>
        <row r="995">
          <cell r="A995" t="str">
            <v>168609</v>
          </cell>
          <cell r="B995">
            <v>1</v>
          </cell>
          <cell r="D995">
            <v>1</v>
          </cell>
          <cell r="E995" t="str">
            <v>1p</v>
          </cell>
        </row>
        <row r="996">
          <cell r="A996" t="str">
            <v>168612</v>
          </cell>
          <cell r="B996">
            <v>1</v>
          </cell>
          <cell r="D996">
            <v>1</v>
          </cell>
          <cell r="E996" t="str">
            <v>1p</v>
          </cell>
        </row>
        <row r="997">
          <cell r="A997" t="str">
            <v>168624</v>
          </cell>
          <cell r="B997">
            <v>1</v>
          </cell>
          <cell r="D997">
            <v>1</v>
          </cell>
          <cell r="E997" t="str">
            <v>1p</v>
          </cell>
        </row>
        <row r="998">
          <cell r="A998" t="str">
            <v>168626</v>
          </cell>
          <cell r="B998">
            <v>1</v>
          </cell>
          <cell r="D998">
            <v>1</v>
          </cell>
          <cell r="E998" t="str">
            <v>1p</v>
          </cell>
        </row>
        <row r="999">
          <cell r="A999" t="str">
            <v>168631</v>
          </cell>
          <cell r="B999">
            <v>1</v>
          </cell>
          <cell r="D999">
            <v>1</v>
          </cell>
          <cell r="E999" t="str">
            <v>1p</v>
          </cell>
        </row>
        <row r="1000">
          <cell r="A1000" t="str">
            <v>168633</v>
          </cell>
          <cell r="B1000">
            <v>1</v>
          </cell>
          <cell r="D1000">
            <v>1</v>
          </cell>
          <cell r="E1000" t="str">
            <v>1p</v>
          </cell>
        </row>
        <row r="1001">
          <cell r="A1001" t="str">
            <v>168638</v>
          </cell>
          <cell r="B1001">
            <v>1</v>
          </cell>
          <cell r="D1001">
            <v>1</v>
          </cell>
          <cell r="E1001" t="str">
            <v>1p</v>
          </cell>
        </row>
        <row r="1002">
          <cell r="A1002" t="str">
            <v>168675</v>
          </cell>
          <cell r="B1002">
            <v>1</v>
          </cell>
          <cell r="D1002">
            <v>1</v>
          </cell>
          <cell r="E1002" t="str">
            <v>1p</v>
          </cell>
        </row>
        <row r="1003">
          <cell r="A1003" t="str">
            <v>168676</v>
          </cell>
          <cell r="B1003">
            <v>1</v>
          </cell>
          <cell r="D1003">
            <v>1</v>
          </cell>
          <cell r="E1003" t="str">
            <v>1p</v>
          </cell>
        </row>
        <row r="1004">
          <cell r="A1004" t="str">
            <v>168679</v>
          </cell>
          <cell r="B1004">
            <v>1</v>
          </cell>
          <cell r="D1004">
            <v>1</v>
          </cell>
          <cell r="E1004" t="str">
            <v>1p</v>
          </cell>
        </row>
        <row r="1005">
          <cell r="A1005" t="str">
            <v>168691</v>
          </cell>
          <cell r="B1005">
            <v>1</v>
          </cell>
          <cell r="D1005">
            <v>1</v>
          </cell>
          <cell r="E1005" t="str">
            <v>1p</v>
          </cell>
        </row>
        <row r="1006">
          <cell r="A1006" t="str">
            <v>168696</v>
          </cell>
          <cell r="B1006">
            <v>1</v>
          </cell>
          <cell r="D1006">
            <v>1</v>
          </cell>
          <cell r="E1006" t="str">
            <v>1p</v>
          </cell>
        </row>
        <row r="1007">
          <cell r="A1007" t="str">
            <v>168697</v>
          </cell>
          <cell r="B1007">
            <v>1</v>
          </cell>
          <cell r="D1007">
            <v>1</v>
          </cell>
          <cell r="E1007" t="str">
            <v>1p</v>
          </cell>
        </row>
        <row r="1008">
          <cell r="A1008" t="str">
            <v>168698</v>
          </cell>
          <cell r="B1008">
            <v>1</v>
          </cell>
          <cell r="D1008">
            <v>1</v>
          </cell>
          <cell r="E1008" t="str">
            <v>1p</v>
          </cell>
        </row>
        <row r="1009">
          <cell r="A1009" t="str">
            <v>168717</v>
          </cell>
          <cell r="B1009">
            <v>1</v>
          </cell>
          <cell r="D1009">
            <v>1</v>
          </cell>
          <cell r="E1009" t="str">
            <v>1p</v>
          </cell>
        </row>
        <row r="1010">
          <cell r="A1010" t="str">
            <v>168742</v>
          </cell>
          <cell r="B1010">
            <v>1</v>
          </cell>
          <cell r="D1010">
            <v>1</v>
          </cell>
          <cell r="E1010" t="str">
            <v>1p</v>
          </cell>
        </row>
        <row r="1011">
          <cell r="A1011" t="str">
            <v>168745</v>
          </cell>
          <cell r="B1011">
            <v>1</v>
          </cell>
          <cell r="D1011">
            <v>1</v>
          </cell>
          <cell r="E1011" t="str">
            <v>1p</v>
          </cell>
        </row>
        <row r="1012">
          <cell r="A1012" t="str">
            <v>168750</v>
          </cell>
          <cell r="B1012">
            <v>1</v>
          </cell>
          <cell r="D1012">
            <v>1</v>
          </cell>
          <cell r="E1012" t="str">
            <v>1p</v>
          </cell>
        </row>
        <row r="1013">
          <cell r="A1013" t="str">
            <v>168756</v>
          </cell>
          <cell r="B1013">
            <v>1</v>
          </cell>
          <cell r="D1013">
            <v>1</v>
          </cell>
          <cell r="E1013" t="str">
            <v>1p</v>
          </cell>
        </row>
        <row r="1014">
          <cell r="A1014" t="str">
            <v>168758</v>
          </cell>
          <cell r="B1014">
            <v>1</v>
          </cell>
          <cell r="D1014">
            <v>1</v>
          </cell>
          <cell r="E1014" t="str">
            <v>1p</v>
          </cell>
        </row>
        <row r="1015">
          <cell r="A1015" t="str">
            <v>168777</v>
          </cell>
          <cell r="B1015">
            <v>1</v>
          </cell>
          <cell r="D1015">
            <v>1</v>
          </cell>
          <cell r="E1015" t="str">
            <v>1p</v>
          </cell>
        </row>
        <row r="1016">
          <cell r="A1016" t="str">
            <v>168784</v>
          </cell>
          <cell r="B1016">
            <v>1</v>
          </cell>
          <cell r="D1016">
            <v>1</v>
          </cell>
          <cell r="E1016" t="str">
            <v>1p</v>
          </cell>
        </row>
        <row r="1017">
          <cell r="A1017" t="str">
            <v>168798</v>
          </cell>
          <cell r="B1017">
            <v>1</v>
          </cell>
          <cell r="D1017">
            <v>1</v>
          </cell>
          <cell r="E1017" t="str">
            <v>1p</v>
          </cell>
        </row>
        <row r="1018">
          <cell r="A1018" t="str">
            <v>168799</v>
          </cell>
          <cell r="B1018">
            <v>1</v>
          </cell>
          <cell r="D1018">
            <v>1</v>
          </cell>
          <cell r="E1018" t="str">
            <v>1p</v>
          </cell>
        </row>
        <row r="1019">
          <cell r="A1019" t="str">
            <v>168807</v>
          </cell>
          <cell r="B1019">
            <v>1</v>
          </cell>
          <cell r="D1019">
            <v>1</v>
          </cell>
          <cell r="E1019" t="str">
            <v>1p</v>
          </cell>
        </row>
        <row r="1020">
          <cell r="A1020" t="str">
            <v>168820</v>
          </cell>
          <cell r="B1020">
            <v>1</v>
          </cell>
          <cell r="D1020">
            <v>1</v>
          </cell>
          <cell r="E1020" t="str">
            <v>1p</v>
          </cell>
        </row>
        <row r="1021">
          <cell r="A1021" t="str">
            <v>168827</v>
          </cell>
          <cell r="B1021">
            <v>1</v>
          </cell>
          <cell r="D1021">
            <v>1</v>
          </cell>
          <cell r="E1021" t="str">
            <v>1p</v>
          </cell>
        </row>
        <row r="1022">
          <cell r="A1022" t="str">
            <v>168863</v>
          </cell>
          <cell r="B1022">
            <v>1</v>
          </cell>
          <cell r="D1022">
            <v>1</v>
          </cell>
          <cell r="E1022" t="str">
            <v>1p</v>
          </cell>
        </row>
        <row r="1023">
          <cell r="A1023" t="str">
            <v>168874</v>
          </cell>
          <cell r="B1023">
            <v>1</v>
          </cell>
          <cell r="D1023">
            <v>1</v>
          </cell>
          <cell r="E1023" t="str">
            <v>1p</v>
          </cell>
        </row>
        <row r="1024">
          <cell r="A1024" t="str">
            <v>168876</v>
          </cell>
          <cell r="B1024">
            <v>1</v>
          </cell>
          <cell r="D1024">
            <v>1</v>
          </cell>
          <cell r="E1024" t="str">
            <v>1p</v>
          </cell>
        </row>
        <row r="1025">
          <cell r="A1025" t="str">
            <v>168878</v>
          </cell>
          <cell r="B1025">
            <v>1</v>
          </cell>
          <cell r="D1025">
            <v>1</v>
          </cell>
          <cell r="E1025" t="str">
            <v>1p</v>
          </cell>
        </row>
        <row r="1026">
          <cell r="A1026" t="str">
            <v>168891</v>
          </cell>
          <cell r="B1026">
            <v>1</v>
          </cell>
          <cell r="D1026">
            <v>1</v>
          </cell>
          <cell r="E1026" t="str">
            <v>1p</v>
          </cell>
        </row>
        <row r="1027">
          <cell r="A1027" t="str">
            <v>168906</v>
          </cell>
          <cell r="B1027">
            <v>1</v>
          </cell>
          <cell r="D1027">
            <v>1</v>
          </cell>
          <cell r="E1027" t="str">
            <v>1p</v>
          </cell>
        </row>
        <row r="1028">
          <cell r="A1028" t="str">
            <v>168915</v>
          </cell>
          <cell r="B1028">
            <v>1</v>
          </cell>
          <cell r="D1028">
            <v>1</v>
          </cell>
          <cell r="E1028" t="str">
            <v>1p</v>
          </cell>
        </row>
        <row r="1029">
          <cell r="A1029" t="str">
            <v>168916</v>
          </cell>
          <cell r="B1029">
            <v>1</v>
          </cell>
          <cell r="D1029">
            <v>1</v>
          </cell>
          <cell r="E1029" t="str">
            <v>1p</v>
          </cell>
        </row>
        <row r="1030">
          <cell r="A1030" t="str">
            <v>168933</v>
          </cell>
          <cell r="B1030">
            <v>1</v>
          </cell>
          <cell r="D1030">
            <v>1</v>
          </cell>
          <cell r="E1030" t="str">
            <v>1p</v>
          </cell>
        </row>
        <row r="1031">
          <cell r="A1031" t="str">
            <v>168942</v>
          </cell>
          <cell r="B1031">
            <v>1</v>
          </cell>
          <cell r="D1031">
            <v>1</v>
          </cell>
          <cell r="E1031" t="str">
            <v>1p</v>
          </cell>
        </row>
        <row r="1032">
          <cell r="A1032" t="str">
            <v>168953</v>
          </cell>
          <cell r="B1032">
            <v>1</v>
          </cell>
          <cell r="D1032">
            <v>1</v>
          </cell>
          <cell r="E1032" t="str">
            <v>1p</v>
          </cell>
        </row>
        <row r="1033">
          <cell r="A1033" t="str">
            <v>168955</v>
          </cell>
          <cell r="B1033">
            <v>1</v>
          </cell>
          <cell r="D1033">
            <v>1</v>
          </cell>
          <cell r="E1033" t="str">
            <v>1p</v>
          </cell>
        </row>
        <row r="1034">
          <cell r="A1034" t="str">
            <v>168977</v>
          </cell>
          <cell r="B1034">
            <v>1</v>
          </cell>
          <cell r="D1034">
            <v>1</v>
          </cell>
          <cell r="E1034" t="str">
            <v>1p</v>
          </cell>
        </row>
        <row r="1035">
          <cell r="A1035" t="str">
            <v>168986</v>
          </cell>
          <cell r="B1035">
            <v>1</v>
          </cell>
          <cell r="D1035">
            <v>1</v>
          </cell>
          <cell r="E1035" t="str">
            <v>1p</v>
          </cell>
        </row>
        <row r="1036">
          <cell r="A1036" t="str">
            <v>168997</v>
          </cell>
          <cell r="B1036">
            <v>1</v>
          </cell>
          <cell r="D1036">
            <v>1</v>
          </cell>
          <cell r="E1036" t="str">
            <v>1p</v>
          </cell>
        </row>
        <row r="1037">
          <cell r="A1037" t="str">
            <v>168998</v>
          </cell>
          <cell r="B1037">
            <v>1</v>
          </cell>
          <cell r="D1037">
            <v>1</v>
          </cell>
          <cell r="E1037" t="str">
            <v>1p</v>
          </cell>
        </row>
        <row r="1038">
          <cell r="A1038" t="str">
            <v>169005</v>
          </cell>
          <cell r="B1038">
            <v>1</v>
          </cell>
          <cell r="D1038">
            <v>1</v>
          </cell>
          <cell r="E1038" t="str">
            <v>1p</v>
          </cell>
        </row>
        <row r="1039">
          <cell r="A1039" t="str">
            <v>169012</v>
          </cell>
          <cell r="B1039">
            <v>1</v>
          </cell>
          <cell r="D1039">
            <v>1</v>
          </cell>
          <cell r="E1039" t="str">
            <v>1p</v>
          </cell>
        </row>
        <row r="1040">
          <cell r="A1040" t="str">
            <v>169016</v>
          </cell>
          <cell r="B1040">
            <v>1</v>
          </cell>
          <cell r="D1040">
            <v>1</v>
          </cell>
          <cell r="E1040" t="str">
            <v>1p</v>
          </cell>
        </row>
        <row r="1041">
          <cell r="A1041" t="str">
            <v>169022</v>
          </cell>
          <cell r="B1041">
            <v>1</v>
          </cell>
          <cell r="D1041">
            <v>1</v>
          </cell>
          <cell r="E1041" t="str">
            <v>1p</v>
          </cell>
        </row>
        <row r="1042">
          <cell r="A1042" t="str">
            <v>169029</v>
          </cell>
          <cell r="B1042">
            <v>1</v>
          </cell>
          <cell r="D1042">
            <v>1</v>
          </cell>
          <cell r="E1042" t="str">
            <v>1p</v>
          </cell>
        </row>
        <row r="1043">
          <cell r="A1043" t="str">
            <v>169057</v>
          </cell>
          <cell r="B1043">
            <v>1</v>
          </cell>
          <cell r="D1043">
            <v>1</v>
          </cell>
          <cell r="E1043" t="str">
            <v>1p</v>
          </cell>
        </row>
        <row r="1044">
          <cell r="A1044" t="str">
            <v>169076</v>
          </cell>
          <cell r="B1044">
            <v>1</v>
          </cell>
          <cell r="D1044">
            <v>1</v>
          </cell>
          <cell r="E1044" t="str">
            <v>1p</v>
          </cell>
        </row>
        <row r="1045">
          <cell r="A1045" t="str">
            <v>169094</v>
          </cell>
          <cell r="B1045">
            <v>1</v>
          </cell>
          <cell r="D1045">
            <v>1</v>
          </cell>
          <cell r="E1045" t="str">
            <v>1p</v>
          </cell>
        </row>
        <row r="1046">
          <cell r="A1046" t="str">
            <v>169101</v>
          </cell>
          <cell r="B1046">
            <v>1</v>
          </cell>
          <cell r="D1046">
            <v>1</v>
          </cell>
          <cell r="E1046" t="str">
            <v>1p</v>
          </cell>
        </row>
        <row r="1047">
          <cell r="A1047" t="str">
            <v>169117</v>
          </cell>
          <cell r="B1047">
            <v>1</v>
          </cell>
          <cell r="D1047">
            <v>1</v>
          </cell>
          <cell r="E1047" t="str">
            <v>1p</v>
          </cell>
        </row>
        <row r="1048">
          <cell r="A1048" t="str">
            <v>169118</v>
          </cell>
          <cell r="B1048">
            <v>1</v>
          </cell>
          <cell r="D1048">
            <v>1</v>
          </cell>
          <cell r="E1048" t="str">
            <v>1p</v>
          </cell>
        </row>
        <row r="1049">
          <cell r="A1049" t="str">
            <v>169133</v>
          </cell>
          <cell r="B1049">
            <v>1</v>
          </cell>
          <cell r="D1049">
            <v>1</v>
          </cell>
          <cell r="E1049" t="str">
            <v>1p</v>
          </cell>
        </row>
        <row r="1050">
          <cell r="A1050" t="str">
            <v>169220</v>
          </cell>
          <cell r="B1050">
            <v>1</v>
          </cell>
          <cell r="D1050">
            <v>1</v>
          </cell>
          <cell r="E1050" t="str">
            <v>1p</v>
          </cell>
        </row>
        <row r="1051">
          <cell r="A1051" t="str">
            <v>169264</v>
          </cell>
          <cell r="B1051">
            <v>1</v>
          </cell>
          <cell r="D1051">
            <v>1</v>
          </cell>
          <cell r="E1051" t="str">
            <v>1p</v>
          </cell>
        </row>
        <row r="1052">
          <cell r="A1052" t="str">
            <v>169276</v>
          </cell>
          <cell r="B1052">
            <v>1</v>
          </cell>
          <cell r="D1052">
            <v>1</v>
          </cell>
          <cell r="E1052" t="str">
            <v>1p</v>
          </cell>
        </row>
        <row r="1053">
          <cell r="A1053" t="str">
            <v>169318</v>
          </cell>
          <cell r="B1053">
            <v>1</v>
          </cell>
          <cell r="D1053">
            <v>1</v>
          </cell>
          <cell r="E1053" t="str">
            <v>1p</v>
          </cell>
        </row>
        <row r="1054">
          <cell r="A1054" t="str">
            <v>169321</v>
          </cell>
          <cell r="B1054">
            <v>1</v>
          </cell>
          <cell r="D1054">
            <v>1</v>
          </cell>
          <cell r="E1054" t="str">
            <v>1p</v>
          </cell>
        </row>
        <row r="1055">
          <cell r="A1055" t="str">
            <v>169328</v>
          </cell>
          <cell r="B1055">
            <v>1</v>
          </cell>
          <cell r="D1055">
            <v>1</v>
          </cell>
          <cell r="E1055" t="str">
            <v>1p</v>
          </cell>
        </row>
        <row r="1056">
          <cell r="A1056" t="str">
            <v>169333</v>
          </cell>
          <cell r="B1056">
            <v>1</v>
          </cell>
          <cell r="D1056">
            <v>1</v>
          </cell>
          <cell r="E1056" t="str">
            <v>1p</v>
          </cell>
        </row>
        <row r="1057">
          <cell r="A1057" t="str">
            <v>169368</v>
          </cell>
          <cell r="B1057">
            <v>1</v>
          </cell>
          <cell r="D1057">
            <v>1</v>
          </cell>
          <cell r="E1057" t="str">
            <v>1p</v>
          </cell>
        </row>
        <row r="1058">
          <cell r="A1058" t="str">
            <v>169372</v>
          </cell>
          <cell r="B1058">
            <v>1</v>
          </cell>
          <cell r="D1058">
            <v>1</v>
          </cell>
          <cell r="E1058" t="str">
            <v>1p</v>
          </cell>
        </row>
        <row r="1059">
          <cell r="A1059" t="str">
            <v>169381</v>
          </cell>
          <cell r="B1059">
            <v>1</v>
          </cell>
          <cell r="D1059">
            <v>1</v>
          </cell>
          <cell r="E1059" t="str">
            <v>1p</v>
          </cell>
        </row>
        <row r="1060">
          <cell r="A1060" t="str">
            <v>169394</v>
          </cell>
          <cell r="B1060">
            <v>1</v>
          </cell>
          <cell r="D1060">
            <v>1</v>
          </cell>
          <cell r="E1060" t="str">
            <v>1p</v>
          </cell>
        </row>
        <row r="1061">
          <cell r="A1061" t="str">
            <v>169411</v>
          </cell>
          <cell r="B1061">
            <v>1</v>
          </cell>
          <cell r="D1061">
            <v>1</v>
          </cell>
          <cell r="E1061" t="str">
            <v>1p</v>
          </cell>
        </row>
        <row r="1062">
          <cell r="A1062" t="str">
            <v>169420</v>
          </cell>
          <cell r="B1062">
            <v>1</v>
          </cell>
          <cell r="D1062">
            <v>1</v>
          </cell>
          <cell r="E1062" t="str">
            <v>1p</v>
          </cell>
        </row>
        <row r="1063">
          <cell r="A1063" t="str">
            <v>169449</v>
          </cell>
          <cell r="B1063">
            <v>1</v>
          </cell>
          <cell r="D1063">
            <v>1</v>
          </cell>
          <cell r="E1063" t="str">
            <v>1p</v>
          </cell>
        </row>
        <row r="1064">
          <cell r="A1064" t="str">
            <v>169457</v>
          </cell>
          <cell r="B1064">
            <v>1</v>
          </cell>
          <cell r="D1064">
            <v>1</v>
          </cell>
          <cell r="E1064" t="str">
            <v>1p</v>
          </cell>
        </row>
        <row r="1065">
          <cell r="A1065" t="str">
            <v>169469</v>
          </cell>
          <cell r="B1065">
            <v>1</v>
          </cell>
          <cell r="D1065">
            <v>1</v>
          </cell>
          <cell r="E1065" t="str">
            <v>1p</v>
          </cell>
        </row>
        <row r="1066">
          <cell r="A1066" t="str">
            <v>169473</v>
          </cell>
          <cell r="B1066">
            <v>1</v>
          </cell>
          <cell r="D1066">
            <v>1</v>
          </cell>
          <cell r="E1066" t="str">
            <v>1p</v>
          </cell>
        </row>
        <row r="1067">
          <cell r="A1067" t="str">
            <v>169480</v>
          </cell>
          <cell r="B1067">
            <v>1</v>
          </cell>
          <cell r="D1067">
            <v>1</v>
          </cell>
          <cell r="E1067" t="str">
            <v>1p</v>
          </cell>
        </row>
        <row r="1068">
          <cell r="A1068" t="str">
            <v>169490</v>
          </cell>
          <cell r="B1068">
            <v>1</v>
          </cell>
          <cell r="D1068">
            <v>1</v>
          </cell>
          <cell r="E1068" t="str">
            <v>1p</v>
          </cell>
        </row>
        <row r="1069">
          <cell r="A1069" t="str">
            <v>169519</v>
          </cell>
          <cell r="B1069">
            <v>1</v>
          </cell>
          <cell r="D1069">
            <v>1</v>
          </cell>
          <cell r="E1069" t="str">
            <v>1p</v>
          </cell>
        </row>
        <row r="1070">
          <cell r="A1070" t="str">
            <v>169549</v>
          </cell>
          <cell r="B1070">
            <v>1</v>
          </cell>
          <cell r="D1070">
            <v>1</v>
          </cell>
          <cell r="E1070" t="str">
            <v>1p</v>
          </cell>
        </row>
        <row r="1071">
          <cell r="A1071" t="str">
            <v>169575</v>
          </cell>
          <cell r="B1071">
            <v>1</v>
          </cell>
          <cell r="D1071">
            <v>1</v>
          </cell>
          <cell r="E1071" t="str">
            <v>1p</v>
          </cell>
        </row>
        <row r="1072">
          <cell r="A1072" t="str">
            <v>169581</v>
          </cell>
          <cell r="B1072">
            <v>1</v>
          </cell>
          <cell r="D1072">
            <v>1</v>
          </cell>
          <cell r="E1072" t="str">
            <v>1p</v>
          </cell>
        </row>
        <row r="1073">
          <cell r="A1073" t="str">
            <v>169605</v>
          </cell>
          <cell r="B1073">
            <v>1</v>
          </cell>
          <cell r="D1073">
            <v>1</v>
          </cell>
          <cell r="E1073" t="str">
            <v>1p</v>
          </cell>
        </row>
        <row r="1074">
          <cell r="A1074" t="str">
            <v>169622</v>
          </cell>
          <cell r="B1074">
            <v>1</v>
          </cell>
          <cell r="D1074">
            <v>1</v>
          </cell>
          <cell r="E1074" t="str">
            <v>1p</v>
          </cell>
        </row>
        <row r="1075">
          <cell r="A1075" t="str">
            <v>169631</v>
          </cell>
          <cell r="B1075">
            <v>1</v>
          </cell>
          <cell r="D1075">
            <v>1</v>
          </cell>
          <cell r="E1075" t="str">
            <v>1p</v>
          </cell>
        </row>
        <row r="1076">
          <cell r="A1076" t="str">
            <v>169634</v>
          </cell>
          <cell r="B1076">
            <v>1</v>
          </cell>
          <cell r="D1076">
            <v>1</v>
          </cell>
          <cell r="E1076" t="str">
            <v>1p</v>
          </cell>
        </row>
        <row r="1077">
          <cell r="A1077" t="str">
            <v>169648</v>
          </cell>
          <cell r="B1077">
            <v>1</v>
          </cell>
          <cell r="D1077">
            <v>1</v>
          </cell>
          <cell r="E1077" t="str">
            <v>1p</v>
          </cell>
        </row>
        <row r="1078">
          <cell r="A1078" t="str">
            <v>169654</v>
          </cell>
          <cell r="B1078">
            <v>1</v>
          </cell>
          <cell r="D1078">
            <v>1</v>
          </cell>
          <cell r="E1078" t="str">
            <v>1p</v>
          </cell>
        </row>
        <row r="1079">
          <cell r="A1079" t="str">
            <v>169657</v>
          </cell>
          <cell r="B1079">
            <v>1</v>
          </cell>
          <cell r="D1079">
            <v>1</v>
          </cell>
          <cell r="E1079" t="str">
            <v>1p</v>
          </cell>
        </row>
        <row r="1080">
          <cell r="A1080" t="str">
            <v>169688</v>
          </cell>
          <cell r="B1080">
            <v>1</v>
          </cell>
          <cell r="D1080">
            <v>1</v>
          </cell>
          <cell r="E1080" t="str">
            <v>1p</v>
          </cell>
        </row>
        <row r="1081">
          <cell r="A1081" t="str">
            <v>169701</v>
          </cell>
          <cell r="B1081">
            <v>1</v>
          </cell>
          <cell r="D1081">
            <v>1</v>
          </cell>
          <cell r="E1081" t="str">
            <v>1p</v>
          </cell>
        </row>
        <row r="1082">
          <cell r="A1082" t="str">
            <v>169712</v>
          </cell>
          <cell r="B1082">
            <v>1</v>
          </cell>
          <cell r="D1082">
            <v>1</v>
          </cell>
          <cell r="E1082" t="str">
            <v>1p</v>
          </cell>
        </row>
        <row r="1083">
          <cell r="A1083" t="str">
            <v>169718</v>
          </cell>
          <cell r="B1083">
            <v>1</v>
          </cell>
          <cell r="D1083">
            <v>1</v>
          </cell>
          <cell r="E1083" t="str">
            <v>1p</v>
          </cell>
        </row>
        <row r="1084">
          <cell r="A1084" t="str">
            <v>169721</v>
          </cell>
          <cell r="B1084">
            <v>1</v>
          </cell>
          <cell r="D1084">
            <v>1</v>
          </cell>
          <cell r="E1084" t="str">
            <v>1p</v>
          </cell>
        </row>
        <row r="1085">
          <cell r="A1085" t="str">
            <v>169730</v>
          </cell>
          <cell r="B1085">
            <v>1</v>
          </cell>
          <cell r="D1085">
            <v>1</v>
          </cell>
          <cell r="E1085" t="str">
            <v>1p</v>
          </cell>
        </row>
        <row r="1086">
          <cell r="A1086" t="str">
            <v>169738</v>
          </cell>
          <cell r="B1086">
            <v>1</v>
          </cell>
          <cell r="D1086">
            <v>1</v>
          </cell>
          <cell r="E1086" t="str">
            <v>1p</v>
          </cell>
        </row>
        <row r="1087">
          <cell r="A1087" t="str">
            <v>169765</v>
          </cell>
          <cell r="B1087">
            <v>1</v>
          </cell>
          <cell r="D1087">
            <v>1</v>
          </cell>
          <cell r="E1087" t="str">
            <v>1p</v>
          </cell>
        </row>
        <row r="1088">
          <cell r="A1088" t="str">
            <v>169775</v>
          </cell>
          <cell r="B1088">
            <v>1</v>
          </cell>
          <cell r="D1088">
            <v>1</v>
          </cell>
          <cell r="E1088" t="str">
            <v>1p</v>
          </cell>
        </row>
        <row r="1089">
          <cell r="A1089" t="str">
            <v>169784</v>
          </cell>
          <cell r="B1089">
            <v>1</v>
          </cell>
          <cell r="D1089">
            <v>1</v>
          </cell>
          <cell r="E1089" t="str">
            <v>1p</v>
          </cell>
        </row>
        <row r="1090">
          <cell r="A1090" t="str">
            <v>169813</v>
          </cell>
          <cell r="B1090">
            <v>1</v>
          </cell>
          <cell r="D1090">
            <v>1</v>
          </cell>
          <cell r="E1090" t="str">
            <v>1p</v>
          </cell>
        </row>
        <row r="1091">
          <cell r="A1091" t="str">
            <v>169815</v>
          </cell>
          <cell r="B1091">
            <v>1</v>
          </cell>
          <cell r="D1091">
            <v>1</v>
          </cell>
          <cell r="E1091" t="str">
            <v>1p</v>
          </cell>
        </row>
        <row r="1092">
          <cell r="A1092" t="str">
            <v>169830</v>
          </cell>
          <cell r="B1092">
            <v>1</v>
          </cell>
          <cell r="D1092">
            <v>1</v>
          </cell>
          <cell r="E1092" t="str">
            <v>1p</v>
          </cell>
        </row>
        <row r="1093">
          <cell r="A1093" t="str">
            <v>169834</v>
          </cell>
          <cell r="B1093">
            <v>1</v>
          </cell>
          <cell r="D1093">
            <v>1</v>
          </cell>
          <cell r="E1093" t="str">
            <v>1p</v>
          </cell>
        </row>
        <row r="1094">
          <cell r="A1094" t="str">
            <v>169861</v>
          </cell>
          <cell r="B1094">
            <v>1</v>
          </cell>
          <cell r="D1094">
            <v>1</v>
          </cell>
          <cell r="E1094" t="str">
            <v>1p</v>
          </cell>
        </row>
        <row r="1095">
          <cell r="A1095" t="str">
            <v>169881</v>
          </cell>
          <cell r="B1095">
            <v>1</v>
          </cell>
          <cell r="D1095">
            <v>1</v>
          </cell>
          <cell r="E1095" t="str">
            <v>1p</v>
          </cell>
        </row>
        <row r="1096">
          <cell r="A1096" t="str">
            <v>169882</v>
          </cell>
          <cell r="B1096">
            <v>1</v>
          </cell>
          <cell r="D1096">
            <v>1</v>
          </cell>
          <cell r="E1096" t="str">
            <v>1p</v>
          </cell>
        </row>
        <row r="1097">
          <cell r="A1097" t="str">
            <v>169890</v>
          </cell>
          <cell r="B1097">
            <v>1</v>
          </cell>
          <cell r="D1097">
            <v>1</v>
          </cell>
          <cell r="E1097" t="str">
            <v>1p</v>
          </cell>
        </row>
        <row r="1098">
          <cell r="A1098" t="str">
            <v>169903</v>
          </cell>
          <cell r="B1098">
            <v>1</v>
          </cell>
          <cell r="D1098">
            <v>1</v>
          </cell>
          <cell r="E1098" t="str">
            <v>1p</v>
          </cell>
        </row>
        <row r="1099">
          <cell r="A1099" t="str">
            <v>169913</v>
          </cell>
          <cell r="B1099">
            <v>1</v>
          </cell>
          <cell r="D1099">
            <v>1</v>
          </cell>
          <cell r="E1099" t="str">
            <v>1p</v>
          </cell>
        </row>
        <row r="1100">
          <cell r="A1100" t="str">
            <v>169921</v>
          </cell>
          <cell r="B1100">
            <v>1</v>
          </cell>
          <cell r="D1100">
            <v>1</v>
          </cell>
          <cell r="E1100" t="str">
            <v>1p</v>
          </cell>
        </row>
        <row r="1101">
          <cell r="A1101" t="str">
            <v>169936</v>
          </cell>
          <cell r="B1101">
            <v>1</v>
          </cell>
          <cell r="D1101">
            <v>1</v>
          </cell>
          <cell r="E1101" t="str">
            <v>1p</v>
          </cell>
        </row>
        <row r="1102">
          <cell r="A1102" t="str">
            <v>169965</v>
          </cell>
          <cell r="B1102">
            <v>1</v>
          </cell>
          <cell r="D1102">
            <v>1</v>
          </cell>
          <cell r="E1102" t="str">
            <v>1p</v>
          </cell>
        </row>
        <row r="1103">
          <cell r="A1103" t="str">
            <v>169966</v>
          </cell>
          <cell r="B1103">
            <v>1</v>
          </cell>
          <cell r="D1103">
            <v>1</v>
          </cell>
          <cell r="E1103" t="str">
            <v>1p</v>
          </cell>
        </row>
        <row r="1104">
          <cell r="A1104" t="str">
            <v>169969</v>
          </cell>
          <cell r="B1104">
            <v>1</v>
          </cell>
          <cell r="D1104">
            <v>1</v>
          </cell>
          <cell r="E1104" t="str">
            <v>1p</v>
          </cell>
        </row>
        <row r="1105">
          <cell r="A1105" t="str">
            <v>169972</v>
          </cell>
          <cell r="B1105">
            <v>1</v>
          </cell>
          <cell r="D1105">
            <v>1</v>
          </cell>
          <cell r="E1105" t="str">
            <v>1p</v>
          </cell>
        </row>
        <row r="1106">
          <cell r="A1106" t="str">
            <v>169973</v>
          </cell>
          <cell r="B1106">
            <v>1</v>
          </cell>
          <cell r="D1106">
            <v>1</v>
          </cell>
          <cell r="E1106" t="str">
            <v>1p</v>
          </cell>
        </row>
        <row r="1107">
          <cell r="A1107" t="str">
            <v>169981</v>
          </cell>
          <cell r="B1107">
            <v>1</v>
          </cell>
          <cell r="D1107">
            <v>1</v>
          </cell>
          <cell r="E1107" t="str">
            <v>1p</v>
          </cell>
        </row>
        <row r="1108">
          <cell r="A1108" t="str">
            <v>169984</v>
          </cell>
          <cell r="B1108">
            <v>1</v>
          </cell>
          <cell r="D1108">
            <v>1</v>
          </cell>
          <cell r="E1108" t="str">
            <v>1p</v>
          </cell>
        </row>
        <row r="1109">
          <cell r="A1109" t="str">
            <v>169997</v>
          </cell>
          <cell r="B1109">
            <v>1</v>
          </cell>
          <cell r="D1109">
            <v>1</v>
          </cell>
          <cell r="E1109" t="str">
            <v>1p</v>
          </cell>
        </row>
        <row r="1110">
          <cell r="A1110" t="str">
            <v>170008</v>
          </cell>
          <cell r="B1110">
            <v>1</v>
          </cell>
          <cell r="D1110">
            <v>1</v>
          </cell>
          <cell r="E1110" t="str">
            <v>1p</v>
          </cell>
        </row>
        <row r="1111">
          <cell r="A1111" t="str">
            <v>170017</v>
          </cell>
          <cell r="B1111">
            <v>1</v>
          </cell>
          <cell r="D1111">
            <v>1</v>
          </cell>
          <cell r="E1111" t="str">
            <v>1p</v>
          </cell>
        </row>
        <row r="1112">
          <cell r="A1112" t="str">
            <v>170040</v>
          </cell>
          <cell r="B1112">
            <v>1</v>
          </cell>
          <cell r="D1112">
            <v>1</v>
          </cell>
          <cell r="E1112" t="str">
            <v>1p</v>
          </cell>
        </row>
        <row r="1113">
          <cell r="A1113" t="str">
            <v>170041</v>
          </cell>
          <cell r="B1113">
            <v>1</v>
          </cell>
          <cell r="D1113">
            <v>1</v>
          </cell>
          <cell r="E1113" t="str">
            <v>1p</v>
          </cell>
        </row>
        <row r="1114">
          <cell r="A1114" t="str">
            <v>170078</v>
          </cell>
          <cell r="B1114">
            <v>1</v>
          </cell>
          <cell r="D1114">
            <v>1</v>
          </cell>
          <cell r="E1114" t="str">
            <v>1p</v>
          </cell>
        </row>
        <row r="1115">
          <cell r="A1115" t="str">
            <v>170101</v>
          </cell>
          <cell r="B1115">
            <v>1</v>
          </cell>
          <cell r="D1115">
            <v>1</v>
          </cell>
          <cell r="E1115" t="str">
            <v>1p</v>
          </cell>
        </row>
        <row r="1116">
          <cell r="A1116" t="str">
            <v>170112</v>
          </cell>
          <cell r="B1116">
            <v>1</v>
          </cell>
          <cell r="D1116">
            <v>1</v>
          </cell>
          <cell r="E1116" t="str">
            <v>1p</v>
          </cell>
        </row>
        <row r="1117">
          <cell r="A1117" t="str">
            <v>170114</v>
          </cell>
          <cell r="B1117">
            <v>1</v>
          </cell>
          <cell r="D1117">
            <v>1</v>
          </cell>
          <cell r="E1117" t="str">
            <v>1p</v>
          </cell>
        </row>
        <row r="1118">
          <cell r="A1118" t="str">
            <v>170126</v>
          </cell>
          <cell r="B1118">
            <v>1</v>
          </cell>
          <cell r="D1118">
            <v>1</v>
          </cell>
          <cell r="E1118" t="str">
            <v>1p</v>
          </cell>
        </row>
        <row r="1119">
          <cell r="A1119" t="str">
            <v>170134</v>
          </cell>
          <cell r="B1119">
            <v>1</v>
          </cell>
          <cell r="D1119">
            <v>1</v>
          </cell>
          <cell r="E1119" t="str">
            <v>1p</v>
          </cell>
        </row>
        <row r="1120">
          <cell r="A1120" t="str">
            <v>170136</v>
          </cell>
          <cell r="B1120">
            <v>1</v>
          </cell>
          <cell r="D1120">
            <v>1</v>
          </cell>
          <cell r="E1120" t="str">
            <v>1p</v>
          </cell>
        </row>
        <row r="1121">
          <cell r="A1121" t="str">
            <v>170145</v>
          </cell>
          <cell r="B1121">
            <v>1</v>
          </cell>
          <cell r="D1121">
            <v>1</v>
          </cell>
          <cell r="E1121" t="str">
            <v>1p</v>
          </cell>
        </row>
        <row r="1122">
          <cell r="A1122" t="str">
            <v>170147</v>
          </cell>
          <cell r="B1122">
            <v>1</v>
          </cell>
          <cell r="D1122">
            <v>1</v>
          </cell>
          <cell r="E1122" t="str">
            <v>1p</v>
          </cell>
        </row>
        <row r="1123">
          <cell r="A1123" t="str">
            <v>170172</v>
          </cell>
          <cell r="B1123">
            <v>1</v>
          </cell>
          <cell r="D1123">
            <v>1</v>
          </cell>
          <cell r="E1123" t="str">
            <v>1p</v>
          </cell>
        </row>
        <row r="1124">
          <cell r="A1124" t="str">
            <v>170178</v>
          </cell>
          <cell r="B1124">
            <v>1</v>
          </cell>
          <cell r="D1124">
            <v>1</v>
          </cell>
          <cell r="E1124" t="str">
            <v>1p</v>
          </cell>
        </row>
        <row r="1125">
          <cell r="A1125" t="str">
            <v>170184</v>
          </cell>
          <cell r="B1125">
            <v>1</v>
          </cell>
          <cell r="D1125">
            <v>1</v>
          </cell>
          <cell r="E1125" t="str">
            <v>1p</v>
          </cell>
        </row>
        <row r="1126">
          <cell r="A1126" t="str">
            <v>170185</v>
          </cell>
          <cell r="B1126">
            <v>1</v>
          </cell>
          <cell r="D1126">
            <v>1</v>
          </cell>
          <cell r="E1126" t="str">
            <v>1p</v>
          </cell>
        </row>
        <row r="1127">
          <cell r="A1127" t="str">
            <v>170193</v>
          </cell>
          <cell r="B1127">
            <v>1</v>
          </cell>
          <cell r="D1127">
            <v>1</v>
          </cell>
          <cell r="E1127" t="str">
            <v>1p</v>
          </cell>
        </row>
        <row r="1128">
          <cell r="A1128" t="str">
            <v>170197</v>
          </cell>
          <cell r="B1128">
            <v>1</v>
          </cell>
          <cell r="D1128">
            <v>1</v>
          </cell>
          <cell r="E1128" t="str">
            <v>1p</v>
          </cell>
        </row>
        <row r="1129">
          <cell r="A1129" t="str">
            <v>170313</v>
          </cell>
          <cell r="B1129">
            <v>1</v>
          </cell>
          <cell r="D1129">
            <v>1</v>
          </cell>
          <cell r="E1129" t="str">
            <v>1p</v>
          </cell>
        </row>
        <row r="1130">
          <cell r="A1130" t="str">
            <v>170316</v>
          </cell>
          <cell r="B1130">
            <v>1</v>
          </cell>
          <cell r="D1130">
            <v>1</v>
          </cell>
          <cell r="E1130" t="str">
            <v>1p</v>
          </cell>
        </row>
        <row r="1131">
          <cell r="A1131" t="str">
            <v>170362</v>
          </cell>
          <cell r="B1131">
            <v>1</v>
          </cell>
          <cell r="D1131">
            <v>1</v>
          </cell>
          <cell r="E1131" t="str">
            <v>1p</v>
          </cell>
        </row>
        <row r="1132">
          <cell r="A1132" t="str">
            <v>170392</v>
          </cell>
          <cell r="B1132">
            <v>1</v>
          </cell>
          <cell r="D1132">
            <v>1</v>
          </cell>
          <cell r="E1132" t="str">
            <v>1p</v>
          </cell>
        </row>
        <row r="1133">
          <cell r="A1133" t="str">
            <v>170393</v>
          </cell>
          <cell r="B1133">
            <v>1</v>
          </cell>
          <cell r="D1133">
            <v>1</v>
          </cell>
          <cell r="E1133" t="str">
            <v>1p</v>
          </cell>
        </row>
        <row r="1134">
          <cell r="A1134" t="str">
            <v>170418</v>
          </cell>
          <cell r="B1134">
            <v>1</v>
          </cell>
          <cell r="D1134">
            <v>1</v>
          </cell>
          <cell r="E1134" t="str">
            <v>1p</v>
          </cell>
        </row>
        <row r="1135">
          <cell r="A1135" t="str">
            <v>170426</v>
          </cell>
          <cell r="B1135">
            <v>1</v>
          </cell>
          <cell r="D1135">
            <v>1</v>
          </cell>
          <cell r="E1135" t="str">
            <v>1p</v>
          </cell>
        </row>
        <row r="1136">
          <cell r="A1136" t="str">
            <v>170459</v>
          </cell>
          <cell r="B1136">
            <v>1</v>
          </cell>
          <cell r="D1136">
            <v>1</v>
          </cell>
          <cell r="E1136" t="str">
            <v>1p</v>
          </cell>
        </row>
        <row r="1137">
          <cell r="A1137" t="str">
            <v>170471</v>
          </cell>
          <cell r="B1137">
            <v>1</v>
          </cell>
          <cell r="D1137">
            <v>1</v>
          </cell>
          <cell r="E1137" t="str">
            <v>1p</v>
          </cell>
        </row>
        <row r="1138">
          <cell r="A1138" t="str">
            <v>170472</v>
          </cell>
          <cell r="B1138">
            <v>1</v>
          </cell>
          <cell r="D1138">
            <v>1</v>
          </cell>
          <cell r="E1138" t="str">
            <v>1p</v>
          </cell>
        </row>
        <row r="1139">
          <cell r="A1139" t="str">
            <v>170479</v>
          </cell>
          <cell r="B1139">
            <v>1</v>
          </cell>
          <cell r="D1139">
            <v>1</v>
          </cell>
          <cell r="E1139" t="str">
            <v>1p</v>
          </cell>
        </row>
        <row r="1140">
          <cell r="A1140" t="str">
            <v>170491</v>
          </cell>
          <cell r="B1140">
            <v>1</v>
          </cell>
          <cell r="D1140">
            <v>1</v>
          </cell>
          <cell r="E1140" t="str">
            <v>1p</v>
          </cell>
        </row>
        <row r="1141">
          <cell r="A1141" t="str">
            <v>170515</v>
          </cell>
          <cell r="B1141">
            <v>1</v>
          </cell>
          <cell r="D1141">
            <v>1</v>
          </cell>
          <cell r="E1141" t="str">
            <v>1p</v>
          </cell>
        </row>
        <row r="1142">
          <cell r="A1142" t="str">
            <v>170533</v>
          </cell>
          <cell r="B1142">
            <v>1</v>
          </cell>
          <cell r="D1142">
            <v>1</v>
          </cell>
          <cell r="E1142" t="str">
            <v>1p</v>
          </cell>
        </row>
        <row r="1143">
          <cell r="A1143" t="str">
            <v>170551</v>
          </cell>
          <cell r="B1143">
            <v>1</v>
          </cell>
          <cell r="D1143">
            <v>1</v>
          </cell>
          <cell r="E1143" t="str">
            <v>1p</v>
          </cell>
        </row>
        <row r="1144">
          <cell r="A1144" t="str">
            <v>170564</v>
          </cell>
          <cell r="B1144">
            <v>1</v>
          </cell>
          <cell r="D1144">
            <v>1</v>
          </cell>
          <cell r="E1144" t="str">
            <v>1p</v>
          </cell>
        </row>
        <row r="1145">
          <cell r="A1145" t="str">
            <v>170567</v>
          </cell>
          <cell r="B1145">
            <v>1</v>
          </cell>
          <cell r="D1145">
            <v>1</v>
          </cell>
          <cell r="E1145" t="str">
            <v>1p</v>
          </cell>
        </row>
        <row r="1146">
          <cell r="A1146" t="str">
            <v>170573</v>
          </cell>
          <cell r="B1146">
            <v>1</v>
          </cell>
          <cell r="D1146">
            <v>1</v>
          </cell>
          <cell r="E1146" t="str">
            <v>1p</v>
          </cell>
        </row>
        <row r="1147">
          <cell r="A1147" t="str">
            <v>170589</v>
          </cell>
          <cell r="B1147">
            <v>1</v>
          </cell>
          <cell r="D1147">
            <v>1</v>
          </cell>
          <cell r="E1147" t="str">
            <v>1p</v>
          </cell>
        </row>
        <row r="1148">
          <cell r="A1148" t="str">
            <v>170599</v>
          </cell>
          <cell r="B1148">
            <v>1</v>
          </cell>
          <cell r="D1148">
            <v>1</v>
          </cell>
          <cell r="E1148" t="str">
            <v>1p</v>
          </cell>
        </row>
        <row r="1149">
          <cell r="A1149" t="str">
            <v>170600</v>
          </cell>
          <cell r="B1149">
            <v>1</v>
          </cell>
          <cell r="D1149">
            <v>1</v>
          </cell>
          <cell r="E1149" t="str">
            <v>1p</v>
          </cell>
        </row>
        <row r="1150">
          <cell r="A1150" t="str">
            <v>170612</v>
          </cell>
          <cell r="B1150">
            <v>1</v>
          </cell>
          <cell r="D1150">
            <v>1</v>
          </cell>
          <cell r="E1150" t="str">
            <v>1p</v>
          </cell>
        </row>
        <row r="1151">
          <cell r="A1151" t="str">
            <v>170618</v>
          </cell>
          <cell r="B1151">
            <v>1</v>
          </cell>
          <cell r="D1151">
            <v>1</v>
          </cell>
          <cell r="E1151" t="str">
            <v>1p</v>
          </cell>
        </row>
        <row r="1152">
          <cell r="A1152" t="str">
            <v>170621</v>
          </cell>
          <cell r="B1152">
            <v>1</v>
          </cell>
          <cell r="D1152">
            <v>1</v>
          </cell>
          <cell r="E1152" t="str">
            <v>1p</v>
          </cell>
        </row>
        <row r="1153">
          <cell r="A1153" t="str">
            <v>170635</v>
          </cell>
          <cell r="B1153">
            <v>1</v>
          </cell>
          <cell r="D1153">
            <v>1</v>
          </cell>
          <cell r="E1153" t="str">
            <v>1p</v>
          </cell>
        </row>
        <row r="1154">
          <cell r="A1154" t="str">
            <v>170641</v>
          </cell>
          <cell r="B1154">
            <v>1</v>
          </cell>
          <cell r="D1154">
            <v>1</v>
          </cell>
          <cell r="E1154" t="str">
            <v>1p</v>
          </cell>
        </row>
        <row r="1155">
          <cell r="A1155" t="str">
            <v>170657</v>
          </cell>
          <cell r="B1155">
            <v>1</v>
          </cell>
          <cell r="D1155">
            <v>1</v>
          </cell>
          <cell r="E1155" t="str">
            <v>1p</v>
          </cell>
        </row>
        <row r="1156">
          <cell r="A1156" t="str">
            <v>170668</v>
          </cell>
          <cell r="B1156">
            <v>1</v>
          </cell>
          <cell r="D1156">
            <v>1</v>
          </cell>
          <cell r="E1156" t="str">
            <v>1p</v>
          </cell>
        </row>
        <row r="1157">
          <cell r="A1157" t="str">
            <v>170679</v>
          </cell>
          <cell r="B1157">
            <v>1</v>
          </cell>
          <cell r="D1157">
            <v>1</v>
          </cell>
          <cell r="E1157" t="str">
            <v>1p</v>
          </cell>
        </row>
        <row r="1158">
          <cell r="A1158" t="str">
            <v>170725</v>
          </cell>
          <cell r="B1158">
            <v>1</v>
          </cell>
          <cell r="D1158">
            <v>1</v>
          </cell>
          <cell r="E1158" t="str">
            <v>1p</v>
          </cell>
        </row>
        <row r="1159">
          <cell r="A1159" t="str">
            <v>170740</v>
          </cell>
          <cell r="B1159">
            <v>1</v>
          </cell>
          <cell r="D1159">
            <v>1</v>
          </cell>
          <cell r="E1159" t="str">
            <v>1p</v>
          </cell>
        </row>
        <row r="1160">
          <cell r="A1160" t="str">
            <v>170746</v>
          </cell>
          <cell r="B1160">
            <v>1</v>
          </cell>
          <cell r="D1160">
            <v>1</v>
          </cell>
          <cell r="E1160" t="str">
            <v>1p</v>
          </cell>
        </row>
        <row r="1161">
          <cell r="A1161" t="str">
            <v>170766</v>
          </cell>
          <cell r="B1161">
            <v>1</v>
          </cell>
          <cell r="D1161">
            <v>1</v>
          </cell>
          <cell r="E1161" t="str">
            <v>1p</v>
          </cell>
        </row>
        <row r="1162">
          <cell r="A1162" t="str">
            <v>170806</v>
          </cell>
          <cell r="B1162">
            <v>1</v>
          </cell>
          <cell r="D1162">
            <v>1</v>
          </cell>
          <cell r="E1162" t="str">
            <v>1p</v>
          </cell>
        </row>
        <row r="1163">
          <cell r="A1163" t="str">
            <v>170812</v>
          </cell>
          <cell r="B1163">
            <v>1</v>
          </cell>
          <cell r="D1163">
            <v>1</v>
          </cell>
          <cell r="E1163" t="str">
            <v>1p</v>
          </cell>
        </row>
        <row r="1164">
          <cell r="A1164" t="str">
            <v>170819</v>
          </cell>
          <cell r="B1164">
            <v>1</v>
          </cell>
          <cell r="D1164">
            <v>1</v>
          </cell>
          <cell r="E1164" t="str">
            <v>1p</v>
          </cell>
        </row>
        <row r="1165">
          <cell r="A1165" t="str">
            <v>170823</v>
          </cell>
          <cell r="B1165">
            <v>1</v>
          </cell>
          <cell r="D1165">
            <v>1</v>
          </cell>
          <cell r="E1165" t="str">
            <v>1p</v>
          </cell>
        </row>
        <row r="1166">
          <cell r="A1166" t="str">
            <v>170834</v>
          </cell>
          <cell r="B1166">
            <v>1</v>
          </cell>
          <cell r="D1166">
            <v>1</v>
          </cell>
          <cell r="E1166" t="str">
            <v>1p</v>
          </cell>
        </row>
        <row r="1167">
          <cell r="A1167" t="str">
            <v>170851</v>
          </cell>
          <cell r="B1167">
            <v>1</v>
          </cell>
          <cell r="D1167">
            <v>1</v>
          </cell>
          <cell r="E1167" t="str">
            <v>1p</v>
          </cell>
        </row>
        <row r="1168">
          <cell r="A1168" t="str">
            <v>170856</v>
          </cell>
          <cell r="B1168">
            <v>1</v>
          </cell>
          <cell r="D1168">
            <v>1</v>
          </cell>
          <cell r="E1168" t="str">
            <v>1p</v>
          </cell>
        </row>
        <row r="1169">
          <cell r="A1169" t="str">
            <v>170857</v>
          </cell>
          <cell r="B1169">
            <v>1</v>
          </cell>
          <cell r="D1169">
            <v>1</v>
          </cell>
          <cell r="E1169" t="str">
            <v>1p</v>
          </cell>
        </row>
        <row r="1170">
          <cell r="A1170" t="str">
            <v>170869</v>
          </cell>
          <cell r="B1170">
            <v>1</v>
          </cell>
          <cell r="D1170">
            <v>1</v>
          </cell>
          <cell r="E1170" t="str">
            <v>1p</v>
          </cell>
        </row>
        <row r="1171">
          <cell r="A1171" t="str">
            <v>170876</v>
          </cell>
          <cell r="B1171">
            <v>1</v>
          </cell>
          <cell r="D1171">
            <v>1</v>
          </cell>
          <cell r="E1171" t="str">
            <v>1p</v>
          </cell>
        </row>
        <row r="1172">
          <cell r="A1172" t="str">
            <v>170882</v>
          </cell>
          <cell r="B1172">
            <v>1</v>
          </cell>
          <cell r="D1172">
            <v>1</v>
          </cell>
          <cell r="E1172" t="str">
            <v>1p</v>
          </cell>
        </row>
        <row r="1173">
          <cell r="A1173" t="str">
            <v>170894</v>
          </cell>
          <cell r="B1173">
            <v>1</v>
          </cell>
          <cell r="D1173">
            <v>1</v>
          </cell>
          <cell r="E1173" t="str">
            <v>1p</v>
          </cell>
        </row>
        <row r="1174">
          <cell r="A1174" t="str">
            <v>170910</v>
          </cell>
          <cell r="B1174">
            <v>1</v>
          </cell>
          <cell r="D1174">
            <v>1</v>
          </cell>
          <cell r="E1174" t="str">
            <v>1p</v>
          </cell>
        </row>
        <row r="1175">
          <cell r="A1175" t="str">
            <v>170913</v>
          </cell>
          <cell r="B1175">
            <v>1</v>
          </cell>
          <cell r="D1175">
            <v>1</v>
          </cell>
          <cell r="E1175" t="str">
            <v>1p</v>
          </cell>
        </row>
        <row r="1176">
          <cell r="A1176" t="str">
            <v>170917</v>
          </cell>
          <cell r="B1176">
            <v>1</v>
          </cell>
          <cell r="D1176">
            <v>1</v>
          </cell>
          <cell r="E1176" t="str">
            <v>1p</v>
          </cell>
        </row>
        <row r="1177">
          <cell r="A1177" t="str">
            <v>170919</v>
          </cell>
          <cell r="B1177">
            <v>1</v>
          </cell>
          <cell r="D1177">
            <v>1</v>
          </cell>
          <cell r="E1177" t="str">
            <v>1p</v>
          </cell>
        </row>
        <row r="1178">
          <cell r="A1178" t="str">
            <v>170928</v>
          </cell>
          <cell r="B1178">
            <v>1</v>
          </cell>
          <cell r="D1178">
            <v>1</v>
          </cell>
          <cell r="E1178" t="str">
            <v>1p</v>
          </cell>
        </row>
        <row r="1179">
          <cell r="A1179" t="str">
            <v>170967</v>
          </cell>
          <cell r="B1179">
            <v>1</v>
          </cell>
          <cell r="D1179">
            <v>1</v>
          </cell>
          <cell r="E1179" t="str">
            <v>1p</v>
          </cell>
        </row>
        <row r="1180">
          <cell r="A1180" t="str">
            <v>170992</v>
          </cell>
          <cell r="B1180">
            <v>1</v>
          </cell>
          <cell r="D1180">
            <v>1</v>
          </cell>
          <cell r="E1180" t="str">
            <v>1p</v>
          </cell>
        </row>
        <row r="1181">
          <cell r="A1181" t="str">
            <v>170995</v>
          </cell>
          <cell r="B1181">
            <v>1</v>
          </cell>
          <cell r="D1181">
            <v>1</v>
          </cell>
          <cell r="E1181" t="str">
            <v>1p</v>
          </cell>
        </row>
        <row r="1182">
          <cell r="A1182" t="str">
            <v>171013</v>
          </cell>
          <cell r="B1182">
            <v>1</v>
          </cell>
          <cell r="D1182">
            <v>1</v>
          </cell>
          <cell r="E1182" t="str">
            <v>1p</v>
          </cell>
        </row>
        <row r="1183">
          <cell r="A1183" t="str">
            <v>171020</v>
          </cell>
          <cell r="B1183">
            <v>1</v>
          </cell>
          <cell r="D1183">
            <v>1</v>
          </cell>
          <cell r="E1183" t="str">
            <v>1p</v>
          </cell>
        </row>
        <row r="1184">
          <cell r="A1184" t="str">
            <v>171045</v>
          </cell>
          <cell r="B1184">
            <v>1</v>
          </cell>
          <cell r="D1184">
            <v>1</v>
          </cell>
          <cell r="E1184" t="str">
            <v>1p</v>
          </cell>
        </row>
        <row r="1185">
          <cell r="A1185" t="str">
            <v>171048</v>
          </cell>
          <cell r="B1185">
            <v>1</v>
          </cell>
          <cell r="D1185">
            <v>1</v>
          </cell>
          <cell r="E1185" t="str">
            <v>1p</v>
          </cell>
        </row>
        <row r="1186">
          <cell r="A1186" t="str">
            <v>171074</v>
          </cell>
          <cell r="B1186">
            <v>1</v>
          </cell>
          <cell r="D1186">
            <v>1</v>
          </cell>
          <cell r="E1186" t="str">
            <v>1p</v>
          </cell>
        </row>
        <row r="1187">
          <cell r="A1187" t="str">
            <v>171075</v>
          </cell>
          <cell r="B1187">
            <v>1</v>
          </cell>
          <cell r="D1187">
            <v>1</v>
          </cell>
          <cell r="E1187" t="str">
            <v>1p</v>
          </cell>
        </row>
        <row r="1188">
          <cell r="A1188" t="str">
            <v>171077</v>
          </cell>
          <cell r="B1188">
            <v>1</v>
          </cell>
          <cell r="D1188">
            <v>1</v>
          </cell>
          <cell r="E1188" t="str">
            <v>1p</v>
          </cell>
        </row>
        <row r="1189">
          <cell r="A1189" t="str">
            <v>171078</v>
          </cell>
          <cell r="B1189">
            <v>1</v>
          </cell>
          <cell r="D1189">
            <v>1</v>
          </cell>
          <cell r="E1189" t="str">
            <v>1p</v>
          </cell>
        </row>
        <row r="1190">
          <cell r="A1190" t="str">
            <v>171086</v>
          </cell>
          <cell r="B1190">
            <v>1</v>
          </cell>
          <cell r="D1190">
            <v>1</v>
          </cell>
          <cell r="E1190" t="str">
            <v>1p</v>
          </cell>
        </row>
        <row r="1191">
          <cell r="A1191" t="str">
            <v>171089</v>
          </cell>
          <cell r="B1191">
            <v>1</v>
          </cell>
          <cell r="D1191">
            <v>1</v>
          </cell>
          <cell r="E1191" t="str">
            <v>1p</v>
          </cell>
        </row>
        <row r="1192">
          <cell r="A1192" t="str">
            <v>171093</v>
          </cell>
          <cell r="B1192">
            <v>1</v>
          </cell>
          <cell r="D1192">
            <v>1</v>
          </cell>
          <cell r="E1192" t="str">
            <v>1p</v>
          </cell>
        </row>
        <row r="1193">
          <cell r="A1193" t="str">
            <v>171102</v>
          </cell>
          <cell r="B1193">
            <v>1</v>
          </cell>
          <cell r="D1193">
            <v>1</v>
          </cell>
          <cell r="E1193" t="str">
            <v>1p</v>
          </cell>
        </row>
        <row r="1194">
          <cell r="A1194" t="str">
            <v>171105</v>
          </cell>
          <cell r="B1194">
            <v>1</v>
          </cell>
          <cell r="D1194">
            <v>1</v>
          </cell>
          <cell r="E1194" t="str">
            <v>1p</v>
          </cell>
        </row>
        <row r="1195">
          <cell r="A1195" t="str">
            <v>171106</v>
          </cell>
          <cell r="B1195">
            <v>1</v>
          </cell>
          <cell r="D1195">
            <v>1</v>
          </cell>
          <cell r="E1195" t="str">
            <v>1p</v>
          </cell>
        </row>
        <row r="1196">
          <cell r="A1196" t="str">
            <v>171136</v>
          </cell>
          <cell r="B1196">
            <v>1</v>
          </cell>
          <cell r="D1196">
            <v>1</v>
          </cell>
          <cell r="E1196" t="str">
            <v>1p</v>
          </cell>
        </row>
        <row r="1197">
          <cell r="A1197" t="str">
            <v>171150</v>
          </cell>
          <cell r="B1197">
            <v>1</v>
          </cell>
          <cell r="D1197">
            <v>1</v>
          </cell>
          <cell r="E1197" t="str">
            <v>1p</v>
          </cell>
        </row>
        <row r="1198">
          <cell r="A1198" t="str">
            <v>171151</v>
          </cell>
          <cell r="B1198">
            <v>1</v>
          </cell>
          <cell r="D1198">
            <v>1</v>
          </cell>
          <cell r="E1198" t="str">
            <v>1p</v>
          </cell>
        </row>
        <row r="1199">
          <cell r="A1199" t="str">
            <v>171154</v>
          </cell>
          <cell r="B1199">
            <v>1</v>
          </cell>
          <cell r="D1199">
            <v>1</v>
          </cell>
          <cell r="E1199" t="str">
            <v>1p</v>
          </cell>
        </row>
        <row r="1200">
          <cell r="A1200" t="str">
            <v>171173</v>
          </cell>
          <cell r="B1200">
            <v>1</v>
          </cell>
          <cell r="D1200">
            <v>1</v>
          </cell>
          <cell r="E1200" t="str">
            <v>1p</v>
          </cell>
        </row>
        <row r="1201">
          <cell r="A1201" t="str">
            <v>171180</v>
          </cell>
          <cell r="B1201">
            <v>1</v>
          </cell>
          <cell r="D1201">
            <v>1</v>
          </cell>
          <cell r="E1201" t="str">
            <v>1p</v>
          </cell>
        </row>
        <row r="1202">
          <cell r="A1202" t="str">
            <v>171237</v>
          </cell>
          <cell r="B1202">
            <v>1</v>
          </cell>
          <cell r="D1202">
            <v>1</v>
          </cell>
          <cell r="E1202" t="str">
            <v>1p</v>
          </cell>
        </row>
        <row r="1203">
          <cell r="A1203" t="str">
            <v>171249</v>
          </cell>
          <cell r="B1203">
            <v>1</v>
          </cell>
          <cell r="D1203">
            <v>1</v>
          </cell>
          <cell r="E1203" t="str">
            <v>1p</v>
          </cell>
        </row>
        <row r="1204">
          <cell r="A1204" t="str">
            <v>171255</v>
          </cell>
          <cell r="B1204">
            <v>1</v>
          </cell>
          <cell r="D1204">
            <v>1</v>
          </cell>
          <cell r="E1204" t="str">
            <v>1p</v>
          </cell>
        </row>
        <row r="1205">
          <cell r="A1205" t="str">
            <v>171256</v>
          </cell>
          <cell r="B1205">
            <v>1</v>
          </cell>
          <cell r="D1205">
            <v>1</v>
          </cell>
          <cell r="E1205" t="str">
            <v>1p</v>
          </cell>
        </row>
        <row r="1206">
          <cell r="A1206" t="str">
            <v>171300</v>
          </cell>
          <cell r="B1206">
            <v>1</v>
          </cell>
          <cell r="D1206">
            <v>1</v>
          </cell>
          <cell r="E1206" t="str">
            <v>1p</v>
          </cell>
        </row>
        <row r="1207">
          <cell r="A1207" t="str">
            <v>171310</v>
          </cell>
          <cell r="B1207">
            <v>1</v>
          </cell>
          <cell r="D1207">
            <v>1</v>
          </cell>
          <cell r="E1207" t="str">
            <v>1p</v>
          </cell>
        </row>
        <row r="1208">
          <cell r="A1208" t="str">
            <v>171314</v>
          </cell>
          <cell r="B1208">
            <v>1</v>
          </cell>
          <cell r="D1208">
            <v>1</v>
          </cell>
          <cell r="E1208" t="str">
            <v>1p</v>
          </cell>
        </row>
        <row r="1209">
          <cell r="A1209" t="str">
            <v>171315</v>
          </cell>
          <cell r="B1209">
            <v>1</v>
          </cell>
          <cell r="D1209">
            <v>1</v>
          </cell>
          <cell r="E1209" t="str">
            <v>1p</v>
          </cell>
        </row>
        <row r="1210">
          <cell r="A1210" t="str">
            <v>171332</v>
          </cell>
          <cell r="B1210">
            <v>1</v>
          </cell>
          <cell r="D1210">
            <v>1</v>
          </cell>
          <cell r="E1210" t="str">
            <v>1p</v>
          </cell>
        </row>
        <row r="1211">
          <cell r="A1211" t="str">
            <v>171337</v>
          </cell>
          <cell r="B1211">
            <v>1</v>
          </cell>
          <cell r="D1211">
            <v>1</v>
          </cell>
          <cell r="E1211" t="str">
            <v>1p</v>
          </cell>
        </row>
        <row r="1212">
          <cell r="A1212" t="str">
            <v>171348</v>
          </cell>
          <cell r="B1212">
            <v>1</v>
          </cell>
          <cell r="D1212">
            <v>1</v>
          </cell>
          <cell r="E1212" t="str">
            <v>1p</v>
          </cell>
        </row>
        <row r="1213">
          <cell r="A1213" t="str">
            <v>171387</v>
          </cell>
          <cell r="B1213">
            <v>1</v>
          </cell>
          <cell r="D1213">
            <v>1</v>
          </cell>
          <cell r="E1213" t="str">
            <v>1p</v>
          </cell>
        </row>
        <row r="1214">
          <cell r="A1214" t="str">
            <v>171400</v>
          </cell>
          <cell r="B1214">
            <v>1</v>
          </cell>
          <cell r="D1214">
            <v>1</v>
          </cell>
          <cell r="E1214" t="str">
            <v>1p</v>
          </cell>
        </row>
        <row r="1215">
          <cell r="A1215" t="str">
            <v>171410</v>
          </cell>
          <cell r="B1215">
            <v>1</v>
          </cell>
          <cell r="D1215">
            <v>1</v>
          </cell>
          <cell r="E1215" t="str">
            <v>1p</v>
          </cell>
        </row>
        <row r="1216">
          <cell r="A1216" t="str">
            <v>171426</v>
          </cell>
          <cell r="B1216">
            <v>1</v>
          </cell>
          <cell r="D1216">
            <v>1</v>
          </cell>
          <cell r="E1216" t="str">
            <v>1p</v>
          </cell>
        </row>
        <row r="1217">
          <cell r="A1217" t="str">
            <v>171434</v>
          </cell>
          <cell r="B1217">
            <v>1</v>
          </cell>
          <cell r="D1217">
            <v>1</v>
          </cell>
          <cell r="E1217" t="str">
            <v>1p</v>
          </cell>
        </row>
        <row r="1218">
          <cell r="A1218" t="str">
            <v>171440</v>
          </cell>
          <cell r="B1218">
            <v>1</v>
          </cell>
          <cell r="D1218">
            <v>1</v>
          </cell>
          <cell r="E1218" t="str">
            <v>1p</v>
          </cell>
        </row>
        <row r="1219">
          <cell r="A1219" t="str">
            <v>171455</v>
          </cell>
          <cell r="B1219">
            <v>1</v>
          </cell>
          <cell r="D1219">
            <v>1</v>
          </cell>
          <cell r="E1219" t="str">
            <v>1p</v>
          </cell>
        </row>
        <row r="1220">
          <cell r="A1220" t="str">
            <v>171477</v>
          </cell>
          <cell r="B1220">
            <v>1</v>
          </cell>
          <cell r="D1220">
            <v>1</v>
          </cell>
          <cell r="E1220" t="str">
            <v>1p</v>
          </cell>
        </row>
        <row r="1221">
          <cell r="A1221" t="str">
            <v>171489</v>
          </cell>
          <cell r="B1221">
            <v>1</v>
          </cell>
          <cell r="D1221">
            <v>1</v>
          </cell>
          <cell r="E1221" t="str">
            <v>1p</v>
          </cell>
        </row>
        <row r="1222">
          <cell r="A1222" t="str">
            <v>171490</v>
          </cell>
          <cell r="B1222">
            <v>1</v>
          </cell>
          <cell r="D1222">
            <v>1</v>
          </cell>
          <cell r="E1222" t="str">
            <v>1p</v>
          </cell>
        </row>
        <row r="1223">
          <cell r="A1223" t="str">
            <v>171493</v>
          </cell>
          <cell r="B1223">
            <v>1</v>
          </cell>
          <cell r="D1223">
            <v>1</v>
          </cell>
          <cell r="E1223" t="str">
            <v>1p</v>
          </cell>
        </row>
        <row r="1224">
          <cell r="A1224" t="str">
            <v>171507</v>
          </cell>
          <cell r="B1224">
            <v>1</v>
          </cell>
          <cell r="D1224">
            <v>1</v>
          </cell>
          <cell r="E1224" t="str">
            <v>1p</v>
          </cell>
        </row>
        <row r="1225">
          <cell r="A1225" t="str">
            <v>171519</v>
          </cell>
          <cell r="B1225">
            <v>1</v>
          </cell>
          <cell r="D1225">
            <v>1</v>
          </cell>
          <cell r="E1225" t="str">
            <v>1p</v>
          </cell>
        </row>
        <row r="1226">
          <cell r="A1226" t="str">
            <v>171521</v>
          </cell>
          <cell r="B1226">
            <v>1</v>
          </cell>
          <cell r="D1226">
            <v>1</v>
          </cell>
          <cell r="E1226" t="str">
            <v>1p</v>
          </cell>
        </row>
        <row r="1227">
          <cell r="A1227" t="str">
            <v>171538</v>
          </cell>
          <cell r="B1227">
            <v>1</v>
          </cell>
          <cell r="D1227">
            <v>1</v>
          </cell>
          <cell r="E1227" t="str">
            <v>1p</v>
          </cell>
        </row>
        <row r="1228">
          <cell r="A1228" t="str">
            <v>171540</v>
          </cell>
          <cell r="B1228">
            <v>1</v>
          </cell>
          <cell r="D1228">
            <v>1</v>
          </cell>
          <cell r="E1228" t="str">
            <v>1p</v>
          </cell>
        </row>
        <row r="1229">
          <cell r="A1229" t="str">
            <v>171599</v>
          </cell>
          <cell r="B1229">
            <v>1</v>
          </cell>
          <cell r="D1229">
            <v>1</v>
          </cell>
          <cell r="E1229" t="str">
            <v>1p</v>
          </cell>
        </row>
        <row r="1230">
          <cell r="A1230" t="str">
            <v>171603</v>
          </cell>
          <cell r="B1230">
            <v>1</v>
          </cell>
          <cell r="D1230">
            <v>1</v>
          </cell>
          <cell r="E1230" t="str">
            <v>1p</v>
          </cell>
        </row>
        <row r="1231">
          <cell r="A1231" t="str">
            <v>171632</v>
          </cell>
          <cell r="B1231">
            <v>1</v>
          </cell>
          <cell r="D1231">
            <v>1</v>
          </cell>
          <cell r="E1231" t="str">
            <v>1p</v>
          </cell>
        </row>
        <row r="1232">
          <cell r="A1232" t="str">
            <v>171670</v>
          </cell>
          <cell r="B1232">
            <v>1</v>
          </cell>
          <cell r="D1232">
            <v>1</v>
          </cell>
          <cell r="E1232" t="str">
            <v>1p</v>
          </cell>
        </row>
        <row r="1233">
          <cell r="A1233" t="str">
            <v>171679</v>
          </cell>
          <cell r="B1233">
            <v>1</v>
          </cell>
          <cell r="D1233">
            <v>1</v>
          </cell>
          <cell r="E1233" t="str">
            <v>1p</v>
          </cell>
        </row>
        <row r="1234">
          <cell r="A1234" t="str">
            <v>171683</v>
          </cell>
          <cell r="B1234">
            <v>1</v>
          </cell>
          <cell r="D1234">
            <v>1</v>
          </cell>
          <cell r="E1234" t="str">
            <v>1p</v>
          </cell>
        </row>
        <row r="1235">
          <cell r="A1235" t="str">
            <v>171693</v>
          </cell>
          <cell r="B1235">
            <v>1</v>
          </cell>
          <cell r="D1235">
            <v>1</v>
          </cell>
          <cell r="E1235" t="str">
            <v>1p</v>
          </cell>
        </row>
        <row r="1236">
          <cell r="A1236" t="str">
            <v>171710</v>
          </cell>
          <cell r="B1236">
            <v>1</v>
          </cell>
          <cell r="D1236">
            <v>1</v>
          </cell>
          <cell r="E1236" t="str">
            <v>1p</v>
          </cell>
        </row>
        <row r="1237">
          <cell r="A1237" t="str">
            <v>171717</v>
          </cell>
          <cell r="B1237">
            <v>1</v>
          </cell>
          <cell r="D1237">
            <v>1</v>
          </cell>
          <cell r="E1237" t="str">
            <v>1p</v>
          </cell>
        </row>
        <row r="1238">
          <cell r="A1238" t="str">
            <v>171753</v>
          </cell>
          <cell r="B1238">
            <v>1</v>
          </cell>
          <cell r="D1238">
            <v>1</v>
          </cell>
          <cell r="E1238" t="str">
            <v>1p</v>
          </cell>
        </row>
        <row r="1239">
          <cell r="A1239" t="str">
            <v>171755</v>
          </cell>
          <cell r="B1239">
            <v>1</v>
          </cell>
          <cell r="D1239">
            <v>1</v>
          </cell>
          <cell r="E1239" t="str">
            <v>1p</v>
          </cell>
        </row>
        <row r="1240">
          <cell r="A1240" t="str">
            <v>171840</v>
          </cell>
          <cell r="B1240">
            <v>1</v>
          </cell>
          <cell r="D1240">
            <v>1</v>
          </cell>
          <cell r="E1240" t="str">
            <v>1p</v>
          </cell>
        </row>
        <row r="1241">
          <cell r="A1241" t="str">
            <v>171870</v>
          </cell>
          <cell r="B1241">
            <v>1</v>
          </cell>
          <cell r="D1241">
            <v>1</v>
          </cell>
          <cell r="E1241" t="str">
            <v>1p</v>
          </cell>
        </row>
        <row r="1242">
          <cell r="A1242" t="str">
            <v>171877</v>
          </cell>
          <cell r="B1242">
            <v>1</v>
          </cell>
          <cell r="D1242">
            <v>1</v>
          </cell>
          <cell r="E1242" t="str">
            <v>1p</v>
          </cell>
        </row>
        <row r="1243">
          <cell r="A1243" t="str">
            <v>171883</v>
          </cell>
          <cell r="B1243">
            <v>1</v>
          </cell>
          <cell r="D1243">
            <v>1</v>
          </cell>
          <cell r="E1243" t="str">
            <v>1p</v>
          </cell>
        </row>
        <row r="1244">
          <cell r="A1244" t="str">
            <v>171899</v>
          </cell>
          <cell r="B1244">
            <v>1</v>
          </cell>
          <cell r="D1244">
            <v>1</v>
          </cell>
          <cell r="E1244" t="str">
            <v>1p</v>
          </cell>
        </row>
        <row r="1245">
          <cell r="A1245" t="str">
            <v>171909</v>
          </cell>
          <cell r="B1245">
            <v>1</v>
          </cell>
          <cell r="D1245">
            <v>1</v>
          </cell>
          <cell r="E1245" t="str">
            <v>1p</v>
          </cell>
        </row>
        <row r="1246">
          <cell r="A1246" t="str">
            <v>171918</v>
          </cell>
          <cell r="B1246">
            <v>1</v>
          </cell>
          <cell r="D1246">
            <v>1</v>
          </cell>
          <cell r="E1246" t="str">
            <v>1p</v>
          </cell>
        </row>
        <row r="1247">
          <cell r="A1247" t="str">
            <v>171921</v>
          </cell>
          <cell r="B1247">
            <v>1</v>
          </cell>
          <cell r="D1247">
            <v>1</v>
          </cell>
          <cell r="E1247" t="str">
            <v>1p</v>
          </cell>
        </row>
        <row r="1248">
          <cell r="A1248" t="str">
            <v>171962</v>
          </cell>
          <cell r="B1248">
            <v>1</v>
          </cell>
          <cell r="D1248">
            <v>1</v>
          </cell>
          <cell r="E1248" t="str">
            <v>1p</v>
          </cell>
        </row>
        <row r="1249">
          <cell r="A1249" t="str">
            <v>171992</v>
          </cell>
          <cell r="B1249">
            <v>1</v>
          </cell>
          <cell r="D1249">
            <v>1</v>
          </cell>
          <cell r="E1249" t="str">
            <v>1p</v>
          </cell>
        </row>
        <row r="1250">
          <cell r="A1250" t="str">
            <v>171994</v>
          </cell>
          <cell r="B1250">
            <v>1</v>
          </cell>
          <cell r="D1250">
            <v>1</v>
          </cell>
          <cell r="E1250" t="str">
            <v>1p</v>
          </cell>
        </row>
        <row r="1251">
          <cell r="A1251" t="str">
            <v>172018</v>
          </cell>
          <cell r="B1251">
            <v>1</v>
          </cell>
          <cell r="D1251">
            <v>1</v>
          </cell>
          <cell r="E1251" t="str">
            <v>1p</v>
          </cell>
        </row>
        <row r="1252">
          <cell r="A1252" t="str">
            <v>172035</v>
          </cell>
          <cell r="B1252">
            <v>1</v>
          </cell>
          <cell r="D1252">
            <v>1</v>
          </cell>
          <cell r="E1252" t="str">
            <v>1p</v>
          </cell>
        </row>
        <row r="1253">
          <cell r="A1253" t="str">
            <v>172045</v>
          </cell>
          <cell r="B1253">
            <v>1</v>
          </cell>
          <cell r="D1253">
            <v>1</v>
          </cell>
          <cell r="E1253" t="str">
            <v>1p</v>
          </cell>
        </row>
        <row r="1254">
          <cell r="A1254" t="str">
            <v>172151</v>
          </cell>
          <cell r="B1254">
            <v>1</v>
          </cell>
          <cell r="D1254">
            <v>1</v>
          </cell>
          <cell r="E1254" t="str">
            <v>1p</v>
          </cell>
        </row>
        <row r="1255">
          <cell r="A1255" t="str">
            <v>172162</v>
          </cell>
          <cell r="B1255">
            <v>1</v>
          </cell>
          <cell r="D1255">
            <v>1</v>
          </cell>
          <cell r="E1255" t="str">
            <v>1p</v>
          </cell>
        </row>
        <row r="1256">
          <cell r="A1256" t="str">
            <v>172176</v>
          </cell>
          <cell r="B1256">
            <v>1</v>
          </cell>
          <cell r="D1256">
            <v>1</v>
          </cell>
          <cell r="E1256" t="str">
            <v>1p</v>
          </cell>
        </row>
        <row r="1257">
          <cell r="A1257" t="str">
            <v>172190</v>
          </cell>
          <cell r="B1257">
            <v>1</v>
          </cell>
          <cell r="D1257">
            <v>1</v>
          </cell>
          <cell r="E1257" t="str">
            <v>1p</v>
          </cell>
        </row>
        <row r="1258">
          <cell r="A1258" t="str">
            <v>172308</v>
          </cell>
          <cell r="B1258">
            <v>1</v>
          </cell>
          <cell r="D1258">
            <v>1</v>
          </cell>
          <cell r="E1258" t="str">
            <v>1p</v>
          </cell>
        </row>
        <row r="1259">
          <cell r="A1259" t="str">
            <v>172318</v>
          </cell>
          <cell r="B1259">
            <v>1</v>
          </cell>
          <cell r="D1259">
            <v>1</v>
          </cell>
          <cell r="E1259" t="str">
            <v>1p</v>
          </cell>
        </row>
        <row r="1260">
          <cell r="A1260" t="str">
            <v>172325</v>
          </cell>
          <cell r="B1260">
            <v>1</v>
          </cell>
          <cell r="D1260">
            <v>1</v>
          </cell>
          <cell r="E1260" t="str">
            <v>1p</v>
          </cell>
        </row>
        <row r="1261">
          <cell r="A1261" t="str">
            <v>172332</v>
          </cell>
          <cell r="B1261">
            <v>1</v>
          </cell>
          <cell r="D1261">
            <v>1</v>
          </cell>
          <cell r="E1261" t="str">
            <v>1p</v>
          </cell>
        </row>
        <row r="1262">
          <cell r="A1262" t="str">
            <v>172378</v>
          </cell>
          <cell r="B1262">
            <v>1</v>
          </cell>
          <cell r="D1262">
            <v>1</v>
          </cell>
          <cell r="E1262" t="str">
            <v>1p</v>
          </cell>
        </row>
        <row r="1263">
          <cell r="A1263" t="str">
            <v>172381</v>
          </cell>
          <cell r="B1263">
            <v>1</v>
          </cell>
          <cell r="D1263">
            <v>1</v>
          </cell>
          <cell r="E1263" t="str">
            <v>1p</v>
          </cell>
        </row>
        <row r="1264">
          <cell r="A1264" t="str">
            <v>172469</v>
          </cell>
          <cell r="B1264">
            <v>1</v>
          </cell>
          <cell r="D1264">
            <v>1</v>
          </cell>
          <cell r="E1264" t="str">
            <v>1p</v>
          </cell>
        </row>
        <row r="1265">
          <cell r="A1265" t="str">
            <v>172527</v>
          </cell>
          <cell r="B1265">
            <v>1</v>
          </cell>
          <cell r="D1265">
            <v>1</v>
          </cell>
          <cell r="E1265" t="str">
            <v>1p</v>
          </cell>
        </row>
        <row r="1266">
          <cell r="A1266" t="str">
            <v>172529</v>
          </cell>
          <cell r="B1266">
            <v>1</v>
          </cell>
          <cell r="D1266">
            <v>1</v>
          </cell>
          <cell r="E1266" t="str">
            <v>1p</v>
          </cell>
        </row>
        <row r="1267">
          <cell r="A1267" t="str">
            <v>123177</v>
          </cell>
          <cell r="B1267">
            <v>2</v>
          </cell>
          <cell r="C1267">
            <v>1</v>
          </cell>
          <cell r="D1267">
            <v>3</v>
          </cell>
          <cell r="E1267" t="str">
            <v>2p1m</v>
          </cell>
        </row>
        <row r="1268">
          <cell r="A1268" t="str">
            <v>109386</v>
          </cell>
          <cell r="B1268">
            <v>2</v>
          </cell>
          <cell r="C1268">
            <v>2</v>
          </cell>
          <cell r="D1268">
            <v>4</v>
          </cell>
          <cell r="E1268" t="str">
            <v>2p2m</v>
          </cell>
        </row>
        <row r="1269">
          <cell r="A1269" t="str">
            <v>116720</v>
          </cell>
          <cell r="B1269">
            <v>2</v>
          </cell>
          <cell r="C1269">
            <v>2</v>
          </cell>
          <cell r="D1269">
            <v>4</v>
          </cell>
          <cell r="E1269" t="str">
            <v>2p2m</v>
          </cell>
        </row>
        <row r="1270">
          <cell r="A1270" t="str">
            <v>117461</v>
          </cell>
          <cell r="B1270">
            <v>2</v>
          </cell>
          <cell r="C1270">
            <v>2</v>
          </cell>
          <cell r="D1270">
            <v>4</v>
          </cell>
          <cell r="E1270" t="str">
            <v>2p2m</v>
          </cell>
        </row>
        <row r="1271">
          <cell r="A1271" t="str">
            <v>164024</v>
          </cell>
          <cell r="B1271">
            <v>2</v>
          </cell>
          <cell r="C1271">
            <v>2</v>
          </cell>
          <cell r="D1271">
            <v>4</v>
          </cell>
          <cell r="E1271" t="str">
            <v>2p2m</v>
          </cell>
        </row>
        <row r="1272">
          <cell r="A1272" t="str">
            <v>166916</v>
          </cell>
          <cell r="B1272">
            <v>2</v>
          </cell>
          <cell r="C1272">
            <v>2</v>
          </cell>
          <cell r="D1272">
            <v>4</v>
          </cell>
          <cell r="E1272" t="str">
            <v>2p2m</v>
          </cell>
        </row>
        <row r="1273">
          <cell r="A1273" t="str">
            <v>021670</v>
          </cell>
          <cell r="B1273">
            <v>2</v>
          </cell>
          <cell r="D1273">
            <v>2</v>
          </cell>
          <cell r="E1273" t="str">
            <v>2p</v>
          </cell>
        </row>
        <row r="1274">
          <cell r="A1274" t="str">
            <v>033741</v>
          </cell>
          <cell r="B1274">
            <v>2</v>
          </cell>
          <cell r="D1274">
            <v>2</v>
          </cell>
          <cell r="E1274" t="str">
            <v>2p</v>
          </cell>
        </row>
        <row r="1275">
          <cell r="A1275" t="str">
            <v>035561</v>
          </cell>
          <cell r="B1275">
            <v>2</v>
          </cell>
          <cell r="D1275">
            <v>2</v>
          </cell>
          <cell r="E1275" t="str">
            <v>2p</v>
          </cell>
        </row>
        <row r="1276">
          <cell r="A1276" t="str">
            <v>070239</v>
          </cell>
          <cell r="B1276">
            <v>2</v>
          </cell>
          <cell r="D1276">
            <v>2</v>
          </cell>
          <cell r="E1276" t="str">
            <v>2p</v>
          </cell>
        </row>
        <row r="1277">
          <cell r="A1277" t="str">
            <v>070695</v>
          </cell>
          <cell r="B1277">
            <v>2</v>
          </cell>
          <cell r="D1277">
            <v>2</v>
          </cell>
          <cell r="E1277" t="str">
            <v>2p</v>
          </cell>
        </row>
        <row r="1278">
          <cell r="A1278" t="str">
            <v>072578</v>
          </cell>
          <cell r="B1278">
            <v>2</v>
          </cell>
          <cell r="D1278">
            <v>2</v>
          </cell>
          <cell r="E1278" t="str">
            <v>2p</v>
          </cell>
        </row>
        <row r="1279">
          <cell r="A1279" t="str">
            <v>075570</v>
          </cell>
          <cell r="B1279">
            <v>2</v>
          </cell>
          <cell r="D1279">
            <v>2</v>
          </cell>
          <cell r="E1279" t="str">
            <v>2p</v>
          </cell>
        </row>
        <row r="1280">
          <cell r="A1280" t="str">
            <v>075646</v>
          </cell>
          <cell r="B1280">
            <v>2</v>
          </cell>
          <cell r="D1280">
            <v>2</v>
          </cell>
          <cell r="E1280" t="str">
            <v>2p</v>
          </cell>
        </row>
        <row r="1281">
          <cell r="A1281" t="str">
            <v>076033</v>
          </cell>
          <cell r="B1281">
            <v>2</v>
          </cell>
          <cell r="D1281">
            <v>2</v>
          </cell>
          <cell r="E1281" t="str">
            <v>2p</v>
          </cell>
        </row>
        <row r="1282">
          <cell r="A1282" t="str">
            <v>076340</v>
          </cell>
          <cell r="B1282">
            <v>2</v>
          </cell>
          <cell r="D1282">
            <v>2</v>
          </cell>
          <cell r="E1282" t="str">
            <v>2p</v>
          </cell>
        </row>
        <row r="1283">
          <cell r="A1283" t="str">
            <v>078285</v>
          </cell>
          <cell r="B1283">
            <v>2</v>
          </cell>
          <cell r="D1283">
            <v>2</v>
          </cell>
          <cell r="E1283" t="str">
            <v>2p</v>
          </cell>
        </row>
        <row r="1284">
          <cell r="A1284" t="str">
            <v>078442</v>
          </cell>
          <cell r="B1284">
            <v>2</v>
          </cell>
          <cell r="D1284">
            <v>2</v>
          </cell>
          <cell r="E1284" t="str">
            <v>2p</v>
          </cell>
        </row>
        <row r="1285">
          <cell r="A1285" t="str">
            <v>080091</v>
          </cell>
          <cell r="B1285">
            <v>2</v>
          </cell>
          <cell r="D1285">
            <v>2</v>
          </cell>
          <cell r="E1285" t="str">
            <v>2p</v>
          </cell>
        </row>
        <row r="1286">
          <cell r="A1286" t="str">
            <v>080388</v>
          </cell>
          <cell r="B1286">
            <v>2</v>
          </cell>
          <cell r="D1286">
            <v>2</v>
          </cell>
          <cell r="E1286" t="str">
            <v>2p</v>
          </cell>
        </row>
        <row r="1287">
          <cell r="A1287" t="str">
            <v>081800</v>
          </cell>
          <cell r="B1287">
            <v>2</v>
          </cell>
          <cell r="D1287">
            <v>2</v>
          </cell>
          <cell r="E1287" t="str">
            <v>2p</v>
          </cell>
        </row>
        <row r="1288">
          <cell r="A1288" t="str">
            <v>084189</v>
          </cell>
          <cell r="B1288">
            <v>2</v>
          </cell>
          <cell r="D1288">
            <v>2</v>
          </cell>
          <cell r="E1288" t="str">
            <v>2p</v>
          </cell>
        </row>
        <row r="1289">
          <cell r="A1289" t="str">
            <v>084521</v>
          </cell>
          <cell r="B1289">
            <v>2</v>
          </cell>
          <cell r="D1289">
            <v>2</v>
          </cell>
          <cell r="E1289" t="str">
            <v>2p</v>
          </cell>
        </row>
        <row r="1290">
          <cell r="A1290" t="str">
            <v>088412</v>
          </cell>
          <cell r="B1290">
            <v>2</v>
          </cell>
          <cell r="D1290">
            <v>2</v>
          </cell>
          <cell r="E1290" t="str">
            <v>2p</v>
          </cell>
        </row>
        <row r="1291">
          <cell r="A1291" t="str">
            <v>093413</v>
          </cell>
          <cell r="B1291">
            <v>2</v>
          </cell>
          <cell r="D1291">
            <v>2</v>
          </cell>
          <cell r="E1291" t="str">
            <v>2p</v>
          </cell>
        </row>
        <row r="1292">
          <cell r="A1292" t="str">
            <v>100911</v>
          </cell>
          <cell r="B1292">
            <v>2</v>
          </cell>
          <cell r="D1292">
            <v>2</v>
          </cell>
          <cell r="E1292" t="str">
            <v>2p</v>
          </cell>
        </row>
        <row r="1293">
          <cell r="A1293" t="str">
            <v>109923</v>
          </cell>
          <cell r="B1293">
            <v>2</v>
          </cell>
          <cell r="D1293">
            <v>2</v>
          </cell>
          <cell r="E1293" t="str">
            <v>2p</v>
          </cell>
        </row>
        <row r="1294">
          <cell r="A1294" t="str">
            <v>111142</v>
          </cell>
          <cell r="B1294">
            <v>2</v>
          </cell>
          <cell r="D1294">
            <v>2</v>
          </cell>
          <cell r="E1294" t="str">
            <v>2p</v>
          </cell>
        </row>
        <row r="1295">
          <cell r="A1295" t="str">
            <v>115459</v>
          </cell>
          <cell r="B1295">
            <v>2</v>
          </cell>
          <cell r="D1295">
            <v>2</v>
          </cell>
          <cell r="E1295" t="str">
            <v>2p</v>
          </cell>
        </row>
        <row r="1296">
          <cell r="A1296" t="str">
            <v>117034</v>
          </cell>
          <cell r="B1296">
            <v>2</v>
          </cell>
          <cell r="D1296">
            <v>2</v>
          </cell>
          <cell r="E1296" t="str">
            <v>2p</v>
          </cell>
        </row>
        <row r="1297">
          <cell r="A1297" t="str">
            <v>118041</v>
          </cell>
          <cell r="B1297">
            <v>2</v>
          </cell>
          <cell r="D1297">
            <v>2</v>
          </cell>
          <cell r="E1297" t="str">
            <v>2p</v>
          </cell>
        </row>
        <row r="1298">
          <cell r="A1298" t="str">
            <v>118268</v>
          </cell>
          <cell r="B1298">
            <v>2</v>
          </cell>
          <cell r="D1298">
            <v>2</v>
          </cell>
          <cell r="E1298" t="str">
            <v>2p</v>
          </cell>
        </row>
        <row r="1299">
          <cell r="A1299" t="str">
            <v>119021</v>
          </cell>
          <cell r="B1299">
            <v>2</v>
          </cell>
          <cell r="D1299">
            <v>2</v>
          </cell>
          <cell r="E1299" t="str">
            <v>2p</v>
          </cell>
        </row>
        <row r="1300">
          <cell r="A1300" t="str">
            <v>119691</v>
          </cell>
          <cell r="B1300">
            <v>2</v>
          </cell>
          <cell r="D1300">
            <v>2</v>
          </cell>
          <cell r="E1300" t="str">
            <v>2p</v>
          </cell>
        </row>
        <row r="1301">
          <cell r="A1301" t="str">
            <v>120156</v>
          </cell>
          <cell r="B1301">
            <v>2</v>
          </cell>
          <cell r="D1301">
            <v>2</v>
          </cell>
          <cell r="E1301" t="str">
            <v>2p</v>
          </cell>
        </row>
        <row r="1302">
          <cell r="A1302" t="str">
            <v>120303</v>
          </cell>
          <cell r="B1302">
            <v>2</v>
          </cell>
          <cell r="D1302">
            <v>2</v>
          </cell>
          <cell r="E1302" t="str">
            <v>2p</v>
          </cell>
        </row>
        <row r="1303">
          <cell r="A1303" t="str">
            <v>121303</v>
          </cell>
          <cell r="B1303">
            <v>2</v>
          </cell>
          <cell r="D1303">
            <v>2</v>
          </cell>
          <cell r="E1303" t="str">
            <v>2p</v>
          </cell>
        </row>
        <row r="1304">
          <cell r="A1304" t="str">
            <v>121310</v>
          </cell>
          <cell r="B1304">
            <v>2</v>
          </cell>
          <cell r="D1304">
            <v>2</v>
          </cell>
          <cell r="E1304" t="str">
            <v>2p</v>
          </cell>
        </row>
        <row r="1305">
          <cell r="A1305" t="str">
            <v>121703</v>
          </cell>
          <cell r="B1305">
            <v>2</v>
          </cell>
          <cell r="D1305">
            <v>2</v>
          </cell>
          <cell r="E1305" t="str">
            <v>2p</v>
          </cell>
        </row>
        <row r="1306">
          <cell r="A1306" t="str">
            <v>122193</v>
          </cell>
          <cell r="B1306">
            <v>2</v>
          </cell>
          <cell r="D1306">
            <v>2</v>
          </cell>
          <cell r="E1306" t="str">
            <v>2p</v>
          </cell>
        </row>
        <row r="1307">
          <cell r="A1307" t="str">
            <v>122773</v>
          </cell>
          <cell r="B1307">
            <v>2</v>
          </cell>
          <cell r="D1307">
            <v>2</v>
          </cell>
          <cell r="E1307" t="str">
            <v>2p</v>
          </cell>
        </row>
        <row r="1308">
          <cell r="A1308" t="str">
            <v>122808</v>
          </cell>
          <cell r="B1308">
            <v>2</v>
          </cell>
          <cell r="D1308">
            <v>2</v>
          </cell>
          <cell r="E1308" t="str">
            <v>2p</v>
          </cell>
        </row>
        <row r="1309">
          <cell r="A1309" t="str">
            <v>124382</v>
          </cell>
          <cell r="B1309">
            <v>2</v>
          </cell>
          <cell r="D1309">
            <v>2</v>
          </cell>
          <cell r="E1309" t="str">
            <v>2p</v>
          </cell>
        </row>
        <row r="1310">
          <cell r="A1310" t="str">
            <v>125201</v>
          </cell>
          <cell r="B1310">
            <v>2</v>
          </cell>
          <cell r="D1310">
            <v>2</v>
          </cell>
          <cell r="E1310" t="str">
            <v>2p</v>
          </cell>
        </row>
        <row r="1311">
          <cell r="A1311" t="str">
            <v>128698</v>
          </cell>
          <cell r="B1311">
            <v>2</v>
          </cell>
          <cell r="D1311">
            <v>2</v>
          </cell>
          <cell r="E1311" t="str">
            <v>2p</v>
          </cell>
        </row>
        <row r="1312">
          <cell r="A1312" t="str">
            <v>132639</v>
          </cell>
          <cell r="B1312">
            <v>2</v>
          </cell>
          <cell r="D1312">
            <v>2</v>
          </cell>
          <cell r="E1312" t="str">
            <v>2p</v>
          </cell>
        </row>
        <row r="1313">
          <cell r="A1313" t="str">
            <v>132868</v>
          </cell>
          <cell r="B1313">
            <v>2</v>
          </cell>
          <cell r="D1313">
            <v>2</v>
          </cell>
          <cell r="E1313" t="str">
            <v>2p</v>
          </cell>
        </row>
        <row r="1314">
          <cell r="A1314" t="str">
            <v>134341</v>
          </cell>
          <cell r="B1314">
            <v>2</v>
          </cell>
          <cell r="D1314">
            <v>2</v>
          </cell>
          <cell r="E1314" t="str">
            <v>2p</v>
          </cell>
        </row>
        <row r="1315">
          <cell r="A1315" t="str">
            <v>135717</v>
          </cell>
          <cell r="B1315">
            <v>2</v>
          </cell>
          <cell r="D1315">
            <v>2</v>
          </cell>
          <cell r="E1315" t="str">
            <v>2p</v>
          </cell>
        </row>
        <row r="1316">
          <cell r="A1316" t="str">
            <v>138556</v>
          </cell>
          <cell r="B1316">
            <v>2</v>
          </cell>
          <cell r="D1316">
            <v>2</v>
          </cell>
          <cell r="E1316" t="str">
            <v>2p</v>
          </cell>
        </row>
        <row r="1317">
          <cell r="A1317" t="str">
            <v>138582</v>
          </cell>
          <cell r="B1317">
            <v>2</v>
          </cell>
          <cell r="D1317">
            <v>2</v>
          </cell>
          <cell r="E1317" t="str">
            <v>2p</v>
          </cell>
        </row>
        <row r="1318">
          <cell r="A1318" t="str">
            <v>141636</v>
          </cell>
          <cell r="B1318">
            <v>2</v>
          </cell>
          <cell r="D1318">
            <v>2</v>
          </cell>
          <cell r="E1318" t="str">
            <v>2p</v>
          </cell>
        </row>
        <row r="1319">
          <cell r="A1319" t="str">
            <v>144461</v>
          </cell>
          <cell r="B1319">
            <v>2</v>
          </cell>
          <cell r="D1319">
            <v>2</v>
          </cell>
          <cell r="E1319" t="str">
            <v>2p</v>
          </cell>
        </row>
        <row r="1320">
          <cell r="A1320" t="str">
            <v>144994</v>
          </cell>
          <cell r="B1320">
            <v>2</v>
          </cell>
          <cell r="D1320">
            <v>2</v>
          </cell>
          <cell r="E1320" t="str">
            <v>2p</v>
          </cell>
        </row>
        <row r="1321">
          <cell r="A1321" t="str">
            <v>145213</v>
          </cell>
          <cell r="B1321">
            <v>2</v>
          </cell>
          <cell r="D1321">
            <v>2</v>
          </cell>
          <cell r="E1321" t="str">
            <v>2p</v>
          </cell>
        </row>
        <row r="1322">
          <cell r="A1322" t="str">
            <v>145240</v>
          </cell>
          <cell r="B1322">
            <v>2</v>
          </cell>
          <cell r="D1322">
            <v>2</v>
          </cell>
          <cell r="E1322" t="str">
            <v>2p</v>
          </cell>
        </row>
        <row r="1323">
          <cell r="A1323" t="str">
            <v>145594</v>
          </cell>
          <cell r="B1323">
            <v>2</v>
          </cell>
          <cell r="D1323">
            <v>2</v>
          </cell>
          <cell r="E1323" t="str">
            <v>2p</v>
          </cell>
        </row>
        <row r="1324">
          <cell r="A1324" t="str">
            <v>146256</v>
          </cell>
          <cell r="B1324">
            <v>2</v>
          </cell>
          <cell r="D1324">
            <v>2</v>
          </cell>
          <cell r="E1324" t="str">
            <v>2p</v>
          </cell>
        </row>
        <row r="1325">
          <cell r="A1325" t="str">
            <v>147620</v>
          </cell>
          <cell r="B1325">
            <v>2</v>
          </cell>
          <cell r="D1325">
            <v>2</v>
          </cell>
          <cell r="E1325" t="str">
            <v>2p</v>
          </cell>
        </row>
        <row r="1326">
          <cell r="A1326" t="str">
            <v>148192</v>
          </cell>
          <cell r="B1326">
            <v>2</v>
          </cell>
          <cell r="D1326">
            <v>2</v>
          </cell>
          <cell r="E1326" t="str">
            <v>2p</v>
          </cell>
        </row>
        <row r="1327">
          <cell r="A1327" t="str">
            <v>150337</v>
          </cell>
          <cell r="B1327">
            <v>2</v>
          </cell>
          <cell r="D1327">
            <v>2</v>
          </cell>
          <cell r="E1327" t="str">
            <v>2p</v>
          </cell>
        </row>
        <row r="1328">
          <cell r="A1328" t="str">
            <v>151361</v>
          </cell>
          <cell r="B1328">
            <v>2</v>
          </cell>
          <cell r="D1328">
            <v>2</v>
          </cell>
          <cell r="E1328" t="str">
            <v>2p</v>
          </cell>
        </row>
        <row r="1329">
          <cell r="A1329" t="str">
            <v>151630</v>
          </cell>
          <cell r="B1329">
            <v>2</v>
          </cell>
          <cell r="D1329">
            <v>2</v>
          </cell>
          <cell r="E1329" t="str">
            <v>2p</v>
          </cell>
        </row>
        <row r="1330">
          <cell r="A1330" t="str">
            <v>153309</v>
          </cell>
          <cell r="B1330">
            <v>2</v>
          </cell>
          <cell r="D1330">
            <v>2</v>
          </cell>
          <cell r="E1330" t="str">
            <v>2p</v>
          </cell>
        </row>
        <row r="1331">
          <cell r="A1331" t="str">
            <v>153670</v>
          </cell>
          <cell r="B1331">
            <v>2</v>
          </cell>
          <cell r="D1331">
            <v>2</v>
          </cell>
          <cell r="E1331" t="str">
            <v>2p</v>
          </cell>
        </row>
        <row r="1332">
          <cell r="A1332" t="str">
            <v>153699</v>
          </cell>
          <cell r="B1332">
            <v>2</v>
          </cell>
          <cell r="D1332">
            <v>2</v>
          </cell>
          <cell r="E1332" t="str">
            <v>2p</v>
          </cell>
        </row>
        <row r="1333">
          <cell r="A1333" t="str">
            <v>154034</v>
          </cell>
          <cell r="B1333">
            <v>2</v>
          </cell>
          <cell r="D1333">
            <v>2</v>
          </cell>
          <cell r="E1333" t="str">
            <v>2p</v>
          </cell>
        </row>
        <row r="1334">
          <cell r="A1334" t="str">
            <v>154257</v>
          </cell>
          <cell r="B1334">
            <v>2</v>
          </cell>
          <cell r="D1334">
            <v>2</v>
          </cell>
          <cell r="E1334" t="str">
            <v>2p</v>
          </cell>
        </row>
        <row r="1335">
          <cell r="A1335" t="str">
            <v>154258</v>
          </cell>
          <cell r="B1335">
            <v>2</v>
          </cell>
          <cell r="D1335">
            <v>2</v>
          </cell>
          <cell r="E1335" t="str">
            <v>2p</v>
          </cell>
        </row>
        <row r="1336">
          <cell r="A1336" t="str">
            <v>155038</v>
          </cell>
          <cell r="B1336">
            <v>2</v>
          </cell>
          <cell r="D1336">
            <v>2</v>
          </cell>
          <cell r="E1336" t="str">
            <v>2p</v>
          </cell>
        </row>
        <row r="1337">
          <cell r="A1337" t="str">
            <v>155098</v>
          </cell>
          <cell r="B1337">
            <v>2</v>
          </cell>
          <cell r="D1337">
            <v>2</v>
          </cell>
          <cell r="E1337" t="str">
            <v>2p</v>
          </cell>
        </row>
        <row r="1338">
          <cell r="A1338" t="str">
            <v>155249</v>
          </cell>
          <cell r="B1338">
            <v>2</v>
          </cell>
          <cell r="D1338">
            <v>2</v>
          </cell>
          <cell r="E1338" t="str">
            <v>2p</v>
          </cell>
        </row>
        <row r="1339">
          <cell r="A1339" t="str">
            <v>155884</v>
          </cell>
          <cell r="B1339">
            <v>2</v>
          </cell>
          <cell r="D1339">
            <v>2</v>
          </cell>
          <cell r="E1339" t="str">
            <v>2p</v>
          </cell>
        </row>
        <row r="1340">
          <cell r="A1340" t="str">
            <v>156834</v>
          </cell>
          <cell r="B1340">
            <v>2</v>
          </cell>
          <cell r="D1340">
            <v>2</v>
          </cell>
          <cell r="E1340" t="str">
            <v>2p</v>
          </cell>
        </row>
        <row r="1341">
          <cell r="A1341" t="str">
            <v>157605</v>
          </cell>
          <cell r="B1341">
            <v>2</v>
          </cell>
          <cell r="D1341">
            <v>2</v>
          </cell>
          <cell r="E1341" t="str">
            <v>2p</v>
          </cell>
        </row>
        <row r="1342">
          <cell r="A1342" t="str">
            <v>157695</v>
          </cell>
          <cell r="B1342">
            <v>2</v>
          </cell>
          <cell r="D1342">
            <v>2</v>
          </cell>
          <cell r="E1342" t="str">
            <v>2p</v>
          </cell>
        </row>
        <row r="1343">
          <cell r="A1343" t="str">
            <v>158414</v>
          </cell>
          <cell r="B1343">
            <v>2</v>
          </cell>
          <cell r="D1343">
            <v>2</v>
          </cell>
          <cell r="E1343" t="str">
            <v>2p</v>
          </cell>
        </row>
        <row r="1344">
          <cell r="A1344" t="str">
            <v>158499</v>
          </cell>
          <cell r="B1344">
            <v>2</v>
          </cell>
          <cell r="D1344">
            <v>2</v>
          </cell>
          <cell r="E1344" t="str">
            <v>2p</v>
          </cell>
        </row>
        <row r="1345">
          <cell r="A1345" t="str">
            <v>159047</v>
          </cell>
          <cell r="B1345">
            <v>2</v>
          </cell>
          <cell r="D1345">
            <v>2</v>
          </cell>
          <cell r="E1345" t="str">
            <v>2p</v>
          </cell>
        </row>
        <row r="1346">
          <cell r="A1346" t="str">
            <v>159362</v>
          </cell>
          <cell r="B1346">
            <v>2</v>
          </cell>
          <cell r="D1346">
            <v>2</v>
          </cell>
          <cell r="E1346" t="str">
            <v>2p</v>
          </cell>
        </row>
        <row r="1347">
          <cell r="A1347" t="str">
            <v>159401</v>
          </cell>
          <cell r="B1347">
            <v>2</v>
          </cell>
          <cell r="D1347">
            <v>2</v>
          </cell>
          <cell r="E1347" t="str">
            <v>2p</v>
          </cell>
        </row>
        <row r="1348">
          <cell r="A1348" t="str">
            <v>160759</v>
          </cell>
          <cell r="B1348">
            <v>2</v>
          </cell>
          <cell r="D1348">
            <v>2</v>
          </cell>
          <cell r="E1348" t="str">
            <v>2p</v>
          </cell>
        </row>
        <row r="1349">
          <cell r="A1349" t="str">
            <v>161369</v>
          </cell>
          <cell r="B1349">
            <v>2</v>
          </cell>
          <cell r="D1349">
            <v>2</v>
          </cell>
          <cell r="E1349" t="str">
            <v>2p</v>
          </cell>
        </row>
        <row r="1350">
          <cell r="A1350" t="str">
            <v>161544</v>
          </cell>
          <cell r="B1350">
            <v>2</v>
          </cell>
          <cell r="D1350">
            <v>2</v>
          </cell>
          <cell r="E1350" t="str">
            <v>2p</v>
          </cell>
        </row>
        <row r="1351">
          <cell r="A1351" t="str">
            <v>162512</v>
          </cell>
          <cell r="B1351">
            <v>2</v>
          </cell>
          <cell r="D1351">
            <v>2</v>
          </cell>
          <cell r="E1351" t="str">
            <v>2p</v>
          </cell>
        </row>
        <row r="1352">
          <cell r="A1352" t="str">
            <v>162643</v>
          </cell>
          <cell r="B1352">
            <v>2</v>
          </cell>
          <cell r="D1352">
            <v>2</v>
          </cell>
          <cell r="E1352" t="str">
            <v>2p</v>
          </cell>
        </row>
        <row r="1353">
          <cell r="A1353" t="str">
            <v>162711</v>
          </cell>
          <cell r="B1353">
            <v>2</v>
          </cell>
          <cell r="D1353">
            <v>2</v>
          </cell>
          <cell r="E1353" t="str">
            <v>2p</v>
          </cell>
        </row>
        <row r="1354">
          <cell r="A1354" t="str">
            <v>162732</v>
          </cell>
          <cell r="B1354">
            <v>2</v>
          </cell>
          <cell r="D1354">
            <v>2</v>
          </cell>
          <cell r="E1354" t="str">
            <v>2p</v>
          </cell>
        </row>
        <row r="1355">
          <cell r="A1355" t="str">
            <v>162736</v>
          </cell>
          <cell r="B1355">
            <v>2</v>
          </cell>
          <cell r="D1355">
            <v>2</v>
          </cell>
          <cell r="E1355" t="str">
            <v>2p</v>
          </cell>
        </row>
        <row r="1356">
          <cell r="A1356" t="str">
            <v>162821</v>
          </cell>
          <cell r="B1356">
            <v>2</v>
          </cell>
          <cell r="D1356">
            <v>2</v>
          </cell>
          <cell r="E1356" t="str">
            <v>2p</v>
          </cell>
        </row>
        <row r="1357">
          <cell r="A1357" t="str">
            <v>162833</v>
          </cell>
          <cell r="B1357">
            <v>2</v>
          </cell>
          <cell r="D1357">
            <v>2</v>
          </cell>
          <cell r="E1357" t="str">
            <v>2p</v>
          </cell>
        </row>
        <row r="1358">
          <cell r="A1358" t="str">
            <v>162862</v>
          </cell>
          <cell r="B1358">
            <v>2</v>
          </cell>
          <cell r="D1358">
            <v>2</v>
          </cell>
          <cell r="E1358" t="str">
            <v>2p</v>
          </cell>
        </row>
        <row r="1359">
          <cell r="A1359" t="str">
            <v>162866</v>
          </cell>
          <cell r="B1359">
            <v>2</v>
          </cell>
          <cell r="D1359">
            <v>2</v>
          </cell>
          <cell r="E1359" t="str">
            <v>2p</v>
          </cell>
        </row>
        <row r="1360">
          <cell r="A1360" t="str">
            <v>162884</v>
          </cell>
          <cell r="B1360">
            <v>2</v>
          </cell>
          <cell r="D1360">
            <v>2</v>
          </cell>
          <cell r="E1360" t="str">
            <v>2p</v>
          </cell>
        </row>
        <row r="1361">
          <cell r="A1361" t="str">
            <v>162885</v>
          </cell>
          <cell r="B1361">
            <v>2</v>
          </cell>
          <cell r="D1361">
            <v>2</v>
          </cell>
          <cell r="E1361" t="str">
            <v>2p</v>
          </cell>
        </row>
        <row r="1362">
          <cell r="A1362" t="str">
            <v>162895</v>
          </cell>
          <cell r="B1362">
            <v>2</v>
          </cell>
          <cell r="D1362">
            <v>2</v>
          </cell>
          <cell r="E1362" t="str">
            <v>2p</v>
          </cell>
        </row>
        <row r="1363">
          <cell r="A1363" t="str">
            <v>162965</v>
          </cell>
          <cell r="B1363">
            <v>2</v>
          </cell>
          <cell r="D1363">
            <v>2</v>
          </cell>
          <cell r="E1363" t="str">
            <v>2p</v>
          </cell>
        </row>
        <row r="1364">
          <cell r="A1364" t="str">
            <v>162976</v>
          </cell>
          <cell r="B1364">
            <v>2</v>
          </cell>
          <cell r="D1364">
            <v>2</v>
          </cell>
          <cell r="E1364" t="str">
            <v>2p</v>
          </cell>
        </row>
        <row r="1365">
          <cell r="A1365" t="str">
            <v>162990</v>
          </cell>
          <cell r="B1365">
            <v>2</v>
          </cell>
          <cell r="D1365">
            <v>2</v>
          </cell>
          <cell r="E1365" t="str">
            <v>2p</v>
          </cell>
        </row>
        <row r="1366">
          <cell r="A1366" t="str">
            <v>163072</v>
          </cell>
          <cell r="B1366">
            <v>2</v>
          </cell>
          <cell r="D1366">
            <v>2</v>
          </cell>
          <cell r="E1366" t="str">
            <v>2p</v>
          </cell>
        </row>
        <row r="1367">
          <cell r="A1367" t="str">
            <v>163301</v>
          </cell>
          <cell r="B1367">
            <v>2</v>
          </cell>
          <cell r="D1367">
            <v>2</v>
          </cell>
          <cell r="E1367" t="str">
            <v>2p</v>
          </cell>
        </row>
        <row r="1368">
          <cell r="A1368" t="str">
            <v>163354</v>
          </cell>
          <cell r="B1368">
            <v>2</v>
          </cell>
          <cell r="D1368">
            <v>2</v>
          </cell>
          <cell r="E1368" t="str">
            <v>2p</v>
          </cell>
        </row>
        <row r="1369">
          <cell r="A1369" t="str">
            <v>163427</v>
          </cell>
          <cell r="B1369">
            <v>2</v>
          </cell>
          <cell r="D1369">
            <v>2</v>
          </cell>
          <cell r="E1369" t="str">
            <v>2p</v>
          </cell>
        </row>
        <row r="1370">
          <cell r="A1370" t="str">
            <v>163431</v>
          </cell>
          <cell r="B1370">
            <v>2</v>
          </cell>
          <cell r="D1370">
            <v>2</v>
          </cell>
          <cell r="E1370" t="str">
            <v>2p</v>
          </cell>
        </row>
        <row r="1371">
          <cell r="A1371" t="str">
            <v>163504</v>
          </cell>
          <cell r="B1371">
            <v>2</v>
          </cell>
          <cell r="D1371">
            <v>2</v>
          </cell>
          <cell r="E1371" t="str">
            <v>2p</v>
          </cell>
        </row>
        <row r="1372">
          <cell r="A1372" t="str">
            <v>163684</v>
          </cell>
          <cell r="B1372">
            <v>2</v>
          </cell>
          <cell r="D1372">
            <v>2</v>
          </cell>
          <cell r="E1372" t="str">
            <v>2p</v>
          </cell>
        </row>
        <row r="1373">
          <cell r="A1373" t="str">
            <v>163715</v>
          </cell>
          <cell r="B1373">
            <v>2</v>
          </cell>
          <cell r="D1373">
            <v>2</v>
          </cell>
          <cell r="E1373" t="str">
            <v>2p</v>
          </cell>
        </row>
        <row r="1374">
          <cell r="A1374" t="str">
            <v>163725</v>
          </cell>
          <cell r="B1374">
            <v>2</v>
          </cell>
          <cell r="D1374">
            <v>2</v>
          </cell>
          <cell r="E1374" t="str">
            <v>2p</v>
          </cell>
        </row>
        <row r="1375">
          <cell r="A1375" t="str">
            <v>163834</v>
          </cell>
          <cell r="B1375">
            <v>2</v>
          </cell>
          <cell r="D1375">
            <v>2</v>
          </cell>
          <cell r="E1375" t="str">
            <v>2p</v>
          </cell>
        </row>
        <row r="1376">
          <cell r="A1376" t="str">
            <v>163954</v>
          </cell>
          <cell r="B1376">
            <v>2</v>
          </cell>
          <cell r="D1376">
            <v>2</v>
          </cell>
          <cell r="E1376" t="str">
            <v>2p</v>
          </cell>
        </row>
        <row r="1377">
          <cell r="A1377" t="str">
            <v>163964</v>
          </cell>
          <cell r="B1377">
            <v>2</v>
          </cell>
          <cell r="D1377">
            <v>2</v>
          </cell>
          <cell r="E1377" t="str">
            <v>2p</v>
          </cell>
        </row>
        <row r="1378">
          <cell r="A1378" t="str">
            <v>163972</v>
          </cell>
          <cell r="B1378">
            <v>2</v>
          </cell>
          <cell r="D1378">
            <v>2</v>
          </cell>
          <cell r="E1378" t="str">
            <v>2p</v>
          </cell>
        </row>
        <row r="1379">
          <cell r="A1379" t="str">
            <v>164011</v>
          </cell>
          <cell r="B1379">
            <v>2</v>
          </cell>
          <cell r="D1379">
            <v>2</v>
          </cell>
          <cell r="E1379" t="str">
            <v>2p</v>
          </cell>
        </row>
        <row r="1380">
          <cell r="A1380" t="str">
            <v>164030</v>
          </cell>
          <cell r="B1380">
            <v>2</v>
          </cell>
          <cell r="D1380">
            <v>2</v>
          </cell>
          <cell r="E1380" t="str">
            <v>2p</v>
          </cell>
        </row>
        <row r="1381">
          <cell r="A1381" t="str">
            <v>164051</v>
          </cell>
          <cell r="B1381">
            <v>2</v>
          </cell>
          <cell r="D1381">
            <v>2</v>
          </cell>
          <cell r="E1381" t="str">
            <v>2p</v>
          </cell>
        </row>
        <row r="1382">
          <cell r="A1382" t="str">
            <v>164148</v>
          </cell>
          <cell r="B1382">
            <v>2</v>
          </cell>
          <cell r="D1382">
            <v>2</v>
          </cell>
          <cell r="E1382" t="str">
            <v>2p</v>
          </cell>
        </row>
        <row r="1383">
          <cell r="A1383" t="str">
            <v>164167</v>
          </cell>
          <cell r="B1383">
            <v>2</v>
          </cell>
          <cell r="D1383">
            <v>2</v>
          </cell>
          <cell r="E1383" t="str">
            <v>2p</v>
          </cell>
        </row>
        <row r="1384">
          <cell r="A1384" t="str">
            <v>164176</v>
          </cell>
          <cell r="B1384">
            <v>2</v>
          </cell>
          <cell r="D1384">
            <v>2</v>
          </cell>
          <cell r="E1384" t="str">
            <v>2p</v>
          </cell>
        </row>
        <row r="1385">
          <cell r="A1385" t="str">
            <v>164232</v>
          </cell>
          <cell r="B1385">
            <v>2</v>
          </cell>
          <cell r="D1385">
            <v>2</v>
          </cell>
          <cell r="E1385" t="str">
            <v>2p</v>
          </cell>
        </row>
        <row r="1386">
          <cell r="A1386" t="str">
            <v>164270</v>
          </cell>
          <cell r="B1386">
            <v>2</v>
          </cell>
          <cell r="D1386">
            <v>2</v>
          </cell>
          <cell r="E1386" t="str">
            <v>2p</v>
          </cell>
        </row>
        <row r="1387">
          <cell r="A1387" t="str">
            <v>164273</v>
          </cell>
          <cell r="B1387">
            <v>2</v>
          </cell>
          <cell r="D1387">
            <v>2</v>
          </cell>
          <cell r="E1387" t="str">
            <v>2p</v>
          </cell>
        </row>
        <row r="1388">
          <cell r="A1388" t="str">
            <v>164315</v>
          </cell>
          <cell r="B1388">
            <v>2</v>
          </cell>
          <cell r="D1388">
            <v>2</v>
          </cell>
          <cell r="E1388" t="str">
            <v>2p</v>
          </cell>
        </row>
        <row r="1389">
          <cell r="A1389" t="str">
            <v>164326</v>
          </cell>
          <cell r="B1389">
            <v>2</v>
          </cell>
          <cell r="D1389">
            <v>2</v>
          </cell>
          <cell r="E1389" t="str">
            <v>2p</v>
          </cell>
        </row>
        <row r="1390">
          <cell r="A1390" t="str">
            <v>164355</v>
          </cell>
          <cell r="B1390">
            <v>2</v>
          </cell>
          <cell r="D1390">
            <v>2</v>
          </cell>
          <cell r="E1390" t="str">
            <v>2p</v>
          </cell>
        </row>
        <row r="1391">
          <cell r="A1391" t="str">
            <v>164363</v>
          </cell>
          <cell r="B1391">
            <v>2</v>
          </cell>
          <cell r="D1391">
            <v>2</v>
          </cell>
          <cell r="E1391" t="str">
            <v>2p</v>
          </cell>
        </row>
        <row r="1392">
          <cell r="A1392" t="str">
            <v>164372</v>
          </cell>
          <cell r="B1392">
            <v>2</v>
          </cell>
          <cell r="D1392">
            <v>2</v>
          </cell>
          <cell r="E1392" t="str">
            <v>2p</v>
          </cell>
        </row>
        <row r="1393">
          <cell r="A1393" t="str">
            <v>164385</v>
          </cell>
          <cell r="B1393">
            <v>2</v>
          </cell>
          <cell r="D1393">
            <v>2</v>
          </cell>
          <cell r="E1393" t="str">
            <v>2p</v>
          </cell>
        </row>
        <row r="1394">
          <cell r="A1394" t="str">
            <v>164396</v>
          </cell>
          <cell r="B1394">
            <v>2</v>
          </cell>
          <cell r="D1394">
            <v>2</v>
          </cell>
          <cell r="E1394" t="str">
            <v>2p</v>
          </cell>
        </row>
        <row r="1395">
          <cell r="A1395" t="str">
            <v>164407</v>
          </cell>
          <cell r="B1395">
            <v>2</v>
          </cell>
          <cell r="D1395">
            <v>2</v>
          </cell>
          <cell r="E1395" t="str">
            <v>2p</v>
          </cell>
        </row>
        <row r="1396">
          <cell r="A1396" t="str">
            <v>164415</v>
          </cell>
          <cell r="B1396">
            <v>2</v>
          </cell>
          <cell r="D1396">
            <v>2</v>
          </cell>
          <cell r="E1396" t="str">
            <v>2p</v>
          </cell>
        </row>
        <row r="1397">
          <cell r="A1397" t="str">
            <v>164470</v>
          </cell>
          <cell r="B1397">
            <v>2</v>
          </cell>
          <cell r="D1397">
            <v>2</v>
          </cell>
          <cell r="E1397" t="str">
            <v>2p</v>
          </cell>
        </row>
        <row r="1398">
          <cell r="A1398" t="str">
            <v>164566</v>
          </cell>
          <cell r="B1398">
            <v>2</v>
          </cell>
          <cell r="D1398">
            <v>2</v>
          </cell>
          <cell r="E1398" t="str">
            <v>2p</v>
          </cell>
        </row>
        <row r="1399">
          <cell r="A1399" t="str">
            <v>164571</v>
          </cell>
          <cell r="B1399">
            <v>2</v>
          </cell>
          <cell r="D1399">
            <v>2</v>
          </cell>
          <cell r="E1399" t="str">
            <v>2p</v>
          </cell>
        </row>
        <row r="1400">
          <cell r="A1400" t="str">
            <v>164572</v>
          </cell>
          <cell r="B1400">
            <v>2</v>
          </cell>
          <cell r="D1400">
            <v>2</v>
          </cell>
          <cell r="E1400" t="str">
            <v>2p</v>
          </cell>
        </row>
        <row r="1401">
          <cell r="A1401" t="str">
            <v>164644</v>
          </cell>
          <cell r="B1401">
            <v>2</v>
          </cell>
          <cell r="D1401">
            <v>2</v>
          </cell>
          <cell r="E1401" t="str">
            <v>2p</v>
          </cell>
        </row>
        <row r="1402">
          <cell r="A1402" t="str">
            <v>164670</v>
          </cell>
          <cell r="B1402">
            <v>2</v>
          </cell>
          <cell r="D1402">
            <v>2</v>
          </cell>
          <cell r="E1402" t="str">
            <v>2p</v>
          </cell>
        </row>
        <row r="1403">
          <cell r="A1403" t="str">
            <v>164683</v>
          </cell>
          <cell r="B1403">
            <v>2</v>
          </cell>
          <cell r="D1403">
            <v>2</v>
          </cell>
          <cell r="E1403" t="str">
            <v>2p</v>
          </cell>
        </row>
        <row r="1404">
          <cell r="A1404" t="str">
            <v>164702</v>
          </cell>
          <cell r="B1404">
            <v>2</v>
          </cell>
          <cell r="D1404">
            <v>2</v>
          </cell>
          <cell r="E1404" t="str">
            <v>2p</v>
          </cell>
        </row>
        <row r="1405">
          <cell r="A1405" t="str">
            <v>164772</v>
          </cell>
          <cell r="B1405">
            <v>2</v>
          </cell>
          <cell r="D1405">
            <v>2</v>
          </cell>
          <cell r="E1405" t="str">
            <v>2p</v>
          </cell>
        </row>
        <row r="1406">
          <cell r="A1406" t="str">
            <v>164793</v>
          </cell>
          <cell r="B1406">
            <v>2</v>
          </cell>
          <cell r="D1406">
            <v>2</v>
          </cell>
          <cell r="E1406" t="str">
            <v>2p</v>
          </cell>
        </row>
        <row r="1407">
          <cell r="A1407" t="str">
            <v>164820</v>
          </cell>
          <cell r="B1407">
            <v>2</v>
          </cell>
          <cell r="D1407">
            <v>2</v>
          </cell>
          <cell r="E1407" t="str">
            <v>2p</v>
          </cell>
        </row>
        <row r="1408">
          <cell r="A1408" t="str">
            <v>164858</v>
          </cell>
          <cell r="B1408">
            <v>2</v>
          </cell>
          <cell r="D1408">
            <v>2</v>
          </cell>
          <cell r="E1408" t="str">
            <v>2p</v>
          </cell>
        </row>
        <row r="1409">
          <cell r="A1409" t="str">
            <v>164958</v>
          </cell>
          <cell r="B1409">
            <v>2</v>
          </cell>
          <cell r="D1409">
            <v>2</v>
          </cell>
          <cell r="E1409" t="str">
            <v>2p</v>
          </cell>
        </row>
        <row r="1410">
          <cell r="A1410" t="str">
            <v>165033</v>
          </cell>
          <cell r="B1410">
            <v>2</v>
          </cell>
          <cell r="D1410">
            <v>2</v>
          </cell>
          <cell r="E1410" t="str">
            <v>2p</v>
          </cell>
        </row>
        <row r="1411">
          <cell r="A1411" t="str">
            <v>165048</v>
          </cell>
          <cell r="B1411">
            <v>2</v>
          </cell>
          <cell r="D1411">
            <v>2</v>
          </cell>
          <cell r="E1411" t="str">
            <v>2p</v>
          </cell>
        </row>
        <row r="1412">
          <cell r="A1412" t="str">
            <v>165201</v>
          </cell>
          <cell r="B1412">
            <v>2</v>
          </cell>
          <cell r="D1412">
            <v>2</v>
          </cell>
          <cell r="E1412" t="str">
            <v>2p</v>
          </cell>
        </row>
        <row r="1413">
          <cell r="A1413" t="str">
            <v>165235</v>
          </cell>
          <cell r="B1413">
            <v>2</v>
          </cell>
          <cell r="D1413">
            <v>2</v>
          </cell>
          <cell r="E1413" t="str">
            <v>2p</v>
          </cell>
        </row>
        <row r="1414">
          <cell r="A1414" t="str">
            <v>165392</v>
          </cell>
          <cell r="B1414">
            <v>2</v>
          </cell>
          <cell r="D1414">
            <v>2</v>
          </cell>
          <cell r="E1414" t="str">
            <v>2p</v>
          </cell>
        </row>
        <row r="1415">
          <cell r="A1415" t="str">
            <v>165416</v>
          </cell>
          <cell r="B1415">
            <v>2</v>
          </cell>
          <cell r="D1415">
            <v>2</v>
          </cell>
          <cell r="E1415" t="str">
            <v>2p</v>
          </cell>
        </row>
        <row r="1416">
          <cell r="A1416" t="str">
            <v>165431</v>
          </cell>
          <cell r="B1416">
            <v>2</v>
          </cell>
          <cell r="D1416">
            <v>2</v>
          </cell>
          <cell r="E1416" t="str">
            <v>2p</v>
          </cell>
        </row>
        <row r="1417">
          <cell r="A1417" t="str">
            <v>165440</v>
          </cell>
          <cell r="B1417">
            <v>2</v>
          </cell>
          <cell r="D1417">
            <v>2</v>
          </cell>
          <cell r="E1417" t="str">
            <v>2p</v>
          </cell>
        </row>
        <row r="1418">
          <cell r="A1418" t="str">
            <v>165545</v>
          </cell>
          <cell r="B1418">
            <v>2</v>
          </cell>
          <cell r="D1418">
            <v>2</v>
          </cell>
          <cell r="E1418" t="str">
            <v>2p</v>
          </cell>
        </row>
        <row r="1419">
          <cell r="A1419" t="str">
            <v>165749</v>
          </cell>
          <cell r="B1419">
            <v>2</v>
          </cell>
          <cell r="D1419">
            <v>2</v>
          </cell>
          <cell r="E1419" t="str">
            <v>2p</v>
          </cell>
        </row>
        <row r="1420">
          <cell r="A1420" t="str">
            <v>165756</v>
          </cell>
          <cell r="B1420">
            <v>2</v>
          </cell>
          <cell r="D1420">
            <v>2</v>
          </cell>
          <cell r="E1420" t="str">
            <v>2p</v>
          </cell>
        </row>
        <row r="1421">
          <cell r="A1421" t="str">
            <v>165790</v>
          </cell>
          <cell r="B1421">
            <v>2</v>
          </cell>
          <cell r="D1421">
            <v>2</v>
          </cell>
          <cell r="E1421" t="str">
            <v>2p</v>
          </cell>
        </row>
        <row r="1422">
          <cell r="A1422" t="str">
            <v>165808</v>
          </cell>
          <cell r="B1422">
            <v>2</v>
          </cell>
          <cell r="D1422">
            <v>2</v>
          </cell>
          <cell r="E1422" t="str">
            <v>2p</v>
          </cell>
        </row>
        <row r="1423">
          <cell r="A1423" t="str">
            <v>165965</v>
          </cell>
          <cell r="B1423">
            <v>2</v>
          </cell>
          <cell r="D1423">
            <v>2</v>
          </cell>
          <cell r="E1423" t="str">
            <v>2p</v>
          </cell>
        </row>
        <row r="1424">
          <cell r="A1424" t="str">
            <v>165999</v>
          </cell>
          <cell r="B1424">
            <v>2</v>
          </cell>
          <cell r="D1424">
            <v>2</v>
          </cell>
          <cell r="E1424" t="str">
            <v>2p</v>
          </cell>
        </row>
        <row r="1425">
          <cell r="A1425" t="str">
            <v>166057</v>
          </cell>
          <cell r="B1425">
            <v>2</v>
          </cell>
          <cell r="D1425">
            <v>2</v>
          </cell>
          <cell r="E1425" t="str">
            <v>2p</v>
          </cell>
        </row>
        <row r="1426">
          <cell r="A1426" t="str">
            <v>166068</v>
          </cell>
          <cell r="B1426">
            <v>2</v>
          </cell>
          <cell r="D1426">
            <v>2</v>
          </cell>
          <cell r="E1426" t="str">
            <v>2p</v>
          </cell>
        </row>
        <row r="1427">
          <cell r="A1427" t="str">
            <v>166126</v>
          </cell>
          <cell r="B1427">
            <v>2</v>
          </cell>
          <cell r="D1427">
            <v>2</v>
          </cell>
          <cell r="E1427" t="str">
            <v>2p</v>
          </cell>
        </row>
        <row r="1428">
          <cell r="A1428" t="str">
            <v>166152</v>
          </cell>
          <cell r="B1428">
            <v>2</v>
          </cell>
          <cell r="D1428">
            <v>2</v>
          </cell>
          <cell r="E1428" t="str">
            <v>2p</v>
          </cell>
        </row>
        <row r="1429">
          <cell r="A1429" t="str">
            <v>166168</v>
          </cell>
          <cell r="B1429">
            <v>2</v>
          </cell>
          <cell r="D1429">
            <v>2</v>
          </cell>
          <cell r="E1429" t="str">
            <v>2p</v>
          </cell>
        </row>
        <row r="1430">
          <cell r="A1430" t="str">
            <v>166218</v>
          </cell>
          <cell r="B1430">
            <v>2</v>
          </cell>
          <cell r="D1430">
            <v>2</v>
          </cell>
          <cell r="E1430" t="str">
            <v>2p</v>
          </cell>
        </row>
        <row r="1431">
          <cell r="A1431" t="str">
            <v>166357</v>
          </cell>
          <cell r="B1431">
            <v>2</v>
          </cell>
          <cell r="D1431">
            <v>2</v>
          </cell>
          <cell r="E1431" t="str">
            <v>2p</v>
          </cell>
        </row>
        <row r="1432">
          <cell r="A1432" t="str">
            <v>166433</v>
          </cell>
          <cell r="B1432">
            <v>2</v>
          </cell>
          <cell r="D1432">
            <v>2</v>
          </cell>
          <cell r="E1432" t="str">
            <v>2p</v>
          </cell>
        </row>
        <row r="1433">
          <cell r="A1433" t="str">
            <v>166586</v>
          </cell>
          <cell r="B1433">
            <v>2</v>
          </cell>
          <cell r="D1433">
            <v>2</v>
          </cell>
          <cell r="E1433" t="str">
            <v>2p</v>
          </cell>
        </row>
        <row r="1434">
          <cell r="A1434" t="str">
            <v>166588</v>
          </cell>
          <cell r="B1434">
            <v>2</v>
          </cell>
          <cell r="D1434">
            <v>2</v>
          </cell>
          <cell r="E1434" t="str">
            <v>2p</v>
          </cell>
        </row>
        <row r="1435">
          <cell r="A1435" t="str">
            <v>166596</v>
          </cell>
          <cell r="B1435">
            <v>2</v>
          </cell>
          <cell r="D1435">
            <v>2</v>
          </cell>
          <cell r="E1435" t="str">
            <v>2p</v>
          </cell>
        </row>
        <row r="1436">
          <cell r="A1436" t="str">
            <v>166617</v>
          </cell>
          <cell r="B1436">
            <v>2</v>
          </cell>
          <cell r="D1436">
            <v>2</v>
          </cell>
          <cell r="E1436" t="str">
            <v>2p</v>
          </cell>
        </row>
        <row r="1437">
          <cell r="A1437" t="str">
            <v>166625</v>
          </cell>
          <cell r="B1437">
            <v>2</v>
          </cell>
          <cell r="D1437">
            <v>2</v>
          </cell>
          <cell r="E1437" t="str">
            <v>2p</v>
          </cell>
        </row>
        <row r="1438">
          <cell r="A1438" t="str">
            <v>166654</v>
          </cell>
          <cell r="B1438">
            <v>2</v>
          </cell>
          <cell r="D1438">
            <v>2</v>
          </cell>
          <cell r="E1438" t="str">
            <v>2p</v>
          </cell>
        </row>
        <row r="1439">
          <cell r="A1439" t="str">
            <v>166675</v>
          </cell>
          <cell r="B1439">
            <v>2</v>
          </cell>
          <cell r="D1439">
            <v>2</v>
          </cell>
          <cell r="E1439" t="str">
            <v>2p</v>
          </cell>
        </row>
        <row r="1440">
          <cell r="A1440" t="str">
            <v>166682</v>
          </cell>
          <cell r="B1440">
            <v>2</v>
          </cell>
          <cell r="D1440">
            <v>2</v>
          </cell>
          <cell r="E1440" t="str">
            <v>2p</v>
          </cell>
        </row>
        <row r="1441">
          <cell r="A1441" t="str">
            <v>166698</v>
          </cell>
          <cell r="B1441">
            <v>2</v>
          </cell>
          <cell r="D1441">
            <v>2</v>
          </cell>
          <cell r="E1441" t="str">
            <v>2p</v>
          </cell>
        </row>
        <row r="1442">
          <cell r="A1442" t="str">
            <v>166699</v>
          </cell>
          <cell r="B1442">
            <v>2</v>
          </cell>
          <cell r="D1442">
            <v>2</v>
          </cell>
          <cell r="E1442" t="str">
            <v>2p</v>
          </cell>
        </row>
        <row r="1443">
          <cell r="A1443" t="str">
            <v>166748</v>
          </cell>
          <cell r="B1443">
            <v>2</v>
          </cell>
          <cell r="D1443">
            <v>2</v>
          </cell>
          <cell r="E1443" t="str">
            <v>2p</v>
          </cell>
        </row>
        <row r="1444">
          <cell r="A1444" t="str">
            <v>166835</v>
          </cell>
          <cell r="B1444">
            <v>2</v>
          </cell>
          <cell r="D1444">
            <v>2</v>
          </cell>
          <cell r="E1444" t="str">
            <v>2p</v>
          </cell>
        </row>
        <row r="1445">
          <cell r="A1445" t="str">
            <v>166865</v>
          </cell>
          <cell r="B1445">
            <v>2</v>
          </cell>
          <cell r="D1445">
            <v>2</v>
          </cell>
          <cell r="E1445" t="str">
            <v>2p</v>
          </cell>
        </row>
        <row r="1446">
          <cell r="A1446" t="str">
            <v>166873</v>
          </cell>
          <cell r="B1446">
            <v>2</v>
          </cell>
          <cell r="D1446">
            <v>2</v>
          </cell>
          <cell r="E1446" t="str">
            <v>2p</v>
          </cell>
        </row>
        <row r="1447">
          <cell r="A1447" t="str">
            <v>166958</v>
          </cell>
          <cell r="B1447">
            <v>2</v>
          </cell>
          <cell r="D1447">
            <v>2</v>
          </cell>
          <cell r="E1447" t="str">
            <v>2p</v>
          </cell>
        </row>
        <row r="1448">
          <cell r="A1448" t="str">
            <v>167019</v>
          </cell>
          <cell r="B1448">
            <v>2</v>
          </cell>
          <cell r="D1448">
            <v>2</v>
          </cell>
          <cell r="E1448" t="str">
            <v>2p</v>
          </cell>
        </row>
        <row r="1449">
          <cell r="A1449" t="str">
            <v>167061</v>
          </cell>
          <cell r="B1449">
            <v>2</v>
          </cell>
          <cell r="D1449">
            <v>2</v>
          </cell>
          <cell r="E1449" t="str">
            <v>2p</v>
          </cell>
        </row>
        <row r="1450">
          <cell r="A1450" t="str">
            <v>167138</v>
          </cell>
          <cell r="B1450">
            <v>2</v>
          </cell>
          <cell r="D1450">
            <v>2</v>
          </cell>
          <cell r="E1450" t="str">
            <v>2p</v>
          </cell>
        </row>
        <row r="1451">
          <cell r="A1451" t="str">
            <v>167281</v>
          </cell>
          <cell r="B1451">
            <v>2</v>
          </cell>
          <cell r="D1451">
            <v>2</v>
          </cell>
          <cell r="E1451" t="str">
            <v>2p</v>
          </cell>
        </row>
        <row r="1452">
          <cell r="A1452" t="str">
            <v>167346</v>
          </cell>
          <cell r="B1452">
            <v>2</v>
          </cell>
          <cell r="D1452">
            <v>2</v>
          </cell>
          <cell r="E1452" t="str">
            <v>2p</v>
          </cell>
        </row>
        <row r="1453">
          <cell r="A1453" t="str">
            <v>167362</v>
          </cell>
          <cell r="B1453">
            <v>2</v>
          </cell>
          <cell r="D1453">
            <v>2</v>
          </cell>
          <cell r="E1453" t="str">
            <v>2p</v>
          </cell>
        </row>
        <row r="1454">
          <cell r="A1454" t="str">
            <v>167501</v>
          </cell>
          <cell r="B1454">
            <v>2</v>
          </cell>
          <cell r="D1454">
            <v>2</v>
          </cell>
          <cell r="E1454" t="str">
            <v>2p</v>
          </cell>
        </row>
        <row r="1455">
          <cell r="A1455" t="str">
            <v>167584</v>
          </cell>
          <cell r="B1455">
            <v>2</v>
          </cell>
          <cell r="D1455">
            <v>2</v>
          </cell>
          <cell r="E1455" t="str">
            <v>2p</v>
          </cell>
        </row>
        <row r="1456">
          <cell r="A1456" t="str">
            <v>167640</v>
          </cell>
          <cell r="B1456">
            <v>2</v>
          </cell>
          <cell r="D1456">
            <v>2</v>
          </cell>
          <cell r="E1456" t="str">
            <v>2p</v>
          </cell>
        </row>
        <row r="1457">
          <cell r="A1457" t="str">
            <v>167759</v>
          </cell>
          <cell r="B1457">
            <v>2</v>
          </cell>
          <cell r="D1457">
            <v>2</v>
          </cell>
          <cell r="E1457" t="str">
            <v>2p</v>
          </cell>
        </row>
        <row r="1458">
          <cell r="A1458" t="str">
            <v>167809</v>
          </cell>
          <cell r="B1458">
            <v>2</v>
          </cell>
          <cell r="D1458">
            <v>2</v>
          </cell>
          <cell r="E1458" t="str">
            <v>2p</v>
          </cell>
        </row>
        <row r="1459">
          <cell r="A1459" t="str">
            <v>167839</v>
          </cell>
          <cell r="B1459">
            <v>2</v>
          </cell>
          <cell r="D1459">
            <v>2</v>
          </cell>
          <cell r="E1459" t="str">
            <v>2p</v>
          </cell>
        </row>
        <row r="1460">
          <cell r="A1460" t="str">
            <v>167982</v>
          </cell>
          <cell r="B1460">
            <v>2</v>
          </cell>
          <cell r="D1460">
            <v>2</v>
          </cell>
          <cell r="E1460" t="str">
            <v>2p</v>
          </cell>
        </row>
        <row r="1461">
          <cell r="A1461" t="str">
            <v>168105</v>
          </cell>
          <cell r="B1461">
            <v>2</v>
          </cell>
          <cell r="D1461">
            <v>2</v>
          </cell>
          <cell r="E1461" t="str">
            <v>2p</v>
          </cell>
        </row>
        <row r="1462">
          <cell r="A1462" t="str">
            <v>168191</v>
          </cell>
          <cell r="B1462">
            <v>2</v>
          </cell>
          <cell r="D1462">
            <v>2</v>
          </cell>
          <cell r="E1462" t="str">
            <v>2p</v>
          </cell>
        </row>
        <row r="1463">
          <cell r="A1463" t="str">
            <v>168210</v>
          </cell>
          <cell r="B1463">
            <v>2</v>
          </cell>
          <cell r="D1463">
            <v>2</v>
          </cell>
          <cell r="E1463" t="str">
            <v>2p</v>
          </cell>
        </row>
        <row r="1464">
          <cell r="A1464" t="str">
            <v>168224</v>
          </cell>
          <cell r="B1464">
            <v>2</v>
          </cell>
          <cell r="D1464">
            <v>2</v>
          </cell>
          <cell r="E1464" t="str">
            <v>2p</v>
          </cell>
        </row>
        <row r="1465">
          <cell r="A1465" t="str">
            <v>168328</v>
          </cell>
          <cell r="B1465">
            <v>2</v>
          </cell>
          <cell r="D1465">
            <v>2</v>
          </cell>
          <cell r="E1465" t="str">
            <v>2p</v>
          </cell>
        </row>
        <row r="1466">
          <cell r="A1466" t="str">
            <v>168359</v>
          </cell>
          <cell r="B1466">
            <v>2</v>
          </cell>
          <cell r="D1466">
            <v>2</v>
          </cell>
          <cell r="E1466" t="str">
            <v>2p</v>
          </cell>
        </row>
        <row r="1467">
          <cell r="A1467" t="str">
            <v>168371</v>
          </cell>
          <cell r="B1467">
            <v>2</v>
          </cell>
          <cell r="D1467">
            <v>2</v>
          </cell>
          <cell r="E1467" t="str">
            <v>2p</v>
          </cell>
        </row>
        <row r="1468">
          <cell r="A1468" t="str">
            <v>168405</v>
          </cell>
          <cell r="B1468">
            <v>2</v>
          </cell>
          <cell r="D1468">
            <v>2</v>
          </cell>
          <cell r="E1468" t="str">
            <v>2p</v>
          </cell>
        </row>
        <row r="1469">
          <cell r="A1469" t="str">
            <v>168411</v>
          </cell>
          <cell r="B1469">
            <v>2</v>
          </cell>
          <cell r="D1469">
            <v>2</v>
          </cell>
          <cell r="E1469" t="str">
            <v>2p</v>
          </cell>
        </row>
        <row r="1470">
          <cell r="A1470" t="str">
            <v>168488</v>
          </cell>
          <cell r="B1470">
            <v>2</v>
          </cell>
          <cell r="D1470">
            <v>2</v>
          </cell>
          <cell r="E1470" t="str">
            <v>2p</v>
          </cell>
        </row>
        <row r="1471">
          <cell r="A1471" t="str">
            <v>168564</v>
          </cell>
          <cell r="B1471">
            <v>2</v>
          </cell>
          <cell r="D1471">
            <v>2</v>
          </cell>
          <cell r="E1471" t="str">
            <v>2p</v>
          </cell>
        </row>
        <row r="1472">
          <cell r="A1472" t="str">
            <v>168716</v>
          </cell>
          <cell r="B1472">
            <v>2</v>
          </cell>
          <cell r="D1472">
            <v>2</v>
          </cell>
          <cell r="E1472" t="str">
            <v>2p</v>
          </cell>
        </row>
        <row r="1473">
          <cell r="A1473" t="str">
            <v>168845</v>
          </cell>
          <cell r="B1473">
            <v>2</v>
          </cell>
          <cell r="D1473">
            <v>2</v>
          </cell>
          <cell r="E1473" t="str">
            <v>2p</v>
          </cell>
        </row>
        <row r="1474">
          <cell r="A1474" t="str">
            <v>168914</v>
          </cell>
          <cell r="B1474">
            <v>2</v>
          </cell>
          <cell r="D1474">
            <v>2</v>
          </cell>
          <cell r="E1474" t="str">
            <v>2p</v>
          </cell>
        </row>
        <row r="1475">
          <cell r="A1475" t="str">
            <v>169041</v>
          </cell>
          <cell r="B1475">
            <v>2</v>
          </cell>
          <cell r="D1475">
            <v>2</v>
          </cell>
          <cell r="E1475" t="str">
            <v>2p</v>
          </cell>
        </row>
        <row r="1476">
          <cell r="A1476" t="str">
            <v>169050</v>
          </cell>
          <cell r="B1476">
            <v>2</v>
          </cell>
          <cell r="D1476">
            <v>2</v>
          </cell>
          <cell r="E1476" t="str">
            <v>2p</v>
          </cell>
        </row>
        <row r="1477">
          <cell r="A1477" t="str">
            <v>169055</v>
          </cell>
          <cell r="B1477">
            <v>2</v>
          </cell>
          <cell r="D1477">
            <v>2</v>
          </cell>
          <cell r="E1477" t="str">
            <v>2p</v>
          </cell>
        </row>
        <row r="1478">
          <cell r="A1478" t="str">
            <v>169064</v>
          </cell>
          <cell r="B1478">
            <v>2</v>
          </cell>
          <cell r="D1478">
            <v>2</v>
          </cell>
          <cell r="E1478" t="str">
            <v>2p</v>
          </cell>
        </row>
        <row r="1479">
          <cell r="A1479" t="str">
            <v>169090</v>
          </cell>
          <cell r="B1479">
            <v>2</v>
          </cell>
          <cell r="D1479">
            <v>2</v>
          </cell>
          <cell r="E1479" t="str">
            <v>2p</v>
          </cell>
        </row>
        <row r="1480">
          <cell r="A1480" t="str">
            <v>169161</v>
          </cell>
          <cell r="B1480">
            <v>2</v>
          </cell>
          <cell r="D1480">
            <v>2</v>
          </cell>
          <cell r="E1480" t="str">
            <v>2p</v>
          </cell>
        </row>
        <row r="1481">
          <cell r="A1481" t="str">
            <v>169165</v>
          </cell>
          <cell r="B1481">
            <v>2</v>
          </cell>
          <cell r="D1481">
            <v>2</v>
          </cell>
          <cell r="E1481" t="str">
            <v>2p</v>
          </cell>
        </row>
        <row r="1482">
          <cell r="A1482" t="str">
            <v>169213</v>
          </cell>
          <cell r="B1482">
            <v>2</v>
          </cell>
          <cell r="D1482">
            <v>2</v>
          </cell>
          <cell r="E1482" t="str">
            <v>2p</v>
          </cell>
        </row>
        <row r="1483">
          <cell r="A1483" t="str">
            <v>169217</v>
          </cell>
          <cell r="B1483">
            <v>2</v>
          </cell>
          <cell r="D1483">
            <v>2</v>
          </cell>
          <cell r="E1483" t="str">
            <v>2p</v>
          </cell>
        </row>
        <row r="1484">
          <cell r="A1484" t="str">
            <v>169250</v>
          </cell>
          <cell r="B1484">
            <v>2</v>
          </cell>
          <cell r="D1484">
            <v>2</v>
          </cell>
          <cell r="E1484" t="str">
            <v>2p</v>
          </cell>
        </row>
        <row r="1485">
          <cell r="A1485" t="str">
            <v>169284</v>
          </cell>
          <cell r="B1485">
            <v>2</v>
          </cell>
          <cell r="D1485">
            <v>2</v>
          </cell>
          <cell r="E1485" t="str">
            <v>2p</v>
          </cell>
        </row>
        <row r="1486">
          <cell r="A1486" t="str">
            <v>169397</v>
          </cell>
          <cell r="B1486">
            <v>2</v>
          </cell>
          <cell r="D1486">
            <v>2</v>
          </cell>
          <cell r="E1486" t="str">
            <v>2p</v>
          </cell>
        </row>
        <row r="1487">
          <cell r="A1487" t="str">
            <v>169487</v>
          </cell>
          <cell r="B1487">
            <v>2</v>
          </cell>
          <cell r="D1487">
            <v>2</v>
          </cell>
          <cell r="E1487" t="str">
            <v>2p</v>
          </cell>
        </row>
        <row r="1488">
          <cell r="A1488" t="str">
            <v>169548</v>
          </cell>
          <cell r="B1488">
            <v>2</v>
          </cell>
          <cell r="D1488">
            <v>2</v>
          </cell>
          <cell r="E1488" t="str">
            <v>2p</v>
          </cell>
        </row>
        <row r="1489">
          <cell r="A1489" t="str">
            <v>169556</v>
          </cell>
          <cell r="B1489">
            <v>2</v>
          </cell>
          <cell r="D1489">
            <v>2</v>
          </cell>
          <cell r="E1489" t="str">
            <v>2p</v>
          </cell>
        </row>
        <row r="1490">
          <cell r="A1490" t="str">
            <v>169619</v>
          </cell>
          <cell r="B1490">
            <v>2</v>
          </cell>
          <cell r="D1490">
            <v>2</v>
          </cell>
          <cell r="E1490" t="str">
            <v>2p</v>
          </cell>
        </row>
        <row r="1491">
          <cell r="A1491" t="str">
            <v>169621</v>
          </cell>
          <cell r="B1491">
            <v>2</v>
          </cell>
          <cell r="D1491">
            <v>2</v>
          </cell>
          <cell r="E1491" t="str">
            <v>2p</v>
          </cell>
        </row>
        <row r="1492">
          <cell r="A1492" t="str">
            <v>169626</v>
          </cell>
          <cell r="B1492">
            <v>2</v>
          </cell>
          <cell r="D1492">
            <v>2</v>
          </cell>
          <cell r="E1492" t="str">
            <v>2p</v>
          </cell>
        </row>
        <row r="1493">
          <cell r="A1493" t="str">
            <v>169656</v>
          </cell>
          <cell r="B1493">
            <v>2</v>
          </cell>
          <cell r="D1493">
            <v>2</v>
          </cell>
          <cell r="E1493" t="str">
            <v>2p</v>
          </cell>
        </row>
        <row r="1494">
          <cell r="A1494" t="str">
            <v>169667</v>
          </cell>
          <cell r="B1494">
            <v>2</v>
          </cell>
          <cell r="D1494">
            <v>2</v>
          </cell>
          <cell r="E1494" t="str">
            <v>2p</v>
          </cell>
        </row>
        <row r="1495">
          <cell r="A1495" t="str">
            <v>169818</v>
          </cell>
          <cell r="B1495">
            <v>2</v>
          </cell>
          <cell r="D1495">
            <v>2</v>
          </cell>
          <cell r="E1495" t="str">
            <v>2p</v>
          </cell>
        </row>
        <row r="1496">
          <cell r="A1496" t="str">
            <v>169833</v>
          </cell>
          <cell r="B1496">
            <v>2</v>
          </cell>
          <cell r="D1496">
            <v>2</v>
          </cell>
          <cell r="E1496" t="str">
            <v>2p</v>
          </cell>
        </row>
        <row r="1497">
          <cell r="A1497" t="str">
            <v>169845</v>
          </cell>
          <cell r="B1497">
            <v>2</v>
          </cell>
          <cell r="D1497">
            <v>2</v>
          </cell>
          <cell r="E1497" t="str">
            <v>2p</v>
          </cell>
        </row>
        <row r="1498">
          <cell r="A1498" t="str">
            <v>169848</v>
          </cell>
          <cell r="B1498">
            <v>2</v>
          </cell>
          <cell r="D1498">
            <v>2</v>
          </cell>
          <cell r="E1498" t="str">
            <v>2p</v>
          </cell>
        </row>
        <row r="1499">
          <cell r="A1499" t="str">
            <v>169960</v>
          </cell>
          <cell r="B1499">
            <v>2</v>
          </cell>
          <cell r="D1499">
            <v>2</v>
          </cell>
          <cell r="E1499" t="str">
            <v>2p</v>
          </cell>
        </row>
        <row r="1500">
          <cell r="A1500" t="str">
            <v>169990</v>
          </cell>
          <cell r="B1500">
            <v>2</v>
          </cell>
          <cell r="D1500">
            <v>2</v>
          </cell>
          <cell r="E1500" t="str">
            <v>2p</v>
          </cell>
        </row>
        <row r="1501">
          <cell r="A1501" t="str">
            <v>170012</v>
          </cell>
          <cell r="B1501">
            <v>2</v>
          </cell>
          <cell r="D1501">
            <v>2</v>
          </cell>
          <cell r="E1501" t="str">
            <v>2p</v>
          </cell>
        </row>
        <row r="1502">
          <cell r="A1502" t="str">
            <v>170021</v>
          </cell>
          <cell r="B1502">
            <v>2</v>
          </cell>
          <cell r="D1502">
            <v>2</v>
          </cell>
          <cell r="E1502" t="str">
            <v>2p</v>
          </cell>
        </row>
        <row r="1503">
          <cell r="A1503" t="str">
            <v>170082</v>
          </cell>
          <cell r="B1503">
            <v>2</v>
          </cell>
          <cell r="D1503">
            <v>2</v>
          </cell>
          <cell r="E1503" t="str">
            <v>2p</v>
          </cell>
        </row>
        <row r="1504">
          <cell r="A1504" t="str">
            <v>170085</v>
          </cell>
          <cell r="B1504">
            <v>2</v>
          </cell>
          <cell r="D1504">
            <v>2</v>
          </cell>
          <cell r="E1504" t="str">
            <v>2p</v>
          </cell>
        </row>
        <row r="1505">
          <cell r="A1505" t="str">
            <v>170097</v>
          </cell>
          <cell r="B1505">
            <v>2</v>
          </cell>
          <cell r="D1505">
            <v>2</v>
          </cell>
          <cell r="E1505" t="str">
            <v>2p</v>
          </cell>
        </row>
        <row r="1506">
          <cell r="A1506" t="str">
            <v>170131</v>
          </cell>
          <cell r="B1506">
            <v>2</v>
          </cell>
          <cell r="D1506">
            <v>2</v>
          </cell>
          <cell r="E1506" t="str">
            <v>2p</v>
          </cell>
        </row>
        <row r="1507">
          <cell r="A1507" t="str">
            <v>170190</v>
          </cell>
          <cell r="B1507">
            <v>2</v>
          </cell>
          <cell r="D1507">
            <v>2</v>
          </cell>
          <cell r="E1507" t="str">
            <v>2p</v>
          </cell>
        </row>
        <row r="1508">
          <cell r="A1508" t="str">
            <v>170239</v>
          </cell>
          <cell r="B1508">
            <v>2</v>
          </cell>
          <cell r="D1508">
            <v>2</v>
          </cell>
          <cell r="E1508" t="str">
            <v>2p</v>
          </cell>
        </row>
        <row r="1509">
          <cell r="A1509" t="str">
            <v>170298</v>
          </cell>
          <cell r="B1509">
            <v>2</v>
          </cell>
          <cell r="D1509">
            <v>2</v>
          </cell>
          <cell r="E1509" t="str">
            <v>2p</v>
          </cell>
        </row>
        <row r="1510">
          <cell r="A1510" t="str">
            <v>170449</v>
          </cell>
          <cell r="B1510">
            <v>2</v>
          </cell>
          <cell r="D1510">
            <v>2</v>
          </cell>
          <cell r="E1510" t="str">
            <v>2p</v>
          </cell>
        </row>
        <row r="1511">
          <cell r="A1511" t="str">
            <v>170480</v>
          </cell>
          <cell r="B1511">
            <v>2</v>
          </cell>
          <cell r="D1511">
            <v>2</v>
          </cell>
          <cell r="E1511" t="str">
            <v>2p</v>
          </cell>
        </row>
        <row r="1512">
          <cell r="A1512" t="str">
            <v>170507</v>
          </cell>
          <cell r="B1512">
            <v>2</v>
          </cell>
          <cell r="D1512">
            <v>2</v>
          </cell>
          <cell r="E1512" t="str">
            <v>2p</v>
          </cell>
        </row>
        <row r="1513">
          <cell r="A1513" t="str">
            <v>170535</v>
          </cell>
          <cell r="B1513">
            <v>2</v>
          </cell>
          <cell r="D1513">
            <v>2</v>
          </cell>
          <cell r="E1513" t="str">
            <v>2p</v>
          </cell>
        </row>
        <row r="1514">
          <cell r="A1514" t="str">
            <v>170555</v>
          </cell>
          <cell r="B1514">
            <v>2</v>
          </cell>
          <cell r="D1514">
            <v>2</v>
          </cell>
          <cell r="E1514" t="str">
            <v>2p</v>
          </cell>
        </row>
        <row r="1515">
          <cell r="A1515" t="str">
            <v>170646</v>
          </cell>
          <cell r="B1515">
            <v>2</v>
          </cell>
          <cell r="D1515">
            <v>2</v>
          </cell>
          <cell r="E1515" t="str">
            <v>2p</v>
          </cell>
        </row>
        <row r="1516">
          <cell r="A1516" t="str">
            <v>170779</v>
          </cell>
          <cell r="B1516">
            <v>2</v>
          </cell>
          <cell r="D1516">
            <v>2</v>
          </cell>
          <cell r="E1516" t="str">
            <v>2p</v>
          </cell>
        </row>
        <row r="1517">
          <cell r="A1517" t="str">
            <v>170807</v>
          </cell>
          <cell r="B1517">
            <v>2</v>
          </cell>
          <cell r="D1517">
            <v>2</v>
          </cell>
          <cell r="E1517" t="str">
            <v>2p</v>
          </cell>
        </row>
        <row r="1518">
          <cell r="A1518" t="str">
            <v>171022</v>
          </cell>
          <cell r="B1518">
            <v>2</v>
          </cell>
          <cell r="D1518">
            <v>2</v>
          </cell>
          <cell r="E1518" t="str">
            <v>2p</v>
          </cell>
        </row>
        <row r="1519">
          <cell r="A1519" t="str">
            <v>171063</v>
          </cell>
          <cell r="B1519">
            <v>2</v>
          </cell>
          <cell r="D1519">
            <v>2</v>
          </cell>
          <cell r="E1519" t="str">
            <v>2p</v>
          </cell>
        </row>
        <row r="1520">
          <cell r="A1520" t="str">
            <v>171116</v>
          </cell>
          <cell r="B1520">
            <v>2</v>
          </cell>
          <cell r="D1520">
            <v>2</v>
          </cell>
          <cell r="E1520" t="str">
            <v>2p</v>
          </cell>
        </row>
        <row r="1521">
          <cell r="A1521" t="str">
            <v>171193</v>
          </cell>
          <cell r="B1521">
            <v>2</v>
          </cell>
          <cell r="D1521">
            <v>2</v>
          </cell>
          <cell r="E1521" t="str">
            <v>2p</v>
          </cell>
        </row>
        <row r="1522">
          <cell r="A1522" t="str">
            <v>171198</v>
          </cell>
          <cell r="B1522">
            <v>2</v>
          </cell>
          <cell r="D1522">
            <v>2</v>
          </cell>
          <cell r="E1522" t="str">
            <v>2p</v>
          </cell>
        </row>
        <row r="1523">
          <cell r="A1523" t="str">
            <v>171318</v>
          </cell>
          <cell r="B1523">
            <v>2</v>
          </cell>
          <cell r="D1523">
            <v>2</v>
          </cell>
          <cell r="E1523" t="str">
            <v>2p</v>
          </cell>
        </row>
        <row r="1524">
          <cell r="A1524" t="str">
            <v>171321</v>
          </cell>
          <cell r="B1524">
            <v>2</v>
          </cell>
          <cell r="D1524">
            <v>2</v>
          </cell>
          <cell r="E1524" t="str">
            <v>2p</v>
          </cell>
        </row>
        <row r="1525">
          <cell r="A1525" t="str">
            <v>171351</v>
          </cell>
          <cell r="B1525">
            <v>2</v>
          </cell>
          <cell r="D1525">
            <v>2</v>
          </cell>
          <cell r="E1525" t="str">
            <v>2p</v>
          </cell>
        </row>
        <row r="1526">
          <cell r="A1526" t="str">
            <v>171458</v>
          </cell>
          <cell r="B1526">
            <v>2</v>
          </cell>
          <cell r="D1526">
            <v>2</v>
          </cell>
          <cell r="E1526" t="str">
            <v>2p</v>
          </cell>
        </row>
        <row r="1527">
          <cell r="A1527" t="str">
            <v>171514</v>
          </cell>
          <cell r="B1527">
            <v>2</v>
          </cell>
          <cell r="D1527">
            <v>2</v>
          </cell>
          <cell r="E1527" t="str">
            <v>2p</v>
          </cell>
        </row>
        <row r="1528">
          <cell r="A1528" t="str">
            <v>171630</v>
          </cell>
          <cell r="B1528">
            <v>2</v>
          </cell>
          <cell r="D1528">
            <v>2</v>
          </cell>
          <cell r="E1528" t="str">
            <v>2p</v>
          </cell>
        </row>
        <row r="1529">
          <cell r="A1529" t="str">
            <v>171667</v>
          </cell>
          <cell r="B1529">
            <v>2</v>
          </cell>
          <cell r="D1529">
            <v>2</v>
          </cell>
          <cell r="E1529" t="str">
            <v>2p</v>
          </cell>
        </row>
        <row r="1530">
          <cell r="A1530" t="str">
            <v>171787</v>
          </cell>
          <cell r="B1530">
            <v>2</v>
          </cell>
          <cell r="D1530">
            <v>2</v>
          </cell>
          <cell r="E1530" t="str">
            <v>2p</v>
          </cell>
        </row>
        <row r="1531">
          <cell r="A1531" t="str">
            <v>171811</v>
          </cell>
          <cell r="B1531">
            <v>2</v>
          </cell>
          <cell r="D1531">
            <v>2</v>
          </cell>
          <cell r="E1531" t="str">
            <v>2p</v>
          </cell>
        </row>
        <row r="1532">
          <cell r="A1532" t="str">
            <v>171869</v>
          </cell>
          <cell r="B1532">
            <v>2</v>
          </cell>
          <cell r="D1532">
            <v>2</v>
          </cell>
          <cell r="E1532" t="str">
            <v>2p</v>
          </cell>
        </row>
        <row r="1533">
          <cell r="A1533" t="str">
            <v>171912</v>
          </cell>
          <cell r="B1533">
            <v>2</v>
          </cell>
          <cell r="D1533">
            <v>2</v>
          </cell>
          <cell r="E1533" t="str">
            <v>2p</v>
          </cell>
        </row>
        <row r="1534">
          <cell r="A1534" t="str">
            <v>171920</v>
          </cell>
          <cell r="B1534">
            <v>2</v>
          </cell>
          <cell r="D1534">
            <v>2</v>
          </cell>
          <cell r="E1534" t="str">
            <v>2p</v>
          </cell>
        </row>
        <row r="1535">
          <cell r="A1535" t="str">
            <v>171966</v>
          </cell>
          <cell r="B1535">
            <v>2</v>
          </cell>
          <cell r="D1535">
            <v>2</v>
          </cell>
          <cell r="E1535" t="str">
            <v>2p</v>
          </cell>
        </row>
        <row r="1536">
          <cell r="A1536" t="str">
            <v>171977</v>
          </cell>
          <cell r="B1536">
            <v>2</v>
          </cell>
          <cell r="D1536">
            <v>2</v>
          </cell>
          <cell r="E1536" t="str">
            <v>2p</v>
          </cell>
        </row>
        <row r="1537">
          <cell r="A1537" t="str">
            <v>171986</v>
          </cell>
          <cell r="B1537">
            <v>2</v>
          </cell>
          <cell r="D1537">
            <v>2</v>
          </cell>
          <cell r="E1537" t="str">
            <v>2p</v>
          </cell>
        </row>
        <row r="1538">
          <cell r="A1538" t="str">
            <v>172085</v>
          </cell>
          <cell r="B1538">
            <v>2</v>
          </cell>
          <cell r="D1538">
            <v>2</v>
          </cell>
          <cell r="E1538" t="str">
            <v>2p</v>
          </cell>
        </row>
        <row r="1539">
          <cell r="A1539" t="str">
            <v>172269</v>
          </cell>
          <cell r="B1539">
            <v>2</v>
          </cell>
          <cell r="D1539">
            <v>2</v>
          </cell>
          <cell r="E1539" t="str">
            <v>2p</v>
          </cell>
        </row>
        <row r="1540">
          <cell r="A1540" t="str">
            <v>172309</v>
          </cell>
          <cell r="B1540">
            <v>2</v>
          </cell>
          <cell r="D1540">
            <v>2</v>
          </cell>
          <cell r="E1540" t="str">
            <v>2p</v>
          </cell>
        </row>
        <row r="1541">
          <cell r="A1541" t="str">
            <v>172370</v>
          </cell>
          <cell r="B1541">
            <v>2</v>
          </cell>
          <cell r="D1541">
            <v>2</v>
          </cell>
          <cell r="E1541" t="str">
            <v>2p</v>
          </cell>
        </row>
        <row r="1542">
          <cell r="A1542" t="str">
            <v>168866</v>
          </cell>
          <cell r="B1542">
            <v>3</v>
          </cell>
          <cell r="C1542">
            <v>3</v>
          </cell>
          <cell r="D1542">
            <v>6</v>
          </cell>
          <cell r="E1542" t="str">
            <v>3p3m</v>
          </cell>
        </row>
        <row r="1543">
          <cell r="A1543" t="str">
            <v>073534</v>
          </cell>
          <cell r="B1543">
            <v>3</v>
          </cell>
          <cell r="D1543">
            <v>3</v>
          </cell>
          <cell r="E1543" t="str">
            <v>3p</v>
          </cell>
        </row>
        <row r="1544">
          <cell r="A1544" t="str">
            <v>099474</v>
          </cell>
          <cell r="B1544">
            <v>3</v>
          </cell>
          <cell r="D1544">
            <v>3</v>
          </cell>
          <cell r="E1544" t="str">
            <v>3p</v>
          </cell>
        </row>
        <row r="1545">
          <cell r="A1545" t="str">
            <v>101286</v>
          </cell>
          <cell r="B1545">
            <v>3</v>
          </cell>
          <cell r="D1545">
            <v>3</v>
          </cell>
          <cell r="E1545" t="str">
            <v>3p</v>
          </cell>
        </row>
        <row r="1546">
          <cell r="A1546" t="str">
            <v>104605</v>
          </cell>
          <cell r="B1546">
            <v>3</v>
          </cell>
          <cell r="D1546">
            <v>3</v>
          </cell>
          <cell r="E1546" t="str">
            <v>3p</v>
          </cell>
        </row>
        <row r="1547">
          <cell r="A1547" t="str">
            <v>119077</v>
          </cell>
          <cell r="B1547">
            <v>3</v>
          </cell>
          <cell r="D1547">
            <v>3</v>
          </cell>
          <cell r="E1547" t="str">
            <v>3p</v>
          </cell>
        </row>
        <row r="1548">
          <cell r="A1548" t="str">
            <v>155413</v>
          </cell>
          <cell r="B1548">
            <v>3</v>
          </cell>
          <cell r="D1548">
            <v>3</v>
          </cell>
          <cell r="E1548" t="str">
            <v>3p</v>
          </cell>
        </row>
        <row r="1549">
          <cell r="A1549" t="str">
            <v>157648</v>
          </cell>
          <cell r="B1549">
            <v>3</v>
          </cell>
          <cell r="D1549">
            <v>3</v>
          </cell>
          <cell r="E1549" t="str">
            <v>3p</v>
          </cell>
        </row>
        <row r="1550">
          <cell r="A1550" t="str">
            <v>160260</v>
          </cell>
          <cell r="B1550">
            <v>3</v>
          </cell>
          <cell r="D1550">
            <v>3</v>
          </cell>
          <cell r="E1550" t="str">
            <v>3p</v>
          </cell>
        </row>
        <row r="1551">
          <cell r="A1551" t="str">
            <v>161286</v>
          </cell>
          <cell r="B1551">
            <v>3</v>
          </cell>
          <cell r="D1551">
            <v>3</v>
          </cell>
          <cell r="E1551" t="str">
            <v>3p</v>
          </cell>
        </row>
        <row r="1552">
          <cell r="A1552" t="str">
            <v>162676</v>
          </cell>
          <cell r="B1552">
            <v>3</v>
          </cell>
          <cell r="D1552">
            <v>3</v>
          </cell>
          <cell r="E1552" t="str">
            <v>3p</v>
          </cell>
        </row>
        <row r="1553">
          <cell r="A1553" t="str">
            <v>162796</v>
          </cell>
          <cell r="B1553">
            <v>3</v>
          </cell>
          <cell r="D1553">
            <v>3</v>
          </cell>
          <cell r="E1553" t="str">
            <v>3p</v>
          </cell>
        </row>
        <row r="1554">
          <cell r="A1554" t="str">
            <v>163505</v>
          </cell>
          <cell r="B1554">
            <v>3</v>
          </cell>
          <cell r="D1554">
            <v>3</v>
          </cell>
          <cell r="E1554" t="str">
            <v>3p</v>
          </cell>
        </row>
        <row r="1555">
          <cell r="A1555" t="str">
            <v>163891</v>
          </cell>
          <cell r="B1555">
            <v>3</v>
          </cell>
          <cell r="D1555">
            <v>3</v>
          </cell>
          <cell r="E1555" t="str">
            <v>3p</v>
          </cell>
        </row>
        <row r="1556">
          <cell r="A1556" t="str">
            <v>164268</v>
          </cell>
          <cell r="B1556">
            <v>3</v>
          </cell>
          <cell r="D1556">
            <v>3</v>
          </cell>
          <cell r="E1556" t="str">
            <v>3p</v>
          </cell>
        </row>
        <row r="1557">
          <cell r="A1557" t="str">
            <v>164591</v>
          </cell>
          <cell r="B1557">
            <v>3</v>
          </cell>
          <cell r="D1557">
            <v>3</v>
          </cell>
          <cell r="E1557" t="str">
            <v>3p</v>
          </cell>
        </row>
        <row r="1558">
          <cell r="A1558" t="str">
            <v>164809</v>
          </cell>
          <cell r="B1558">
            <v>3</v>
          </cell>
          <cell r="D1558">
            <v>3</v>
          </cell>
          <cell r="E1558" t="str">
            <v>3p</v>
          </cell>
        </row>
        <row r="1559">
          <cell r="A1559" t="str">
            <v>165092</v>
          </cell>
          <cell r="B1559">
            <v>3</v>
          </cell>
          <cell r="D1559">
            <v>3</v>
          </cell>
          <cell r="E1559" t="str">
            <v>3p</v>
          </cell>
        </row>
        <row r="1560">
          <cell r="A1560" t="str">
            <v>165233</v>
          </cell>
          <cell r="B1560">
            <v>3</v>
          </cell>
          <cell r="D1560">
            <v>3</v>
          </cell>
          <cell r="E1560" t="str">
            <v>3p</v>
          </cell>
        </row>
        <row r="1561">
          <cell r="A1561" t="str">
            <v>166006</v>
          </cell>
          <cell r="B1561">
            <v>3</v>
          </cell>
          <cell r="D1561">
            <v>3</v>
          </cell>
          <cell r="E1561" t="str">
            <v>3p</v>
          </cell>
        </row>
        <row r="1562">
          <cell r="A1562" t="str">
            <v>166854</v>
          </cell>
          <cell r="B1562">
            <v>3</v>
          </cell>
          <cell r="D1562">
            <v>3</v>
          </cell>
          <cell r="E1562" t="str">
            <v>3p</v>
          </cell>
        </row>
        <row r="1563">
          <cell r="A1563" t="str">
            <v>167375</v>
          </cell>
          <cell r="B1563">
            <v>3</v>
          </cell>
          <cell r="D1563">
            <v>3</v>
          </cell>
          <cell r="E1563" t="str">
            <v>3p</v>
          </cell>
        </row>
        <row r="1564">
          <cell r="A1564" t="str">
            <v>167499</v>
          </cell>
          <cell r="B1564">
            <v>3</v>
          </cell>
          <cell r="D1564">
            <v>3</v>
          </cell>
          <cell r="E1564" t="str">
            <v>3p</v>
          </cell>
        </row>
        <row r="1565">
          <cell r="A1565" t="str">
            <v>168370</v>
          </cell>
          <cell r="B1565">
            <v>3</v>
          </cell>
          <cell r="D1565">
            <v>3</v>
          </cell>
          <cell r="E1565" t="str">
            <v>3p</v>
          </cell>
        </row>
        <row r="1566">
          <cell r="A1566" t="str">
            <v>168753</v>
          </cell>
          <cell r="B1566">
            <v>3</v>
          </cell>
          <cell r="D1566">
            <v>3</v>
          </cell>
          <cell r="E1566" t="str">
            <v>3p</v>
          </cell>
        </row>
        <row r="1567">
          <cell r="A1567" t="str">
            <v>168991</v>
          </cell>
          <cell r="B1567">
            <v>3</v>
          </cell>
          <cell r="D1567">
            <v>3</v>
          </cell>
          <cell r="E1567" t="str">
            <v>3p</v>
          </cell>
        </row>
        <row r="1568">
          <cell r="A1568" t="str">
            <v>169821</v>
          </cell>
          <cell r="B1568">
            <v>3</v>
          </cell>
          <cell r="D1568">
            <v>3</v>
          </cell>
          <cell r="E1568" t="str">
            <v>3p</v>
          </cell>
        </row>
        <row r="1569">
          <cell r="A1569" t="str">
            <v>170444</v>
          </cell>
          <cell r="B1569">
            <v>3</v>
          </cell>
          <cell r="D1569">
            <v>3</v>
          </cell>
          <cell r="E1569" t="str">
            <v>3p</v>
          </cell>
        </row>
        <row r="1570">
          <cell r="A1570" t="str">
            <v>171311</v>
          </cell>
          <cell r="B1570">
            <v>3</v>
          </cell>
          <cell r="D1570">
            <v>3</v>
          </cell>
          <cell r="E1570" t="str">
            <v>3p</v>
          </cell>
        </row>
        <row r="1571">
          <cell r="A1571" t="str">
            <v>171712</v>
          </cell>
          <cell r="B1571">
            <v>3</v>
          </cell>
          <cell r="D1571">
            <v>3</v>
          </cell>
          <cell r="E1571" t="str">
            <v>3p</v>
          </cell>
        </row>
        <row r="1572">
          <cell r="A1572" t="str">
            <v>171731</v>
          </cell>
          <cell r="B1572">
            <v>3</v>
          </cell>
          <cell r="D1572">
            <v>3</v>
          </cell>
          <cell r="E1572" t="str">
            <v>3p</v>
          </cell>
        </row>
        <row r="1573">
          <cell r="A1573" t="str">
            <v>120054</v>
          </cell>
          <cell r="B1573">
            <v>4</v>
          </cell>
          <cell r="D1573">
            <v>4</v>
          </cell>
          <cell r="E1573" t="str">
            <v>4p</v>
          </cell>
        </row>
        <row r="1574">
          <cell r="A1574" t="str">
            <v>153965</v>
          </cell>
          <cell r="B1574">
            <v>4</v>
          </cell>
          <cell r="D1574">
            <v>4</v>
          </cell>
          <cell r="E1574" t="str">
            <v>4p</v>
          </cell>
        </row>
        <row r="1575">
          <cell r="A1575" t="str">
            <v>166410</v>
          </cell>
          <cell r="B1575">
            <v>4</v>
          </cell>
          <cell r="D1575">
            <v>4</v>
          </cell>
          <cell r="E1575" t="str">
            <v>4p</v>
          </cell>
        </row>
        <row r="1576">
          <cell r="A1576" t="str">
            <v>010112</v>
          </cell>
          <cell r="C1576">
            <v>1</v>
          </cell>
          <cell r="D1576">
            <v>1</v>
          </cell>
          <cell r="E1576" t="str">
            <v>1m</v>
          </cell>
        </row>
        <row r="1577">
          <cell r="A1577" t="str">
            <v>024592</v>
          </cell>
          <cell r="C1577">
            <v>1</v>
          </cell>
          <cell r="D1577">
            <v>1</v>
          </cell>
          <cell r="E1577" t="str">
            <v>1m</v>
          </cell>
        </row>
        <row r="1578">
          <cell r="A1578" t="str">
            <v>026265</v>
          </cell>
          <cell r="C1578">
            <v>1</v>
          </cell>
          <cell r="D1578">
            <v>1</v>
          </cell>
          <cell r="E1578" t="str">
            <v>1m</v>
          </cell>
        </row>
        <row r="1579">
          <cell r="A1579" t="str">
            <v>028762</v>
          </cell>
          <cell r="C1579">
            <v>1</v>
          </cell>
          <cell r="D1579">
            <v>1</v>
          </cell>
          <cell r="E1579" t="str">
            <v>1m</v>
          </cell>
        </row>
        <row r="1580">
          <cell r="A1580" t="str">
            <v>029345</v>
          </cell>
          <cell r="C1580">
            <v>1</v>
          </cell>
          <cell r="D1580">
            <v>1</v>
          </cell>
          <cell r="E1580" t="str">
            <v>1m</v>
          </cell>
        </row>
        <row r="1581">
          <cell r="A1581" t="str">
            <v>033947</v>
          </cell>
          <cell r="C1581">
            <v>1</v>
          </cell>
          <cell r="D1581">
            <v>1</v>
          </cell>
          <cell r="E1581" t="str">
            <v>1m</v>
          </cell>
        </row>
        <row r="1582">
          <cell r="A1582" t="str">
            <v>064559</v>
          </cell>
          <cell r="C1582">
            <v>1</v>
          </cell>
          <cell r="D1582">
            <v>1</v>
          </cell>
          <cell r="E1582" t="str">
            <v>1m</v>
          </cell>
        </row>
        <row r="1583">
          <cell r="A1583" t="str">
            <v>071313</v>
          </cell>
          <cell r="C1583">
            <v>1</v>
          </cell>
          <cell r="D1583">
            <v>1</v>
          </cell>
          <cell r="E1583" t="str">
            <v>1m</v>
          </cell>
        </row>
        <row r="1584">
          <cell r="A1584" t="str">
            <v>071552</v>
          </cell>
          <cell r="C1584">
            <v>1</v>
          </cell>
          <cell r="D1584">
            <v>1</v>
          </cell>
          <cell r="E1584" t="str">
            <v>1m</v>
          </cell>
        </row>
        <row r="1585">
          <cell r="A1585" t="str">
            <v>071821</v>
          </cell>
          <cell r="C1585">
            <v>1</v>
          </cell>
          <cell r="D1585">
            <v>1</v>
          </cell>
          <cell r="E1585" t="str">
            <v>1m</v>
          </cell>
        </row>
        <row r="1586">
          <cell r="A1586" t="str">
            <v>072487</v>
          </cell>
          <cell r="C1586">
            <v>1</v>
          </cell>
          <cell r="D1586">
            <v>1</v>
          </cell>
          <cell r="E1586" t="str">
            <v>1m</v>
          </cell>
        </row>
        <row r="1587">
          <cell r="A1587" t="str">
            <v>074313</v>
          </cell>
          <cell r="C1587">
            <v>1</v>
          </cell>
          <cell r="D1587">
            <v>1</v>
          </cell>
          <cell r="E1587" t="str">
            <v>1m</v>
          </cell>
        </row>
        <row r="1588">
          <cell r="A1588" t="str">
            <v>074956</v>
          </cell>
          <cell r="C1588">
            <v>1</v>
          </cell>
          <cell r="D1588">
            <v>1</v>
          </cell>
          <cell r="E1588" t="str">
            <v>1m</v>
          </cell>
        </row>
        <row r="1589">
          <cell r="A1589" t="str">
            <v>074997</v>
          </cell>
          <cell r="C1589">
            <v>1</v>
          </cell>
          <cell r="D1589">
            <v>1</v>
          </cell>
          <cell r="E1589" t="str">
            <v>1m</v>
          </cell>
        </row>
        <row r="1590">
          <cell r="A1590" t="str">
            <v>076143</v>
          </cell>
          <cell r="C1590">
            <v>1</v>
          </cell>
          <cell r="D1590">
            <v>1</v>
          </cell>
          <cell r="E1590" t="str">
            <v>1m</v>
          </cell>
        </row>
        <row r="1591">
          <cell r="A1591" t="str">
            <v>076603</v>
          </cell>
          <cell r="C1591">
            <v>1</v>
          </cell>
          <cell r="D1591">
            <v>1</v>
          </cell>
          <cell r="E1591" t="str">
            <v>1m</v>
          </cell>
        </row>
        <row r="1592">
          <cell r="A1592" t="str">
            <v>077827</v>
          </cell>
          <cell r="C1592">
            <v>1</v>
          </cell>
          <cell r="D1592">
            <v>1</v>
          </cell>
          <cell r="E1592" t="str">
            <v>1m</v>
          </cell>
        </row>
        <row r="1593">
          <cell r="A1593" t="str">
            <v>077940</v>
          </cell>
          <cell r="C1593">
            <v>1</v>
          </cell>
          <cell r="D1593">
            <v>1</v>
          </cell>
          <cell r="E1593" t="str">
            <v>1m</v>
          </cell>
        </row>
        <row r="1594">
          <cell r="A1594" t="str">
            <v>078190</v>
          </cell>
          <cell r="C1594">
            <v>1</v>
          </cell>
          <cell r="D1594">
            <v>1</v>
          </cell>
          <cell r="E1594" t="str">
            <v>1m</v>
          </cell>
        </row>
        <row r="1595">
          <cell r="A1595" t="str">
            <v>078330</v>
          </cell>
          <cell r="C1595">
            <v>1</v>
          </cell>
          <cell r="D1595">
            <v>1</v>
          </cell>
          <cell r="E1595" t="str">
            <v>1m</v>
          </cell>
        </row>
        <row r="1596">
          <cell r="A1596" t="str">
            <v>079472</v>
          </cell>
          <cell r="C1596">
            <v>1</v>
          </cell>
          <cell r="D1596">
            <v>1</v>
          </cell>
          <cell r="E1596" t="str">
            <v>1m</v>
          </cell>
        </row>
        <row r="1597">
          <cell r="A1597" t="str">
            <v>080045</v>
          </cell>
          <cell r="C1597">
            <v>1</v>
          </cell>
          <cell r="D1597">
            <v>1</v>
          </cell>
          <cell r="E1597" t="str">
            <v>1m</v>
          </cell>
        </row>
        <row r="1598">
          <cell r="A1598" t="str">
            <v>080421</v>
          </cell>
          <cell r="C1598">
            <v>1</v>
          </cell>
          <cell r="D1598">
            <v>1</v>
          </cell>
          <cell r="E1598" t="str">
            <v>1m</v>
          </cell>
        </row>
        <row r="1599">
          <cell r="A1599" t="str">
            <v>080506</v>
          </cell>
          <cell r="C1599">
            <v>1</v>
          </cell>
          <cell r="D1599">
            <v>1</v>
          </cell>
          <cell r="E1599" t="str">
            <v>1m</v>
          </cell>
        </row>
        <row r="1600">
          <cell r="A1600" t="str">
            <v>080597</v>
          </cell>
          <cell r="C1600">
            <v>1</v>
          </cell>
          <cell r="D1600">
            <v>1</v>
          </cell>
          <cell r="E1600" t="str">
            <v>1m</v>
          </cell>
        </row>
        <row r="1601">
          <cell r="A1601" t="str">
            <v>080623</v>
          </cell>
          <cell r="C1601">
            <v>1</v>
          </cell>
          <cell r="D1601">
            <v>1</v>
          </cell>
          <cell r="E1601" t="str">
            <v>1m</v>
          </cell>
        </row>
        <row r="1602">
          <cell r="A1602" t="str">
            <v>080637</v>
          </cell>
          <cell r="C1602">
            <v>1</v>
          </cell>
          <cell r="D1602">
            <v>1</v>
          </cell>
          <cell r="E1602" t="str">
            <v>1m</v>
          </cell>
        </row>
        <row r="1603">
          <cell r="A1603" t="str">
            <v>080672</v>
          </cell>
          <cell r="C1603">
            <v>1</v>
          </cell>
          <cell r="D1603">
            <v>1</v>
          </cell>
          <cell r="E1603" t="str">
            <v>1m</v>
          </cell>
        </row>
        <row r="1604">
          <cell r="A1604" t="str">
            <v>080949</v>
          </cell>
          <cell r="C1604">
            <v>1</v>
          </cell>
          <cell r="D1604">
            <v>1</v>
          </cell>
          <cell r="E1604" t="str">
            <v>1m</v>
          </cell>
        </row>
        <row r="1605">
          <cell r="A1605" t="str">
            <v>081488</v>
          </cell>
          <cell r="C1605">
            <v>1</v>
          </cell>
          <cell r="D1605">
            <v>1</v>
          </cell>
          <cell r="E1605" t="str">
            <v>1m</v>
          </cell>
        </row>
        <row r="1606">
          <cell r="A1606" t="str">
            <v>081619</v>
          </cell>
          <cell r="C1606">
            <v>1</v>
          </cell>
          <cell r="D1606">
            <v>1</v>
          </cell>
          <cell r="E1606" t="str">
            <v>1m</v>
          </cell>
        </row>
        <row r="1607">
          <cell r="A1607" t="str">
            <v>081644</v>
          </cell>
          <cell r="C1607">
            <v>1</v>
          </cell>
          <cell r="D1607">
            <v>1</v>
          </cell>
          <cell r="E1607" t="str">
            <v>1m</v>
          </cell>
        </row>
        <row r="1608">
          <cell r="A1608" t="str">
            <v>081686</v>
          </cell>
          <cell r="C1608">
            <v>1</v>
          </cell>
          <cell r="D1608">
            <v>1</v>
          </cell>
          <cell r="E1608" t="str">
            <v>1m</v>
          </cell>
        </row>
        <row r="1609">
          <cell r="A1609" t="str">
            <v>081828</v>
          </cell>
          <cell r="C1609">
            <v>1</v>
          </cell>
          <cell r="D1609">
            <v>1</v>
          </cell>
          <cell r="E1609" t="str">
            <v>1m</v>
          </cell>
        </row>
        <row r="1610">
          <cell r="A1610" t="str">
            <v>082891</v>
          </cell>
          <cell r="C1610">
            <v>1</v>
          </cell>
          <cell r="D1610">
            <v>1</v>
          </cell>
          <cell r="E1610" t="str">
            <v>1m</v>
          </cell>
        </row>
        <row r="1611">
          <cell r="A1611" t="str">
            <v>084954</v>
          </cell>
          <cell r="C1611">
            <v>1</v>
          </cell>
          <cell r="D1611">
            <v>1</v>
          </cell>
          <cell r="E1611" t="str">
            <v>1m</v>
          </cell>
        </row>
        <row r="1612">
          <cell r="A1612" t="str">
            <v>085447</v>
          </cell>
          <cell r="C1612">
            <v>1</v>
          </cell>
          <cell r="D1612">
            <v>1</v>
          </cell>
          <cell r="E1612" t="str">
            <v>1m</v>
          </cell>
        </row>
        <row r="1613">
          <cell r="A1613" t="str">
            <v>085938</v>
          </cell>
          <cell r="C1613">
            <v>1</v>
          </cell>
          <cell r="D1613">
            <v>1</v>
          </cell>
          <cell r="E1613" t="str">
            <v>1m</v>
          </cell>
        </row>
        <row r="1614">
          <cell r="A1614" t="str">
            <v>086104</v>
          </cell>
          <cell r="C1614">
            <v>1</v>
          </cell>
          <cell r="D1614">
            <v>1</v>
          </cell>
          <cell r="E1614" t="str">
            <v>1m</v>
          </cell>
        </row>
        <row r="1615">
          <cell r="A1615" t="str">
            <v>087141</v>
          </cell>
          <cell r="C1615">
            <v>1</v>
          </cell>
          <cell r="D1615">
            <v>1</v>
          </cell>
          <cell r="E1615" t="str">
            <v>1m</v>
          </cell>
        </row>
        <row r="1616">
          <cell r="A1616" t="str">
            <v>088993</v>
          </cell>
          <cell r="C1616">
            <v>1</v>
          </cell>
          <cell r="D1616">
            <v>1</v>
          </cell>
          <cell r="E1616" t="str">
            <v>1m</v>
          </cell>
        </row>
        <row r="1617">
          <cell r="A1617" t="str">
            <v>090167</v>
          </cell>
          <cell r="C1617">
            <v>1</v>
          </cell>
          <cell r="D1617">
            <v>1</v>
          </cell>
          <cell r="E1617" t="str">
            <v>1m</v>
          </cell>
        </row>
        <row r="1618">
          <cell r="A1618" t="str">
            <v>091152</v>
          </cell>
          <cell r="C1618">
            <v>1</v>
          </cell>
          <cell r="D1618">
            <v>1</v>
          </cell>
          <cell r="E1618" t="str">
            <v>1m</v>
          </cell>
        </row>
        <row r="1619">
          <cell r="A1619" t="str">
            <v>091231</v>
          </cell>
          <cell r="C1619">
            <v>1</v>
          </cell>
          <cell r="D1619">
            <v>1</v>
          </cell>
          <cell r="E1619" t="str">
            <v>1m</v>
          </cell>
        </row>
        <row r="1620">
          <cell r="A1620" t="str">
            <v>092957</v>
          </cell>
          <cell r="C1620">
            <v>1</v>
          </cell>
          <cell r="D1620">
            <v>1</v>
          </cell>
          <cell r="E1620" t="str">
            <v>1m</v>
          </cell>
        </row>
        <row r="1621">
          <cell r="A1621" t="str">
            <v>092961</v>
          </cell>
          <cell r="C1621">
            <v>1</v>
          </cell>
          <cell r="D1621">
            <v>1</v>
          </cell>
          <cell r="E1621" t="str">
            <v>1m</v>
          </cell>
        </row>
        <row r="1622">
          <cell r="A1622" t="str">
            <v>092985</v>
          </cell>
          <cell r="C1622">
            <v>1</v>
          </cell>
          <cell r="D1622">
            <v>1</v>
          </cell>
          <cell r="E1622" t="str">
            <v>1m</v>
          </cell>
        </row>
        <row r="1623">
          <cell r="A1623" t="str">
            <v>093360</v>
          </cell>
          <cell r="C1623">
            <v>1</v>
          </cell>
          <cell r="D1623">
            <v>1</v>
          </cell>
          <cell r="E1623" t="str">
            <v>1m</v>
          </cell>
        </row>
        <row r="1624">
          <cell r="A1624" t="str">
            <v>093564</v>
          </cell>
          <cell r="C1624">
            <v>1</v>
          </cell>
          <cell r="D1624">
            <v>1</v>
          </cell>
          <cell r="E1624" t="str">
            <v>1m</v>
          </cell>
        </row>
        <row r="1625">
          <cell r="A1625" t="str">
            <v>093727</v>
          </cell>
          <cell r="C1625">
            <v>1</v>
          </cell>
          <cell r="D1625">
            <v>1</v>
          </cell>
          <cell r="E1625" t="str">
            <v>1m</v>
          </cell>
        </row>
        <row r="1626">
          <cell r="A1626" t="str">
            <v>093854</v>
          </cell>
          <cell r="C1626">
            <v>1</v>
          </cell>
          <cell r="D1626">
            <v>1</v>
          </cell>
          <cell r="E1626" t="str">
            <v>1m</v>
          </cell>
        </row>
        <row r="1627">
          <cell r="A1627" t="str">
            <v>094541</v>
          </cell>
          <cell r="C1627">
            <v>1</v>
          </cell>
          <cell r="D1627">
            <v>1</v>
          </cell>
          <cell r="E1627" t="str">
            <v>1m</v>
          </cell>
        </row>
        <row r="1628">
          <cell r="A1628" t="str">
            <v>095466</v>
          </cell>
          <cell r="C1628">
            <v>1</v>
          </cell>
          <cell r="D1628">
            <v>1</v>
          </cell>
          <cell r="E1628" t="str">
            <v>1m</v>
          </cell>
        </row>
        <row r="1629">
          <cell r="A1629" t="str">
            <v>095504</v>
          </cell>
          <cell r="C1629">
            <v>1</v>
          </cell>
          <cell r="D1629">
            <v>1</v>
          </cell>
          <cell r="E1629" t="str">
            <v>1m</v>
          </cell>
        </row>
        <row r="1630">
          <cell r="A1630" t="str">
            <v>095564</v>
          </cell>
          <cell r="C1630">
            <v>1</v>
          </cell>
          <cell r="D1630">
            <v>1</v>
          </cell>
          <cell r="E1630" t="str">
            <v>1m</v>
          </cell>
        </row>
        <row r="1631">
          <cell r="A1631" t="str">
            <v>095594</v>
          </cell>
          <cell r="C1631">
            <v>1</v>
          </cell>
          <cell r="D1631">
            <v>1</v>
          </cell>
          <cell r="E1631" t="str">
            <v>1m</v>
          </cell>
        </row>
        <row r="1632">
          <cell r="A1632" t="str">
            <v>097404</v>
          </cell>
          <cell r="C1632">
            <v>1</v>
          </cell>
          <cell r="D1632">
            <v>1</v>
          </cell>
          <cell r="E1632" t="str">
            <v>1m</v>
          </cell>
        </row>
        <row r="1633">
          <cell r="A1633" t="str">
            <v>097457</v>
          </cell>
          <cell r="C1633">
            <v>1</v>
          </cell>
          <cell r="D1633">
            <v>1</v>
          </cell>
          <cell r="E1633" t="str">
            <v>1m</v>
          </cell>
        </row>
        <row r="1634">
          <cell r="A1634" t="str">
            <v>097867</v>
          </cell>
          <cell r="C1634">
            <v>1</v>
          </cell>
          <cell r="D1634">
            <v>1</v>
          </cell>
          <cell r="E1634" t="str">
            <v>1m</v>
          </cell>
        </row>
        <row r="1635">
          <cell r="A1635" t="str">
            <v>098096</v>
          </cell>
          <cell r="C1635">
            <v>1</v>
          </cell>
          <cell r="D1635">
            <v>1</v>
          </cell>
          <cell r="E1635" t="str">
            <v>1m</v>
          </cell>
        </row>
        <row r="1636">
          <cell r="A1636" t="str">
            <v>098208</v>
          </cell>
          <cell r="C1636">
            <v>1</v>
          </cell>
          <cell r="D1636">
            <v>1</v>
          </cell>
          <cell r="E1636" t="str">
            <v>1m</v>
          </cell>
        </row>
        <row r="1637">
          <cell r="A1637" t="str">
            <v>098938</v>
          </cell>
          <cell r="C1637">
            <v>1</v>
          </cell>
          <cell r="D1637">
            <v>1</v>
          </cell>
          <cell r="E1637" t="str">
            <v>1m</v>
          </cell>
        </row>
        <row r="1638">
          <cell r="A1638" t="str">
            <v>099833</v>
          </cell>
          <cell r="C1638">
            <v>1</v>
          </cell>
          <cell r="D1638">
            <v>1</v>
          </cell>
          <cell r="E1638" t="str">
            <v>1m</v>
          </cell>
        </row>
        <row r="1639">
          <cell r="A1639" t="str">
            <v>099848</v>
          </cell>
          <cell r="C1639">
            <v>1</v>
          </cell>
          <cell r="D1639">
            <v>1</v>
          </cell>
          <cell r="E1639" t="str">
            <v>1m</v>
          </cell>
        </row>
        <row r="1640">
          <cell r="A1640" t="str">
            <v>099887</v>
          </cell>
          <cell r="C1640">
            <v>1</v>
          </cell>
          <cell r="D1640">
            <v>1</v>
          </cell>
          <cell r="E1640" t="str">
            <v>1m</v>
          </cell>
        </row>
        <row r="1641">
          <cell r="A1641" t="str">
            <v>101518</v>
          </cell>
          <cell r="C1641">
            <v>1</v>
          </cell>
          <cell r="D1641">
            <v>1</v>
          </cell>
          <cell r="E1641" t="str">
            <v>1m</v>
          </cell>
        </row>
        <row r="1642">
          <cell r="A1642" t="str">
            <v>101553</v>
          </cell>
          <cell r="C1642">
            <v>1</v>
          </cell>
          <cell r="D1642">
            <v>1</v>
          </cell>
          <cell r="E1642" t="str">
            <v>1m</v>
          </cell>
        </row>
        <row r="1643">
          <cell r="A1643" t="str">
            <v>101570</v>
          </cell>
          <cell r="C1643">
            <v>1</v>
          </cell>
          <cell r="D1643">
            <v>1</v>
          </cell>
          <cell r="E1643" t="str">
            <v>1m</v>
          </cell>
        </row>
        <row r="1644">
          <cell r="A1644" t="str">
            <v>103399</v>
          </cell>
          <cell r="C1644">
            <v>1</v>
          </cell>
          <cell r="D1644">
            <v>1</v>
          </cell>
          <cell r="E1644" t="str">
            <v>1m</v>
          </cell>
        </row>
        <row r="1645">
          <cell r="A1645" t="str">
            <v>103475</v>
          </cell>
          <cell r="C1645">
            <v>1</v>
          </cell>
          <cell r="D1645">
            <v>1</v>
          </cell>
          <cell r="E1645" t="str">
            <v>1m</v>
          </cell>
        </row>
        <row r="1646">
          <cell r="A1646" t="str">
            <v>104008</v>
          </cell>
          <cell r="C1646">
            <v>1</v>
          </cell>
          <cell r="D1646">
            <v>1</v>
          </cell>
          <cell r="E1646" t="str">
            <v>1m</v>
          </cell>
        </row>
        <row r="1647">
          <cell r="A1647" t="str">
            <v>105730</v>
          </cell>
          <cell r="C1647">
            <v>1</v>
          </cell>
          <cell r="D1647">
            <v>1</v>
          </cell>
          <cell r="E1647" t="str">
            <v>1m</v>
          </cell>
        </row>
        <row r="1648">
          <cell r="A1648" t="str">
            <v>105785</v>
          </cell>
          <cell r="C1648">
            <v>1</v>
          </cell>
          <cell r="D1648">
            <v>1</v>
          </cell>
          <cell r="E1648" t="str">
            <v>1m</v>
          </cell>
        </row>
        <row r="1649">
          <cell r="A1649" t="str">
            <v>105790</v>
          </cell>
          <cell r="C1649">
            <v>1</v>
          </cell>
          <cell r="D1649">
            <v>1</v>
          </cell>
          <cell r="E1649" t="str">
            <v>1m</v>
          </cell>
        </row>
        <row r="1650">
          <cell r="A1650" t="str">
            <v>106271</v>
          </cell>
          <cell r="C1650">
            <v>1</v>
          </cell>
          <cell r="D1650">
            <v>1</v>
          </cell>
          <cell r="E1650" t="str">
            <v>1m</v>
          </cell>
        </row>
        <row r="1651">
          <cell r="A1651" t="str">
            <v>106357</v>
          </cell>
          <cell r="C1651">
            <v>1</v>
          </cell>
          <cell r="D1651">
            <v>1</v>
          </cell>
          <cell r="E1651" t="str">
            <v>1m</v>
          </cell>
        </row>
        <row r="1652">
          <cell r="A1652" t="str">
            <v>106459</v>
          </cell>
          <cell r="C1652">
            <v>1</v>
          </cell>
          <cell r="D1652">
            <v>1</v>
          </cell>
          <cell r="E1652" t="str">
            <v>1m</v>
          </cell>
        </row>
        <row r="1653">
          <cell r="A1653" t="str">
            <v>106502</v>
          </cell>
          <cell r="C1653">
            <v>1</v>
          </cell>
          <cell r="D1653">
            <v>1</v>
          </cell>
          <cell r="E1653" t="str">
            <v>1m</v>
          </cell>
        </row>
        <row r="1654">
          <cell r="A1654" t="str">
            <v>106756</v>
          </cell>
          <cell r="C1654">
            <v>1</v>
          </cell>
          <cell r="D1654">
            <v>1</v>
          </cell>
          <cell r="E1654" t="str">
            <v>1m</v>
          </cell>
        </row>
        <row r="1655">
          <cell r="A1655" t="str">
            <v>106913</v>
          </cell>
          <cell r="C1655">
            <v>1</v>
          </cell>
          <cell r="D1655">
            <v>1</v>
          </cell>
          <cell r="E1655" t="str">
            <v>1m</v>
          </cell>
        </row>
        <row r="1656">
          <cell r="A1656" t="str">
            <v>106980</v>
          </cell>
          <cell r="C1656">
            <v>1</v>
          </cell>
          <cell r="D1656">
            <v>1</v>
          </cell>
          <cell r="E1656" t="str">
            <v>1m</v>
          </cell>
        </row>
        <row r="1657">
          <cell r="A1657" t="str">
            <v>107004</v>
          </cell>
          <cell r="C1657">
            <v>1</v>
          </cell>
          <cell r="D1657">
            <v>1</v>
          </cell>
          <cell r="E1657" t="str">
            <v>1m</v>
          </cell>
        </row>
        <row r="1658">
          <cell r="A1658" t="str">
            <v>107304</v>
          </cell>
          <cell r="C1658">
            <v>1</v>
          </cell>
          <cell r="D1658">
            <v>1</v>
          </cell>
          <cell r="E1658" t="str">
            <v>1m</v>
          </cell>
        </row>
        <row r="1659">
          <cell r="A1659" t="str">
            <v>107311</v>
          </cell>
          <cell r="C1659">
            <v>1</v>
          </cell>
          <cell r="D1659">
            <v>1</v>
          </cell>
          <cell r="E1659" t="str">
            <v>1m</v>
          </cell>
        </row>
        <row r="1660">
          <cell r="A1660" t="str">
            <v>107769</v>
          </cell>
          <cell r="C1660">
            <v>1</v>
          </cell>
          <cell r="D1660">
            <v>1</v>
          </cell>
          <cell r="E1660" t="str">
            <v>1m</v>
          </cell>
        </row>
        <row r="1661">
          <cell r="A1661" t="str">
            <v>108006</v>
          </cell>
          <cell r="C1661">
            <v>1</v>
          </cell>
          <cell r="D1661">
            <v>1</v>
          </cell>
          <cell r="E1661" t="str">
            <v>1m</v>
          </cell>
        </row>
        <row r="1662">
          <cell r="A1662" t="str">
            <v>108290</v>
          </cell>
          <cell r="C1662">
            <v>1</v>
          </cell>
          <cell r="D1662">
            <v>1</v>
          </cell>
          <cell r="E1662" t="str">
            <v>1m</v>
          </cell>
        </row>
        <row r="1663">
          <cell r="A1663" t="str">
            <v>108338</v>
          </cell>
          <cell r="C1663">
            <v>1</v>
          </cell>
          <cell r="D1663">
            <v>1</v>
          </cell>
          <cell r="E1663" t="str">
            <v>1m</v>
          </cell>
        </row>
        <row r="1664">
          <cell r="A1664" t="str">
            <v>108407</v>
          </cell>
          <cell r="C1664">
            <v>1</v>
          </cell>
          <cell r="D1664">
            <v>1</v>
          </cell>
          <cell r="E1664" t="str">
            <v>1m</v>
          </cell>
        </row>
        <row r="1665">
          <cell r="A1665" t="str">
            <v>108487</v>
          </cell>
          <cell r="C1665">
            <v>1</v>
          </cell>
          <cell r="D1665">
            <v>1</v>
          </cell>
          <cell r="E1665" t="str">
            <v>1m</v>
          </cell>
        </row>
        <row r="1666">
          <cell r="A1666" t="str">
            <v>108694</v>
          </cell>
          <cell r="C1666">
            <v>1</v>
          </cell>
          <cell r="D1666">
            <v>1</v>
          </cell>
          <cell r="E1666" t="str">
            <v>1m</v>
          </cell>
        </row>
        <row r="1667">
          <cell r="A1667" t="str">
            <v>108932</v>
          </cell>
          <cell r="C1667">
            <v>1</v>
          </cell>
          <cell r="D1667">
            <v>1</v>
          </cell>
          <cell r="E1667" t="str">
            <v>1m</v>
          </cell>
        </row>
        <row r="1668">
          <cell r="A1668" t="str">
            <v>108951</v>
          </cell>
          <cell r="C1668">
            <v>1</v>
          </cell>
          <cell r="D1668">
            <v>1</v>
          </cell>
          <cell r="E1668" t="str">
            <v>1m</v>
          </cell>
        </row>
        <row r="1669">
          <cell r="A1669" t="str">
            <v>109181</v>
          </cell>
          <cell r="C1669">
            <v>1</v>
          </cell>
          <cell r="D1669">
            <v>1</v>
          </cell>
          <cell r="E1669" t="str">
            <v>1m</v>
          </cell>
        </row>
        <row r="1670">
          <cell r="A1670" t="str">
            <v>109225</v>
          </cell>
          <cell r="C1670">
            <v>1</v>
          </cell>
          <cell r="D1670">
            <v>1</v>
          </cell>
          <cell r="E1670" t="str">
            <v>1m</v>
          </cell>
        </row>
        <row r="1671">
          <cell r="A1671" t="str">
            <v>109653</v>
          </cell>
          <cell r="C1671">
            <v>1</v>
          </cell>
          <cell r="D1671">
            <v>1</v>
          </cell>
          <cell r="E1671" t="str">
            <v>1m</v>
          </cell>
        </row>
        <row r="1672">
          <cell r="A1672" t="str">
            <v>109792</v>
          </cell>
          <cell r="C1672">
            <v>1</v>
          </cell>
          <cell r="D1672">
            <v>1</v>
          </cell>
          <cell r="E1672" t="str">
            <v>1m</v>
          </cell>
        </row>
        <row r="1673">
          <cell r="A1673" t="str">
            <v>109817</v>
          </cell>
          <cell r="C1673">
            <v>1</v>
          </cell>
          <cell r="D1673">
            <v>1</v>
          </cell>
          <cell r="E1673" t="str">
            <v>1m</v>
          </cell>
        </row>
        <row r="1674">
          <cell r="A1674" t="str">
            <v>110031</v>
          </cell>
          <cell r="C1674">
            <v>1</v>
          </cell>
          <cell r="D1674">
            <v>1</v>
          </cell>
          <cell r="E1674" t="str">
            <v>1m</v>
          </cell>
        </row>
        <row r="1675">
          <cell r="A1675" t="str">
            <v>110115</v>
          </cell>
          <cell r="C1675">
            <v>1</v>
          </cell>
          <cell r="D1675">
            <v>1</v>
          </cell>
          <cell r="E1675" t="str">
            <v>1m</v>
          </cell>
        </row>
        <row r="1676">
          <cell r="A1676" t="str">
            <v>110340</v>
          </cell>
          <cell r="C1676">
            <v>1</v>
          </cell>
          <cell r="D1676">
            <v>1</v>
          </cell>
          <cell r="E1676" t="str">
            <v>1m</v>
          </cell>
        </row>
        <row r="1677">
          <cell r="A1677" t="str">
            <v>110443</v>
          </cell>
          <cell r="C1677">
            <v>1</v>
          </cell>
          <cell r="D1677">
            <v>1</v>
          </cell>
          <cell r="E1677" t="str">
            <v>1m</v>
          </cell>
        </row>
        <row r="1678">
          <cell r="A1678" t="str">
            <v>110481</v>
          </cell>
          <cell r="C1678">
            <v>1</v>
          </cell>
          <cell r="D1678">
            <v>1</v>
          </cell>
          <cell r="E1678" t="str">
            <v>1m</v>
          </cell>
        </row>
        <row r="1679">
          <cell r="A1679" t="str">
            <v>110545</v>
          </cell>
          <cell r="C1679">
            <v>1</v>
          </cell>
          <cell r="D1679">
            <v>1</v>
          </cell>
          <cell r="E1679" t="str">
            <v>1m</v>
          </cell>
        </row>
        <row r="1680">
          <cell r="A1680" t="str">
            <v>110658</v>
          </cell>
          <cell r="C1680">
            <v>1</v>
          </cell>
          <cell r="D1680">
            <v>1</v>
          </cell>
          <cell r="E1680" t="str">
            <v>1m</v>
          </cell>
        </row>
        <row r="1681">
          <cell r="A1681" t="str">
            <v>110666</v>
          </cell>
          <cell r="C1681">
            <v>1</v>
          </cell>
          <cell r="D1681">
            <v>1</v>
          </cell>
          <cell r="E1681" t="str">
            <v>1m</v>
          </cell>
        </row>
        <row r="1682">
          <cell r="A1682" t="str">
            <v>110667</v>
          </cell>
          <cell r="C1682">
            <v>1</v>
          </cell>
          <cell r="D1682">
            <v>1</v>
          </cell>
          <cell r="E1682" t="str">
            <v>1m</v>
          </cell>
        </row>
        <row r="1683">
          <cell r="A1683" t="str">
            <v>110908</v>
          </cell>
          <cell r="C1683">
            <v>1</v>
          </cell>
          <cell r="D1683">
            <v>1</v>
          </cell>
          <cell r="E1683" t="str">
            <v>1m</v>
          </cell>
        </row>
        <row r="1684">
          <cell r="A1684" t="str">
            <v>111507</v>
          </cell>
          <cell r="C1684">
            <v>1</v>
          </cell>
          <cell r="D1684">
            <v>1</v>
          </cell>
          <cell r="E1684" t="str">
            <v>1m</v>
          </cell>
        </row>
        <row r="1685">
          <cell r="A1685" t="str">
            <v>111536</v>
          </cell>
          <cell r="C1685">
            <v>1</v>
          </cell>
          <cell r="D1685">
            <v>1</v>
          </cell>
          <cell r="E1685" t="str">
            <v>1m</v>
          </cell>
        </row>
        <row r="1686">
          <cell r="A1686" t="str">
            <v>111579</v>
          </cell>
          <cell r="C1686">
            <v>1</v>
          </cell>
          <cell r="D1686">
            <v>1</v>
          </cell>
          <cell r="E1686" t="str">
            <v>1m</v>
          </cell>
        </row>
        <row r="1687">
          <cell r="A1687" t="str">
            <v>111639</v>
          </cell>
          <cell r="C1687">
            <v>1</v>
          </cell>
          <cell r="D1687">
            <v>1</v>
          </cell>
          <cell r="E1687" t="str">
            <v>1m</v>
          </cell>
        </row>
        <row r="1688">
          <cell r="A1688" t="str">
            <v>111656</v>
          </cell>
          <cell r="C1688">
            <v>1</v>
          </cell>
          <cell r="D1688">
            <v>1</v>
          </cell>
          <cell r="E1688" t="str">
            <v>1m</v>
          </cell>
        </row>
        <row r="1689">
          <cell r="A1689" t="str">
            <v>111797</v>
          </cell>
          <cell r="C1689">
            <v>1</v>
          </cell>
          <cell r="D1689">
            <v>1</v>
          </cell>
          <cell r="E1689" t="str">
            <v>1m</v>
          </cell>
        </row>
        <row r="1690">
          <cell r="A1690" t="str">
            <v>111986</v>
          </cell>
          <cell r="C1690">
            <v>1</v>
          </cell>
          <cell r="D1690">
            <v>1</v>
          </cell>
          <cell r="E1690" t="str">
            <v>1m</v>
          </cell>
        </row>
        <row r="1691">
          <cell r="A1691" t="str">
            <v>112050</v>
          </cell>
          <cell r="C1691">
            <v>1</v>
          </cell>
          <cell r="D1691">
            <v>1</v>
          </cell>
          <cell r="E1691" t="str">
            <v>1m</v>
          </cell>
        </row>
        <row r="1692">
          <cell r="A1692" t="str">
            <v>112090</v>
          </cell>
          <cell r="C1692">
            <v>1</v>
          </cell>
          <cell r="D1692">
            <v>1</v>
          </cell>
          <cell r="E1692" t="str">
            <v>1m</v>
          </cell>
        </row>
        <row r="1693">
          <cell r="A1693" t="str">
            <v>112118</v>
          </cell>
          <cell r="C1693">
            <v>1</v>
          </cell>
          <cell r="D1693">
            <v>1</v>
          </cell>
          <cell r="E1693" t="str">
            <v>1m</v>
          </cell>
        </row>
        <row r="1694">
          <cell r="A1694" t="str">
            <v>112534</v>
          </cell>
          <cell r="C1694">
            <v>1</v>
          </cell>
          <cell r="D1694">
            <v>1</v>
          </cell>
          <cell r="E1694" t="str">
            <v>1m</v>
          </cell>
        </row>
        <row r="1695">
          <cell r="A1695" t="str">
            <v>112550</v>
          </cell>
          <cell r="C1695">
            <v>1</v>
          </cell>
          <cell r="D1695">
            <v>1</v>
          </cell>
          <cell r="E1695" t="str">
            <v>1m</v>
          </cell>
        </row>
        <row r="1696">
          <cell r="A1696" t="str">
            <v>112587</v>
          </cell>
          <cell r="C1696">
            <v>1</v>
          </cell>
          <cell r="D1696">
            <v>1</v>
          </cell>
          <cell r="E1696" t="str">
            <v>1m</v>
          </cell>
        </row>
        <row r="1697">
          <cell r="A1697" t="str">
            <v>112661</v>
          </cell>
          <cell r="C1697">
            <v>1</v>
          </cell>
          <cell r="D1697">
            <v>1</v>
          </cell>
          <cell r="E1697" t="str">
            <v>1m</v>
          </cell>
        </row>
        <row r="1698">
          <cell r="A1698" t="str">
            <v>112706</v>
          </cell>
          <cell r="C1698">
            <v>1</v>
          </cell>
          <cell r="D1698">
            <v>1</v>
          </cell>
          <cell r="E1698" t="str">
            <v>1m</v>
          </cell>
        </row>
        <row r="1699">
          <cell r="A1699" t="str">
            <v>112767</v>
          </cell>
          <cell r="C1699">
            <v>1</v>
          </cell>
          <cell r="D1699">
            <v>1</v>
          </cell>
          <cell r="E1699" t="str">
            <v>1m</v>
          </cell>
        </row>
        <row r="1700">
          <cell r="A1700" t="str">
            <v>112785</v>
          </cell>
          <cell r="C1700">
            <v>1</v>
          </cell>
          <cell r="D1700">
            <v>1</v>
          </cell>
          <cell r="E1700" t="str">
            <v>1m</v>
          </cell>
        </row>
        <row r="1701">
          <cell r="A1701" t="str">
            <v>112859</v>
          </cell>
          <cell r="C1701">
            <v>1</v>
          </cell>
          <cell r="D1701">
            <v>1</v>
          </cell>
          <cell r="E1701" t="str">
            <v>1m</v>
          </cell>
        </row>
        <row r="1702">
          <cell r="A1702" t="str">
            <v>113019</v>
          </cell>
          <cell r="C1702">
            <v>1</v>
          </cell>
          <cell r="D1702">
            <v>1</v>
          </cell>
          <cell r="E1702" t="str">
            <v>1m</v>
          </cell>
        </row>
        <row r="1703">
          <cell r="A1703" t="str">
            <v>113213</v>
          </cell>
          <cell r="C1703">
            <v>1</v>
          </cell>
          <cell r="D1703">
            <v>1</v>
          </cell>
          <cell r="E1703" t="str">
            <v>1m</v>
          </cell>
        </row>
        <row r="1704">
          <cell r="A1704" t="str">
            <v>113252</v>
          </cell>
          <cell r="C1704">
            <v>1</v>
          </cell>
          <cell r="D1704">
            <v>1</v>
          </cell>
          <cell r="E1704" t="str">
            <v>1m</v>
          </cell>
        </row>
        <row r="1705">
          <cell r="A1705" t="str">
            <v>113443</v>
          </cell>
          <cell r="C1705">
            <v>1</v>
          </cell>
          <cell r="D1705">
            <v>1</v>
          </cell>
          <cell r="E1705" t="str">
            <v>1m</v>
          </cell>
        </row>
        <row r="1706">
          <cell r="A1706" t="str">
            <v>114070</v>
          </cell>
          <cell r="C1706">
            <v>1</v>
          </cell>
          <cell r="D1706">
            <v>1</v>
          </cell>
          <cell r="E1706" t="str">
            <v>1m</v>
          </cell>
        </row>
        <row r="1707">
          <cell r="A1707" t="str">
            <v>114165</v>
          </cell>
          <cell r="C1707">
            <v>1</v>
          </cell>
          <cell r="D1707">
            <v>1</v>
          </cell>
          <cell r="E1707" t="str">
            <v>1m</v>
          </cell>
        </row>
        <row r="1708">
          <cell r="A1708" t="str">
            <v>114223</v>
          </cell>
          <cell r="C1708">
            <v>1</v>
          </cell>
          <cell r="D1708">
            <v>1</v>
          </cell>
          <cell r="E1708" t="str">
            <v>1m</v>
          </cell>
        </row>
        <row r="1709">
          <cell r="A1709" t="str">
            <v>114359</v>
          </cell>
          <cell r="C1709">
            <v>1</v>
          </cell>
          <cell r="D1709">
            <v>1</v>
          </cell>
          <cell r="E1709" t="str">
            <v>1m</v>
          </cell>
        </row>
        <row r="1710">
          <cell r="A1710" t="str">
            <v>114543</v>
          </cell>
          <cell r="C1710">
            <v>1</v>
          </cell>
          <cell r="D1710">
            <v>1</v>
          </cell>
          <cell r="E1710" t="str">
            <v>1m</v>
          </cell>
        </row>
        <row r="1711">
          <cell r="A1711" t="str">
            <v>114552</v>
          </cell>
          <cell r="C1711">
            <v>1</v>
          </cell>
          <cell r="D1711">
            <v>1</v>
          </cell>
          <cell r="E1711" t="str">
            <v>1m</v>
          </cell>
        </row>
        <row r="1712">
          <cell r="A1712" t="str">
            <v>114553</v>
          </cell>
          <cell r="C1712">
            <v>1</v>
          </cell>
          <cell r="D1712">
            <v>1</v>
          </cell>
          <cell r="E1712" t="str">
            <v>1m</v>
          </cell>
        </row>
        <row r="1713">
          <cell r="A1713" t="str">
            <v>114613</v>
          </cell>
          <cell r="C1713">
            <v>1</v>
          </cell>
          <cell r="D1713">
            <v>1</v>
          </cell>
          <cell r="E1713" t="str">
            <v>1m</v>
          </cell>
        </row>
        <row r="1714">
          <cell r="A1714" t="str">
            <v>114680</v>
          </cell>
          <cell r="C1714">
            <v>1</v>
          </cell>
          <cell r="D1714">
            <v>1</v>
          </cell>
          <cell r="E1714" t="str">
            <v>1m</v>
          </cell>
        </row>
        <row r="1715">
          <cell r="A1715" t="str">
            <v>114714</v>
          </cell>
          <cell r="C1715">
            <v>1</v>
          </cell>
          <cell r="D1715">
            <v>1</v>
          </cell>
          <cell r="E1715" t="str">
            <v>1m</v>
          </cell>
        </row>
        <row r="1716">
          <cell r="A1716" t="str">
            <v>114720</v>
          </cell>
          <cell r="C1716">
            <v>1</v>
          </cell>
          <cell r="D1716">
            <v>1</v>
          </cell>
          <cell r="E1716" t="str">
            <v>1m</v>
          </cell>
        </row>
        <row r="1717">
          <cell r="A1717" t="str">
            <v>114747</v>
          </cell>
          <cell r="C1717">
            <v>1</v>
          </cell>
          <cell r="D1717">
            <v>1</v>
          </cell>
          <cell r="E1717" t="str">
            <v>1m</v>
          </cell>
        </row>
        <row r="1718">
          <cell r="A1718" t="str">
            <v>114765</v>
          </cell>
          <cell r="C1718">
            <v>1</v>
          </cell>
          <cell r="D1718">
            <v>1</v>
          </cell>
          <cell r="E1718" t="str">
            <v>1m</v>
          </cell>
        </row>
        <row r="1719">
          <cell r="A1719" t="str">
            <v>115167</v>
          </cell>
          <cell r="C1719">
            <v>1</v>
          </cell>
          <cell r="D1719">
            <v>1</v>
          </cell>
          <cell r="E1719" t="str">
            <v>1m</v>
          </cell>
        </row>
        <row r="1720">
          <cell r="A1720" t="str">
            <v>115252</v>
          </cell>
          <cell r="C1720">
            <v>1</v>
          </cell>
          <cell r="D1720">
            <v>1</v>
          </cell>
          <cell r="E1720" t="str">
            <v>1m</v>
          </cell>
        </row>
        <row r="1721">
          <cell r="A1721" t="str">
            <v>115372</v>
          </cell>
          <cell r="C1721">
            <v>1</v>
          </cell>
          <cell r="D1721">
            <v>1</v>
          </cell>
          <cell r="E1721" t="str">
            <v>1m</v>
          </cell>
        </row>
        <row r="1722">
          <cell r="A1722" t="str">
            <v>115374</v>
          </cell>
          <cell r="C1722">
            <v>1</v>
          </cell>
          <cell r="D1722">
            <v>1</v>
          </cell>
          <cell r="E1722" t="str">
            <v>1m</v>
          </cell>
        </row>
        <row r="1723">
          <cell r="A1723" t="str">
            <v>115571</v>
          </cell>
          <cell r="C1723">
            <v>1</v>
          </cell>
          <cell r="D1723">
            <v>1</v>
          </cell>
          <cell r="E1723" t="str">
            <v>1m</v>
          </cell>
        </row>
        <row r="1724">
          <cell r="A1724" t="str">
            <v>115661</v>
          </cell>
          <cell r="C1724">
            <v>1</v>
          </cell>
          <cell r="D1724">
            <v>1</v>
          </cell>
          <cell r="E1724" t="str">
            <v>1m</v>
          </cell>
        </row>
        <row r="1725">
          <cell r="A1725" t="str">
            <v>116171</v>
          </cell>
          <cell r="C1725">
            <v>1</v>
          </cell>
          <cell r="D1725">
            <v>1</v>
          </cell>
          <cell r="E1725" t="str">
            <v>1m</v>
          </cell>
        </row>
        <row r="1726">
          <cell r="A1726" t="str">
            <v>116320</v>
          </cell>
          <cell r="C1726">
            <v>1</v>
          </cell>
          <cell r="D1726">
            <v>1</v>
          </cell>
          <cell r="E1726" t="str">
            <v>1m</v>
          </cell>
        </row>
        <row r="1727">
          <cell r="A1727" t="str">
            <v>116386</v>
          </cell>
          <cell r="C1727">
            <v>1</v>
          </cell>
          <cell r="D1727">
            <v>1</v>
          </cell>
          <cell r="E1727" t="str">
            <v>1m</v>
          </cell>
        </row>
        <row r="1728">
          <cell r="A1728" t="str">
            <v>116391</v>
          </cell>
          <cell r="C1728">
            <v>1</v>
          </cell>
          <cell r="D1728">
            <v>1</v>
          </cell>
          <cell r="E1728" t="str">
            <v>1m</v>
          </cell>
        </row>
        <row r="1729">
          <cell r="A1729" t="str">
            <v>116418</v>
          </cell>
          <cell r="C1729">
            <v>1</v>
          </cell>
          <cell r="D1729">
            <v>1</v>
          </cell>
          <cell r="E1729" t="str">
            <v>1m</v>
          </cell>
        </row>
        <row r="1730">
          <cell r="A1730" t="str">
            <v>116423</v>
          </cell>
          <cell r="C1730">
            <v>1</v>
          </cell>
          <cell r="D1730">
            <v>1</v>
          </cell>
          <cell r="E1730" t="str">
            <v>1m</v>
          </cell>
        </row>
        <row r="1731">
          <cell r="A1731" t="str">
            <v>116497</v>
          </cell>
          <cell r="C1731">
            <v>1</v>
          </cell>
          <cell r="D1731">
            <v>1</v>
          </cell>
          <cell r="E1731" t="str">
            <v>1m</v>
          </cell>
        </row>
        <row r="1732">
          <cell r="A1732" t="str">
            <v>116594</v>
          </cell>
          <cell r="C1732">
            <v>1</v>
          </cell>
          <cell r="D1732">
            <v>1</v>
          </cell>
          <cell r="E1732" t="str">
            <v>1m</v>
          </cell>
        </row>
        <row r="1733">
          <cell r="A1733" t="str">
            <v>116858</v>
          </cell>
          <cell r="C1733">
            <v>1</v>
          </cell>
          <cell r="D1733">
            <v>1</v>
          </cell>
          <cell r="E1733" t="str">
            <v>1m</v>
          </cell>
        </row>
        <row r="1734">
          <cell r="A1734" t="str">
            <v>116859</v>
          </cell>
          <cell r="C1734">
            <v>1</v>
          </cell>
          <cell r="D1734">
            <v>1</v>
          </cell>
          <cell r="E1734" t="str">
            <v>1m</v>
          </cell>
        </row>
        <row r="1735">
          <cell r="A1735" t="str">
            <v>116945</v>
          </cell>
          <cell r="C1735">
            <v>1</v>
          </cell>
          <cell r="D1735">
            <v>1</v>
          </cell>
          <cell r="E1735" t="str">
            <v>1m</v>
          </cell>
        </row>
        <row r="1736">
          <cell r="A1736" t="str">
            <v>116950</v>
          </cell>
          <cell r="C1736">
            <v>1</v>
          </cell>
          <cell r="D1736">
            <v>1</v>
          </cell>
          <cell r="E1736" t="str">
            <v>1m</v>
          </cell>
        </row>
        <row r="1737">
          <cell r="A1737" t="str">
            <v>116964</v>
          </cell>
          <cell r="C1737">
            <v>1</v>
          </cell>
          <cell r="D1737">
            <v>1</v>
          </cell>
          <cell r="E1737" t="str">
            <v>1m</v>
          </cell>
        </row>
        <row r="1738">
          <cell r="A1738" t="str">
            <v>117160</v>
          </cell>
          <cell r="C1738">
            <v>1</v>
          </cell>
          <cell r="D1738">
            <v>1</v>
          </cell>
          <cell r="E1738" t="str">
            <v>1m</v>
          </cell>
        </row>
        <row r="1739">
          <cell r="A1739" t="str">
            <v>117221</v>
          </cell>
          <cell r="C1739">
            <v>1</v>
          </cell>
          <cell r="D1739">
            <v>1</v>
          </cell>
          <cell r="E1739" t="str">
            <v>1m</v>
          </cell>
        </row>
        <row r="1740">
          <cell r="A1740" t="str">
            <v>117257</v>
          </cell>
          <cell r="C1740">
            <v>1</v>
          </cell>
          <cell r="D1740">
            <v>1</v>
          </cell>
          <cell r="E1740" t="str">
            <v>1m</v>
          </cell>
        </row>
        <row r="1741">
          <cell r="A1741" t="str">
            <v>117301</v>
          </cell>
          <cell r="C1741">
            <v>1</v>
          </cell>
          <cell r="D1741">
            <v>1</v>
          </cell>
          <cell r="E1741" t="str">
            <v>1m</v>
          </cell>
        </row>
        <row r="1742">
          <cell r="A1742" t="str">
            <v>117342</v>
          </cell>
          <cell r="C1742">
            <v>1</v>
          </cell>
          <cell r="D1742">
            <v>1</v>
          </cell>
          <cell r="E1742" t="str">
            <v>1m</v>
          </cell>
        </row>
        <row r="1743">
          <cell r="A1743" t="str">
            <v>117349</v>
          </cell>
          <cell r="C1743">
            <v>1</v>
          </cell>
          <cell r="D1743">
            <v>1</v>
          </cell>
          <cell r="E1743" t="str">
            <v>1m</v>
          </cell>
        </row>
        <row r="1744">
          <cell r="A1744" t="str">
            <v>117354</v>
          </cell>
          <cell r="C1744">
            <v>1</v>
          </cell>
          <cell r="D1744">
            <v>1</v>
          </cell>
          <cell r="E1744" t="str">
            <v>1m</v>
          </cell>
        </row>
        <row r="1745">
          <cell r="A1745" t="str">
            <v>117449</v>
          </cell>
          <cell r="C1745">
            <v>1</v>
          </cell>
          <cell r="D1745">
            <v>1</v>
          </cell>
          <cell r="E1745" t="str">
            <v>1m</v>
          </cell>
        </row>
        <row r="1746">
          <cell r="A1746" t="str">
            <v>117528</v>
          </cell>
          <cell r="C1746">
            <v>1</v>
          </cell>
          <cell r="D1746">
            <v>1</v>
          </cell>
          <cell r="E1746" t="str">
            <v>1m</v>
          </cell>
        </row>
        <row r="1747">
          <cell r="A1747" t="str">
            <v>117536</v>
          </cell>
          <cell r="C1747">
            <v>1</v>
          </cell>
          <cell r="D1747">
            <v>1</v>
          </cell>
          <cell r="E1747" t="str">
            <v>1m</v>
          </cell>
        </row>
        <row r="1748">
          <cell r="A1748" t="str">
            <v>117548</v>
          </cell>
          <cell r="C1748">
            <v>1</v>
          </cell>
          <cell r="D1748">
            <v>1</v>
          </cell>
          <cell r="E1748" t="str">
            <v>1m</v>
          </cell>
        </row>
        <row r="1749">
          <cell r="A1749" t="str">
            <v>117630</v>
          </cell>
          <cell r="C1749">
            <v>1</v>
          </cell>
          <cell r="D1749">
            <v>1</v>
          </cell>
          <cell r="E1749" t="str">
            <v>1m</v>
          </cell>
        </row>
        <row r="1750">
          <cell r="A1750" t="str">
            <v>117644</v>
          </cell>
          <cell r="C1750">
            <v>1</v>
          </cell>
          <cell r="D1750">
            <v>1</v>
          </cell>
          <cell r="E1750" t="str">
            <v>1m</v>
          </cell>
        </row>
        <row r="1751">
          <cell r="A1751" t="str">
            <v>117675</v>
          </cell>
          <cell r="C1751">
            <v>1</v>
          </cell>
          <cell r="D1751">
            <v>1</v>
          </cell>
          <cell r="E1751" t="str">
            <v>1m</v>
          </cell>
        </row>
        <row r="1752">
          <cell r="A1752" t="str">
            <v>117691</v>
          </cell>
          <cell r="C1752">
            <v>1</v>
          </cell>
          <cell r="D1752">
            <v>1</v>
          </cell>
          <cell r="E1752" t="str">
            <v>1m</v>
          </cell>
        </row>
        <row r="1753">
          <cell r="A1753" t="str">
            <v>117701</v>
          </cell>
          <cell r="C1753">
            <v>1</v>
          </cell>
          <cell r="D1753">
            <v>1</v>
          </cell>
          <cell r="E1753" t="str">
            <v>1m</v>
          </cell>
        </row>
        <row r="1754">
          <cell r="A1754" t="str">
            <v>117756</v>
          </cell>
          <cell r="C1754">
            <v>1</v>
          </cell>
          <cell r="D1754">
            <v>1</v>
          </cell>
          <cell r="E1754" t="str">
            <v>1m</v>
          </cell>
        </row>
        <row r="1755">
          <cell r="A1755" t="str">
            <v>117846</v>
          </cell>
          <cell r="C1755">
            <v>1</v>
          </cell>
          <cell r="D1755">
            <v>1</v>
          </cell>
          <cell r="E1755" t="str">
            <v>1m</v>
          </cell>
        </row>
        <row r="1756">
          <cell r="A1756" t="str">
            <v>118111</v>
          </cell>
          <cell r="C1756">
            <v>1</v>
          </cell>
          <cell r="D1756">
            <v>1</v>
          </cell>
          <cell r="E1756" t="str">
            <v>1m</v>
          </cell>
        </row>
        <row r="1757">
          <cell r="A1757" t="str">
            <v>118164</v>
          </cell>
          <cell r="C1757">
            <v>1</v>
          </cell>
          <cell r="D1757">
            <v>1</v>
          </cell>
          <cell r="E1757" t="str">
            <v>1m</v>
          </cell>
        </row>
        <row r="1758">
          <cell r="A1758" t="str">
            <v>118183</v>
          </cell>
          <cell r="C1758">
            <v>1</v>
          </cell>
          <cell r="D1758">
            <v>1</v>
          </cell>
          <cell r="E1758" t="str">
            <v>1m</v>
          </cell>
        </row>
        <row r="1759">
          <cell r="A1759" t="str">
            <v>118275</v>
          </cell>
          <cell r="C1759">
            <v>1</v>
          </cell>
          <cell r="D1759">
            <v>1</v>
          </cell>
          <cell r="E1759" t="str">
            <v>1m</v>
          </cell>
        </row>
        <row r="1760">
          <cell r="A1760" t="str">
            <v>118282</v>
          </cell>
          <cell r="C1760">
            <v>1</v>
          </cell>
          <cell r="D1760">
            <v>1</v>
          </cell>
          <cell r="E1760" t="str">
            <v>1m</v>
          </cell>
        </row>
        <row r="1761">
          <cell r="A1761" t="str">
            <v>118312</v>
          </cell>
          <cell r="C1761">
            <v>1</v>
          </cell>
          <cell r="D1761">
            <v>1</v>
          </cell>
          <cell r="E1761" t="str">
            <v>1m</v>
          </cell>
        </row>
        <row r="1762">
          <cell r="A1762" t="str">
            <v>118313</v>
          </cell>
          <cell r="C1762">
            <v>1</v>
          </cell>
          <cell r="D1762">
            <v>1</v>
          </cell>
          <cell r="E1762" t="str">
            <v>1m</v>
          </cell>
        </row>
        <row r="1763">
          <cell r="A1763" t="str">
            <v>118332</v>
          </cell>
          <cell r="C1763">
            <v>1</v>
          </cell>
          <cell r="D1763">
            <v>1</v>
          </cell>
          <cell r="E1763" t="str">
            <v>1m</v>
          </cell>
        </row>
        <row r="1764">
          <cell r="A1764" t="str">
            <v>118346</v>
          </cell>
          <cell r="C1764">
            <v>1</v>
          </cell>
          <cell r="D1764">
            <v>1</v>
          </cell>
          <cell r="E1764" t="str">
            <v>1m</v>
          </cell>
        </row>
        <row r="1765">
          <cell r="A1765" t="str">
            <v>118348</v>
          </cell>
          <cell r="C1765">
            <v>1</v>
          </cell>
          <cell r="D1765">
            <v>1</v>
          </cell>
          <cell r="E1765" t="str">
            <v>1m</v>
          </cell>
        </row>
        <row r="1766">
          <cell r="A1766" t="str">
            <v>118358</v>
          </cell>
          <cell r="C1766">
            <v>1</v>
          </cell>
          <cell r="D1766">
            <v>1</v>
          </cell>
          <cell r="E1766" t="str">
            <v>1m</v>
          </cell>
        </row>
        <row r="1767">
          <cell r="A1767" t="str">
            <v>118411</v>
          </cell>
          <cell r="C1767">
            <v>1</v>
          </cell>
          <cell r="D1767">
            <v>1</v>
          </cell>
          <cell r="E1767" t="str">
            <v>1m</v>
          </cell>
        </row>
        <row r="1768">
          <cell r="A1768" t="str">
            <v>118489</v>
          </cell>
          <cell r="C1768">
            <v>1</v>
          </cell>
          <cell r="D1768">
            <v>1</v>
          </cell>
          <cell r="E1768" t="str">
            <v>1m</v>
          </cell>
        </row>
        <row r="1769">
          <cell r="A1769" t="str">
            <v>118557</v>
          </cell>
          <cell r="C1769">
            <v>1</v>
          </cell>
          <cell r="D1769">
            <v>1</v>
          </cell>
          <cell r="E1769" t="str">
            <v>1m</v>
          </cell>
        </row>
        <row r="1770">
          <cell r="A1770" t="str">
            <v>118565</v>
          </cell>
          <cell r="C1770">
            <v>1</v>
          </cell>
          <cell r="D1770">
            <v>1</v>
          </cell>
          <cell r="E1770" t="str">
            <v>1m</v>
          </cell>
        </row>
        <row r="1771">
          <cell r="A1771" t="str">
            <v>118577</v>
          </cell>
          <cell r="C1771">
            <v>1</v>
          </cell>
          <cell r="D1771">
            <v>1</v>
          </cell>
          <cell r="E1771" t="str">
            <v>1m</v>
          </cell>
        </row>
        <row r="1772">
          <cell r="A1772" t="str">
            <v>118605</v>
          </cell>
          <cell r="C1772">
            <v>1</v>
          </cell>
          <cell r="D1772">
            <v>1</v>
          </cell>
          <cell r="E1772" t="str">
            <v>1m</v>
          </cell>
        </row>
        <row r="1773">
          <cell r="A1773" t="str">
            <v>118616</v>
          </cell>
          <cell r="C1773">
            <v>1</v>
          </cell>
          <cell r="D1773">
            <v>1</v>
          </cell>
          <cell r="E1773" t="str">
            <v>1m</v>
          </cell>
        </row>
        <row r="1774">
          <cell r="A1774" t="str">
            <v>118708</v>
          </cell>
          <cell r="C1774">
            <v>1</v>
          </cell>
          <cell r="D1774">
            <v>1</v>
          </cell>
          <cell r="E1774" t="str">
            <v>1m</v>
          </cell>
        </row>
        <row r="1775">
          <cell r="A1775" t="str">
            <v>118769</v>
          </cell>
          <cell r="C1775">
            <v>1</v>
          </cell>
          <cell r="D1775">
            <v>1</v>
          </cell>
          <cell r="E1775" t="str">
            <v>1m</v>
          </cell>
        </row>
        <row r="1776">
          <cell r="A1776" t="str">
            <v>118863</v>
          </cell>
          <cell r="C1776">
            <v>1</v>
          </cell>
          <cell r="D1776">
            <v>1</v>
          </cell>
          <cell r="E1776" t="str">
            <v>1m</v>
          </cell>
        </row>
        <row r="1777">
          <cell r="A1777" t="str">
            <v>118939</v>
          </cell>
          <cell r="C1777">
            <v>1</v>
          </cell>
          <cell r="D1777">
            <v>1</v>
          </cell>
          <cell r="E1777" t="str">
            <v>1m</v>
          </cell>
        </row>
        <row r="1778">
          <cell r="A1778" t="str">
            <v>118957</v>
          </cell>
          <cell r="C1778">
            <v>1</v>
          </cell>
          <cell r="D1778">
            <v>1</v>
          </cell>
          <cell r="E1778" t="str">
            <v>1m</v>
          </cell>
        </row>
        <row r="1779">
          <cell r="A1779" t="str">
            <v>119033</v>
          </cell>
          <cell r="C1779">
            <v>1</v>
          </cell>
          <cell r="D1779">
            <v>1</v>
          </cell>
          <cell r="E1779" t="str">
            <v>1m</v>
          </cell>
        </row>
        <row r="1780">
          <cell r="A1780" t="str">
            <v>119074</v>
          </cell>
          <cell r="C1780">
            <v>1</v>
          </cell>
          <cell r="D1780">
            <v>1</v>
          </cell>
          <cell r="E1780" t="str">
            <v>1m</v>
          </cell>
        </row>
        <row r="1781">
          <cell r="A1781" t="str">
            <v>119112</v>
          </cell>
          <cell r="C1781">
            <v>1</v>
          </cell>
          <cell r="D1781">
            <v>1</v>
          </cell>
          <cell r="E1781" t="str">
            <v>1m</v>
          </cell>
        </row>
        <row r="1782">
          <cell r="A1782" t="str">
            <v>119121</v>
          </cell>
          <cell r="C1782">
            <v>1</v>
          </cell>
          <cell r="D1782">
            <v>1</v>
          </cell>
          <cell r="E1782" t="str">
            <v>1m</v>
          </cell>
        </row>
        <row r="1783">
          <cell r="A1783" t="str">
            <v>119156</v>
          </cell>
          <cell r="C1783">
            <v>1</v>
          </cell>
          <cell r="D1783">
            <v>1</v>
          </cell>
          <cell r="E1783" t="str">
            <v>1m</v>
          </cell>
        </row>
        <row r="1784">
          <cell r="A1784" t="str">
            <v>119164</v>
          </cell>
          <cell r="C1784">
            <v>1</v>
          </cell>
          <cell r="D1784">
            <v>1</v>
          </cell>
          <cell r="E1784" t="str">
            <v>1m</v>
          </cell>
        </row>
        <row r="1785">
          <cell r="A1785" t="str">
            <v>119179</v>
          </cell>
          <cell r="C1785">
            <v>1</v>
          </cell>
          <cell r="D1785">
            <v>1</v>
          </cell>
          <cell r="E1785" t="str">
            <v>1m</v>
          </cell>
        </row>
        <row r="1786">
          <cell r="A1786" t="str">
            <v>119184</v>
          </cell>
          <cell r="C1786">
            <v>1</v>
          </cell>
          <cell r="D1786">
            <v>1</v>
          </cell>
          <cell r="E1786" t="str">
            <v>1m</v>
          </cell>
        </row>
        <row r="1787">
          <cell r="A1787" t="str">
            <v>119368</v>
          </cell>
          <cell r="C1787">
            <v>1</v>
          </cell>
          <cell r="D1787">
            <v>1</v>
          </cell>
          <cell r="E1787" t="str">
            <v>1m</v>
          </cell>
        </row>
        <row r="1788">
          <cell r="A1788" t="str">
            <v>119384</v>
          </cell>
          <cell r="C1788">
            <v>1</v>
          </cell>
          <cell r="D1788">
            <v>1</v>
          </cell>
          <cell r="E1788" t="str">
            <v>1m</v>
          </cell>
        </row>
        <row r="1789">
          <cell r="A1789" t="str">
            <v>119408</v>
          </cell>
          <cell r="C1789">
            <v>1</v>
          </cell>
          <cell r="D1789">
            <v>1</v>
          </cell>
          <cell r="E1789" t="str">
            <v>1m</v>
          </cell>
        </row>
        <row r="1790">
          <cell r="A1790" t="str">
            <v>119445</v>
          </cell>
          <cell r="C1790">
            <v>1</v>
          </cell>
          <cell r="D1790">
            <v>1</v>
          </cell>
          <cell r="E1790" t="str">
            <v>1m</v>
          </cell>
        </row>
        <row r="1791">
          <cell r="A1791" t="str">
            <v>119561</v>
          </cell>
          <cell r="C1791">
            <v>1</v>
          </cell>
          <cell r="D1791">
            <v>1</v>
          </cell>
          <cell r="E1791" t="str">
            <v>1m</v>
          </cell>
        </row>
        <row r="1792">
          <cell r="A1792" t="str">
            <v>119604</v>
          </cell>
          <cell r="C1792">
            <v>1</v>
          </cell>
          <cell r="D1792">
            <v>1</v>
          </cell>
          <cell r="E1792" t="str">
            <v>1m</v>
          </cell>
        </row>
        <row r="1793">
          <cell r="A1793" t="str">
            <v>119689</v>
          </cell>
          <cell r="C1793">
            <v>1</v>
          </cell>
          <cell r="D1793">
            <v>1</v>
          </cell>
          <cell r="E1793" t="str">
            <v>1m</v>
          </cell>
        </row>
        <row r="1794">
          <cell r="A1794" t="str">
            <v>119692</v>
          </cell>
          <cell r="C1794">
            <v>1</v>
          </cell>
          <cell r="D1794">
            <v>1</v>
          </cell>
          <cell r="E1794" t="str">
            <v>1m</v>
          </cell>
        </row>
        <row r="1795">
          <cell r="A1795" t="str">
            <v>119694</v>
          </cell>
          <cell r="C1795">
            <v>1</v>
          </cell>
          <cell r="D1795">
            <v>1</v>
          </cell>
          <cell r="E1795" t="str">
            <v>1m</v>
          </cell>
        </row>
        <row r="1796">
          <cell r="A1796" t="str">
            <v>119698</v>
          </cell>
          <cell r="C1796">
            <v>1</v>
          </cell>
          <cell r="D1796">
            <v>1</v>
          </cell>
          <cell r="E1796" t="str">
            <v>1m</v>
          </cell>
        </row>
        <row r="1797">
          <cell r="A1797" t="str">
            <v>119733</v>
          </cell>
          <cell r="C1797">
            <v>1</v>
          </cell>
          <cell r="D1797">
            <v>1</v>
          </cell>
          <cell r="E1797" t="str">
            <v>1m</v>
          </cell>
        </row>
        <row r="1798">
          <cell r="A1798" t="str">
            <v>119749</v>
          </cell>
          <cell r="C1798">
            <v>1</v>
          </cell>
          <cell r="D1798">
            <v>1</v>
          </cell>
          <cell r="E1798" t="str">
            <v>1m</v>
          </cell>
        </row>
        <row r="1799">
          <cell r="A1799" t="str">
            <v>119819</v>
          </cell>
          <cell r="C1799">
            <v>1</v>
          </cell>
          <cell r="D1799">
            <v>1</v>
          </cell>
          <cell r="E1799" t="str">
            <v>1m</v>
          </cell>
        </row>
        <row r="1800">
          <cell r="A1800" t="str">
            <v>119836</v>
          </cell>
          <cell r="C1800">
            <v>1</v>
          </cell>
          <cell r="D1800">
            <v>1</v>
          </cell>
          <cell r="E1800" t="str">
            <v>1m</v>
          </cell>
        </row>
        <row r="1801">
          <cell r="A1801" t="str">
            <v>119871</v>
          </cell>
          <cell r="C1801">
            <v>1</v>
          </cell>
          <cell r="D1801">
            <v>1</v>
          </cell>
          <cell r="E1801" t="str">
            <v>1m</v>
          </cell>
        </row>
        <row r="1802">
          <cell r="A1802" t="str">
            <v>119873</v>
          </cell>
          <cell r="C1802">
            <v>1</v>
          </cell>
          <cell r="D1802">
            <v>1</v>
          </cell>
          <cell r="E1802" t="str">
            <v>1m</v>
          </cell>
        </row>
        <row r="1803">
          <cell r="A1803" t="str">
            <v>119888</v>
          </cell>
          <cell r="C1803">
            <v>1</v>
          </cell>
          <cell r="D1803">
            <v>1</v>
          </cell>
          <cell r="E1803" t="str">
            <v>1m</v>
          </cell>
        </row>
        <row r="1804">
          <cell r="A1804" t="str">
            <v>119892</v>
          </cell>
          <cell r="C1804">
            <v>1</v>
          </cell>
          <cell r="D1804">
            <v>1</v>
          </cell>
          <cell r="E1804" t="str">
            <v>1m</v>
          </cell>
        </row>
        <row r="1805">
          <cell r="A1805" t="str">
            <v>119972</v>
          </cell>
          <cell r="C1805">
            <v>1</v>
          </cell>
          <cell r="D1805">
            <v>1</v>
          </cell>
          <cell r="E1805" t="str">
            <v>1m</v>
          </cell>
        </row>
        <row r="1806">
          <cell r="A1806" t="str">
            <v>119977</v>
          </cell>
          <cell r="C1806">
            <v>1</v>
          </cell>
          <cell r="D1806">
            <v>1</v>
          </cell>
          <cell r="E1806" t="str">
            <v>1m</v>
          </cell>
        </row>
        <row r="1807">
          <cell r="A1807" t="str">
            <v>120037</v>
          </cell>
          <cell r="C1807">
            <v>1</v>
          </cell>
          <cell r="D1807">
            <v>1</v>
          </cell>
          <cell r="E1807" t="str">
            <v>1m</v>
          </cell>
        </row>
        <row r="1808">
          <cell r="A1808" t="str">
            <v>120070</v>
          </cell>
          <cell r="C1808">
            <v>1</v>
          </cell>
          <cell r="D1808">
            <v>1</v>
          </cell>
          <cell r="E1808" t="str">
            <v>1m</v>
          </cell>
        </row>
        <row r="1809">
          <cell r="A1809" t="str">
            <v>120116</v>
          </cell>
          <cell r="C1809">
            <v>1</v>
          </cell>
          <cell r="D1809">
            <v>1</v>
          </cell>
          <cell r="E1809" t="str">
            <v>1m</v>
          </cell>
        </row>
        <row r="1810">
          <cell r="A1810" t="str">
            <v>120135</v>
          </cell>
          <cell r="C1810">
            <v>1</v>
          </cell>
          <cell r="D1810">
            <v>1</v>
          </cell>
          <cell r="E1810" t="str">
            <v>1m</v>
          </cell>
        </row>
        <row r="1811">
          <cell r="A1811" t="str">
            <v>120147</v>
          </cell>
          <cell r="C1811">
            <v>1</v>
          </cell>
          <cell r="D1811">
            <v>1</v>
          </cell>
          <cell r="E1811" t="str">
            <v>1m</v>
          </cell>
        </row>
        <row r="1812">
          <cell r="A1812" t="str">
            <v>120216</v>
          </cell>
          <cell r="C1812">
            <v>1</v>
          </cell>
          <cell r="D1812">
            <v>1</v>
          </cell>
          <cell r="E1812" t="str">
            <v>1m</v>
          </cell>
        </row>
        <row r="1813">
          <cell r="A1813" t="str">
            <v>120245</v>
          </cell>
          <cell r="C1813">
            <v>1</v>
          </cell>
          <cell r="D1813">
            <v>1</v>
          </cell>
          <cell r="E1813" t="str">
            <v>1m</v>
          </cell>
        </row>
        <row r="1814">
          <cell r="A1814" t="str">
            <v>120280</v>
          </cell>
          <cell r="C1814">
            <v>1</v>
          </cell>
          <cell r="D1814">
            <v>1</v>
          </cell>
          <cell r="E1814" t="str">
            <v>1m</v>
          </cell>
        </row>
        <row r="1815">
          <cell r="A1815" t="str">
            <v>120290</v>
          </cell>
          <cell r="C1815">
            <v>1</v>
          </cell>
          <cell r="D1815">
            <v>1</v>
          </cell>
          <cell r="E1815" t="str">
            <v>1m</v>
          </cell>
        </row>
        <row r="1816">
          <cell r="A1816" t="str">
            <v>120321</v>
          </cell>
          <cell r="C1816">
            <v>1</v>
          </cell>
          <cell r="D1816">
            <v>1</v>
          </cell>
          <cell r="E1816" t="str">
            <v>1m</v>
          </cell>
        </row>
        <row r="1817">
          <cell r="A1817" t="str">
            <v>120484</v>
          </cell>
          <cell r="C1817">
            <v>1</v>
          </cell>
          <cell r="D1817">
            <v>1</v>
          </cell>
          <cell r="E1817" t="str">
            <v>1m</v>
          </cell>
        </row>
        <row r="1818">
          <cell r="A1818" t="str">
            <v>120506</v>
          </cell>
          <cell r="C1818">
            <v>1</v>
          </cell>
          <cell r="D1818">
            <v>1</v>
          </cell>
          <cell r="E1818" t="str">
            <v>1m</v>
          </cell>
        </row>
        <row r="1819">
          <cell r="A1819" t="str">
            <v>120515</v>
          </cell>
          <cell r="C1819">
            <v>1</v>
          </cell>
          <cell r="D1819">
            <v>1</v>
          </cell>
          <cell r="E1819" t="str">
            <v>1m</v>
          </cell>
        </row>
        <row r="1820">
          <cell r="A1820" t="str">
            <v>120521</v>
          </cell>
          <cell r="C1820">
            <v>1</v>
          </cell>
          <cell r="D1820">
            <v>1</v>
          </cell>
          <cell r="E1820" t="str">
            <v>1m</v>
          </cell>
        </row>
        <row r="1821">
          <cell r="A1821" t="str">
            <v>120551</v>
          </cell>
          <cell r="C1821">
            <v>1</v>
          </cell>
          <cell r="D1821">
            <v>1</v>
          </cell>
          <cell r="E1821" t="str">
            <v>1m</v>
          </cell>
        </row>
        <row r="1822">
          <cell r="A1822" t="str">
            <v>120618</v>
          </cell>
          <cell r="C1822">
            <v>1</v>
          </cell>
          <cell r="D1822">
            <v>1</v>
          </cell>
          <cell r="E1822" t="str">
            <v>1m</v>
          </cell>
        </row>
        <row r="1823">
          <cell r="A1823" t="str">
            <v>120636</v>
          </cell>
          <cell r="C1823">
            <v>1</v>
          </cell>
          <cell r="D1823">
            <v>1</v>
          </cell>
          <cell r="E1823" t="str">
            <v>1m</v>
          </cell>
        </row>
        <row r="1824">
          <cell r="A1824" t="str">
            <v>120647</v>
          </cell>
          <cell r="C1824">
            <v>1</v>
          </cell>
          <cell r="D1824">
            <v>1</v>
          </cell>
          <cell r="E1824" t="str">
            <v>1m</v>
          </cell>
        </row>
        <row r="1825">
          <cell r="A1825" t="str">
            <v>120657</v>
          </cell>
          <cell r="C1825">
            <v>1</v>
          </cell>
          <cell r="D1825">
            <v>1</v>
          </cell>
          <cell r="E1825" t="str">
            <v>1m</v>
          </cell>
        </row>
        <row r="1826">
          <cell r="A1826" t="str">
            <v>120723</v>
          </cell>
          <cell r="C1826">
            <v>1</v>
          </cell>
          <cell r="D1826">
            <v>1</v>
          </cell>
          <cell r="E1826" t="str">
            <v>1m</v>
          </cell>
        </row>
        <row r="1827">
          <cell r="A1827" t="str">
            <v>120798</v>
          </cell>
          <cell r="C1827">
            <v>1</v>
          </cell>
          <cell r="D1827">
            <v>1</v>
          </cell>
          <cell r="E1827" t="str">
            <v>1m</v>
          </cell>
        </row>
        <row r="1828">
          <cell r="A1828" t="str">
            <v>120842</v>
          </cell>
          <cell r="C1828">
            <v>1</v>
          </cell>
          <cell r="D1828">
            <v>1</v>
          </cell>
          <cell r="E1828" t="str">
            <v>1m</v>
          </cell>
        </row>
        <row r="1829">
          <cell r="A1829" t="str">
            <v>120912</v>
          </cell>
          <cell r="C1829">
            <v>1</v>
          </cell>
          <cell r="D1829">
            <v>1</v>
          </cell>
          <cell r="E1829" t="str">
            <v>1m</v>
          </cell>
        </row>
        <row r="1830">
          <cell r="A1830" t="str">
            <v>121107</v>
          </cell>
          <cell r="C1830">
            <v>1</v>
          </cell>
          <cell r="D1830">
            <v>1</v>
          </cell>
          <cell r="E1830" t="str">
            <v>1m</v>
          </cell>
        </row>
        <row r="1831">
          <cell r="A1831" t="str">
            <v>121138</v>
          </cell>
          <cell r="C1831">
            <v>1</v>
          </cell>
          <cell r="D1831">
            <v>1</v>
          </cell>
          <cell r="E1831" t="str">
            <v>1m</v>
          </cell>
        </row>
        <row r="1832">
          <cell r="A1832" t="str">
            <v>121163</v>
          </cell>
          <cell r="C1832">
            <v>1</v>
          </cell>
          <cell r="D1832">
            <v>1</v>
          </cell>
          <cell r="E1832" t="str">
            <v>1m</v>
          </cell>
        </row>
        <row r="1833">
          <cell r="A1833" t="str">
            <v>121210</v>
          </cell>
          <cell r="C1833">
            <v>1</v>
          </cell>
          <cell r="D1833">
            <v>1</v>
          </cell>
          <cell r="E1833" t="str">
            <v>1m</v>
          </cell>
        </row>
        <row r="1834">
          <cell r="A1834" t="str">
            <v>121214</v>
          </cell>
          <cell r="C1834">
            <v>1</v>
          </cell>
          <cell r="D1834">
            <v>1</v>
          </cell>
          <cell r="E1834" t="str">
            <v>1m</v>
          </cell>
        </row>
        <row r="1835">
          <cell r="A1835" t="str">
            <v>121239</v>
          </cell>
          <cell r="C1835">
            <v>1</v>
          </cell>
          <cell r="D1835">
            <v>1</v>
          </cell>
          <cell r="E1835" t="str">
            <v>1m</v>
          </cell>
        </row>
        <row r="1836">
          <cell r="A1836" t="str">
            <v>121322</v>
          </cell>
          <cell r="C1836">
            <v>1</v>
          </cell>
          <cell r="D1836">
            <v>1</v>
          </cell>
          <cell r="E1836" t="str">
            <v>1m</v>
          </cell>
        </row>
        <row r="1837">
          <cell r="A1837" t="str">
            <v>121352</v>
          </cell>
          <cell r="C1837">
            <v>1</v>
          </cell>
          <cell r="D1837">
            <v>1</v>
          </cell>
          <cell r="E1837" t="str">
            <v>1m</v>
          </cell>
        </row>
        <row r="1838">
          <cell r="A1838" t="str">
            <v>121408</v>
          </cell>
          <cell r="C1838">
            <v>1</v>
          </cell>
          <cell r="D1838">
            <v>1</v>
          </cell>
          <cell r="E1838" t="str">
            <v>1m</v>
          </cell>
        </row>
        <row r="1839">
          <cell r="A1839" t="str">
            <v>121454</v>
          </cell>
          <cell r="C1839">
            <v>1</v>
          </cell>
          <cell r="D1839">
            <v>1</v>
          </cell>
          <cell r="E1839" t="str">
            <v>1m</v>
          </cell>
        </row>
        <row r="1840">
          <cell r="A1840" t="str">
            <v>121498</v>
          </cell>
          <cell r="C1840">
            <v>1</v>
          </cell>
          <cell r="D1840">
            <v>1</v>
          </cell>
          <cell r="E1840" t="str">
            <v>1m</v>
          </cell>
        </row>
        <row r="1841">
          <cell r="A1841" t="str">
            <v>121564</v>
          </cell>
          <cell r="C1841">
            <v>1</v>
          </cell>
          <cell r="D1841">
            <v>1</v>
          </cell>
          <cell r="E1841" t="str">
            <v>1m</v>
          </cell>
        </row>
        <row r="1842">
          <cell r="A1842" t="str">
            <v>121615</v>
          </cell>
          <cell r="C1842">
            <v>1</v>
          </cell>
          <cell r="D1842">
            <v>1</v>
          </cell>
          <cell r="E1842" t="str">
            <v>1m</v>
          </cell>
        </row>
        <row r="1843">
          <cell r="A1843" t="str">
            <v>121662</v>
          </cell>
          <cell r="C1843">
            <v>1</v>
          </cell>
          <cell r="D1843">
            <v>1</v>
          </cell>
          <cell r="E1843" t="str">
            <v>1m</v>
          </cell>
        </row>
        <row r="1844">
          <cell r="A1844" t="str">
            <v>121672</v>
          </cell>
          <cell r="C1844">
            <v>1</v>
          </cell>
          <cell r="D1844">
            <v>1</v>
          </cell>
          <cell r="E1844" t="str">
            <v>1m</v>
          </cell>
        </row>
        <row r="1845">
          <cell r="A1845" t="str">
            <v>121688</v>
          </cell>
          <cell r="C1845">
            <v>1</v>
          </cell>
          <cell r="D1845">
            <v>1</v>
          </cell>
          <cell r="E1845" t="str">
            <v>1m</v>
          </cell>
        </row>
        <row r="1846">
          <cell r="A1846" t="str">
            <v>121698</v>
          </cell>
          <cell r="C1846">
            <v>1</v>
          </cell>
          <cell r="D1846">
            <v>1</v>
          </cell>
          <cell r="E1846" t="str">
            <v>1m</v>
          </cell>
        </row>
        <row r="1847">
          <cell r="A1847" t="str">
            <v>121718</v>
          </cell>
          <cell r="C1847">
            <v>1</v>
          </cell>
          <cell r="D1847">
            <v>1</v>
          </cell>
          <cell r="E1847" t="str">
            <v>1m</v>
          </cell>
        </row>
        <row r="1848">
          <cell r="A1848" t="str">
            <v>121824</v>
          </cell>
          <cell r="C1848">
            <v>1</v>
          </cell>
          <cell r="D1848">
            <v>1</v>
          </cell>
          <cell r="E1848" t="str">
            <v>1m</v>
          </cell>
        </row>
        <row r="1849">
          <cell r="A1849" t="str">
            <v>121850</v>
          </cell>
          <cell r="C1849">
            <v>1</v>
          </cell>
          <cell r="D1849">
            <v>1</v>
          </cell>
          <cell r="E1849" t="str">
            <v>1m</v>
          </cell>
        </row>
        <row r="1850">
          <cell r="A1850" t="str">
            <v>121854</v>
          </cell>
          <cell r="C1850">
            <v>1</v>
          </cell>
          <cell r="D1850">
            <v>1</v>
          </cell>
          <cell r="E1850" t="str">
            <v>1m</v>
          </cell>
        </row>
        <row r="1851">
          <cell r="A1851" t="str">
            <v>121912</v>
          </cell>
          <cell r="C1851">
            <v>1</v>
          </cell>
          <cell r="D1851">
            <v>1</v>
          </cell>
          <cell r="E1851" t="str">
            <v>1m</v>
          </cell>
        </row>
        <row r="1852">
          <cell r="A1852" t="str">
            <v>121913</v>
          </cell>
          <cell r="C1852">
            <v>1</v>
          </cell>
          <cell r="D1852">
            <v>1</v>
          </cell>
          <cell r="E1852" t="str">
            <v>1m</v>
          </cell>
        </row>
        <row r="1853">
          <cell r="A1853" t="str">
            <v>121918</v>
          </cell>
          <cell r="C1853">
            <v>1</v>
          </cell>
          <cell r="D1853">
            <v>1</v>
          </cell>
          <cell r="E1853" t="str">
            <v>1m</v>
          </cell>
        </row>
        <row r="1854">
          <cell r="A1854" t="str">
            <v>121922</v>
          </cell>
          <cell r="C1854">
            <v>1</v>
          </cell>
          <cell r="D1854">
            <v>1</v>
          </cell>
          <cell r="E1854" t="str">
            <v>1m</v>
          </cell>
        </row>
        <row r="1855">
          <cell r="A1855" t="str">
            <v>121927</v>
          </cell>
          <cell r="C1855">
            <v>1</v>
          </cell>
          <cell r="D1855">
            <v>1</v>
          </cell>
          <cell r="E1855" t="str">
            <v>1m</v>
          </cell>
        </row>
        <row r="1856">
          <cell r="A1856" t="str">
            <v>122012</v>
          </cell>
          <cell r="C1856">
            <v>1</v>
          </cell>
          <cell r="D1856">
            <v>1</v>
          </cell>
          <cell r="E1856" t="str">
            <v>1m</v>
          </cell>
        </row>
        <row r="1857">
          <cell r="A1857" t="str">
            <v>122035</v>
          </cell>
          <cell r="C1857">
            <v>1</v>
          </cell>
          <cell r="D1857">
            <v>1</v>
          </cell>
          <cell r="E1857" t="str">
            <v>1m</v>
          </cell>
        </row>
        <row r="1858">
          <cell r="A1858" t="str">
            <v>122163</v>
          </cell>
          <cell r="C1858">
            <v>1</v>
          </cell>
          <cell r="D1858">
            <v>1</v>
          </cell>
          <cell r="E1858" t="str">
            <v>1m</v>
          </cell>
        </row>
        <row r="1859">
          <cell r="A1859" t="str">
            <v>122182</v>
          </cell>
          <cell r="C1859">
            <v>1</v>
          </cell>
          <cell r="D1859">
            <v>1</v>
          </cell>
          <cell r="E1859" t="str">
            <v>1m</v>
          </cell>
        </row>
        <row r="1860">
          <cell r="A1860" t="str">
            <v>122187</v>
          </cell>
          <cell r="C1860">
            <v>1</v>
          </cell>
          <cell r="D1860">
            <v>1</v>
          </cell>
          <cell r="E1860" t="str">
            <v>1m</v>
          </cell>
        </row>
        <row r="1861">
          <cell r="A1861" t="str">
            <v>122221</v>
          </cell>
          <cell r="C1861">
            <v>1</v>
          </cell>
          <cell r="D1861">
            <v>1</v>
          </cell>
          <cell r="E1861" t="str">
            <v>1m</v>
          </cell>
        </row>
        <row r="1862">
          <cell r="A1862" t="str">
            <v>122234</v>
          </cell>
          <cell r="C1862">
            <v>1</v>
          </cell>
          <cell r="D1862">
            <v>1</v>
          </cell>
          <cell r="E1862" t="str">
            <v>1m</v>
          </cell>
        </row>
        <row r="1863">
          <cell r="A1863" t="str">
            <v>122317</v>
          </cell>
          <cell r="C1863">
            <v>1</v>
          </cell>
          <cell r="D1863">
            <v>1</v>
          </cell>
          <cell r="E1863" t="str">
            <v>1m</v>
          </cell>
        </row>
        <row r="1864">
          <cell r="A1864" t="str">
            <v>122351</v>
          </cell>
          <cell r="C1864">
            <v>1</v>
          </cell>
          <cell r="D1864">
            <v>1</v>
          </cell>
          <cell r="E1864" t="str">
            <v>1m</v>
          </cell>
        </row>
        <row r="1865">
          <cell r="A1865" t="str">
            <v>122415</v>
          </cell>
          <cell r="C1865">
            <v>1</v>
          </cell>
          <cell r="D1865">
            <v>1</v>
          </cell>
          <cell r="E1865" t="str">
            <v>1m</v>
          </cell>
        </row>
        <row r="1866">
          <cell r="A1866" t="str">
            <v>122481</v>
          </cell>
          <cell r="C1866">
            <v>1</v>
          </cell>
          <cell r="D1866">
            <v>1</v>
          </cell>
          <cell r="E1866" t="str">
            <v>1m</v>
          </cell>
        </row>
        <row r="1867">
          <cell r="A1867" t="str">
            <v>122519</v>
          </cell>
          <cell r="C1867">
            <v>1</v>
          </cell>
          <cell r="D1867">
            <v>1</v>
          </cell>
          <cell r="E1867" t="str">
            <v>1m</v>
          </cell>
        </row>
        <row r="1868">
          <cell r="A1868" t="str">
            <v>122541</v>
          </cell>
          <cell r="C1868">
            <v>1</v>
          </cell>
          <cell r="D1868">
            <v>1</v>
          </cell>
          <cell r="E1868" t="str">
            <v>1m</v>
          </cell>
        </row>
        <row r="1869">
          <cell r="A1869" t="str">
            <v>122618</v>
          </cell>
          <cell r="C1869">
            <v>1</v>
          </cell>
          <cell r="D1869">
            <v>1</v>
          </cell>
          <cell r="E1869" t="str">
            <v>1m</v>
          </cell>
        </row>
        <row r="1870">
          <cell r="A1870" t="str">
            <v>122658</v>
          </cell>
          <cell r="C1870">
            <v>1</v>
          </cell>
          <cell r="D1870">
            <v>1</v>
          </cell>
          <cell r="E1870" t="str">
            <v>1m</v>
          </cell>
        </row>
        <row r="1871">
          <cell r="A1871" t="str">
            <v>122680</v>
          </cell>
          <cell r="C1871">
            <v>1</v>
          </cell>
          <cell r="D1871">
            <v>1</v>
          </cell>
          <cell r="E1871" t="str">
            <v>1m</v>
          </cell>
        </row>
        <row r="1872">
          <cell r="A1872" t="str">
            <v>122688</v>
          </cell>
          <cell r="C1872">
            <v>1</v>
          </cell>
          <cell r="D1872">
            <v>1</v>
          </cell>
          <cell r="E1872" t="str">
            <v>1m</v>
          </cell>
        </row>
        <row r="1873">
          <cell r="A1873" t="str">
            <v>122716</v>
          </cell>
          <cell r="C1873">
            <v>1</v>
          </cell>
          <cell r="D1873">
            <v>1</v>
          </cell>
          <cell r="E1873" t="str">
            <v>1m</v>
          </cell>
        </row>
        <row r="1874">
          <cell r="A1874" t="str">
            <v>122781</v>
          </cell>
          <cell r="C1874">
            <v>1</v>
          </cell>
          <cell r="D1874">
            <v>1</v>
          </cell>
          <cell r="E1874" t="str">
            <v>1m</v>
          </cell>
        </row>
        <row r="1875">
          <cell r="A1875" t="str">
            <v>122851</v>
          </cell>
          <cell r="C1875">
            <v>1</v>
          </cell>
          <cell r="D1875">
            <v>1</v>
          </cell>
          <cell r="E1875" t="str">
            <v>1m</v>
          </cell>
        </row>
        <row r="1876">
          <cell r="A1876" t="str">
            <v>122869</v>
          </cell>
          <cell r="C1876">
            <v>1</v>
          </cell>
          <cell r="D1876">
            <v>1</v>
          </cell>
          <cell r="E1876" t="str">
            <v>1m</v>
          </cell>
        </row>
        <row r="1877">
          <cell r="A1877" t="str">
            <v>122939</v>
          </cell>
          <cell r="C1877">
            <v>1</v>
          </cell>
          <cell r="D1877">
            <v>1</v>
          </cell>
          <cell r="E1877" t="str">
            <v>1m</v>
          </cell>
        </row>
        <row r="1878">
          <cell r="A1878" t="str">
            <v>122982</v>
          </cell>
          <cell r="C1878">
            <v>1</v>
          </cell>
          <cell r="D1878">
            <v>1</v>
          </cell>
          <cell r="E1878" t="str">
            <v>1m</v>
          </cell>
        </row>
        <row r="1879">
          <cell r="A1879" t="str">
            <v>123017</v>
          </cell>
          <cell r="C1879">
            <v>1</v>
          </cell>
          <cell r="D1879">
            <v>1</v>
          </cell>
          <cell r="E1879" t="str">
            <v>1m</v>
          </cell>
        </row>
        <row r="1880">
          <cell r="A1880" t="str">
            <v>123094</v>
          </cell>
          <cell r="C1880">
            <v>1</v>
          </cell>
          <cell r="D1880">
            <v>1</v>
          </cell>
          <cell r="E1880" t="str">
            <v>1m</v>
          </cell>
        </row>
        <row r="1881">
          <cell r="A1881" t="str">
            <v>123149</v>
          </cell>
          <cell r="C1881">
            <v>1</v>
          </cell>
          <cell r="D1881">
            <v>1</v>
          </cell>
          <cell r="E1881" t="str">
            <v>1m</v>
          </cell>
        </row>
        <row r="1882">
          <cell r="A1882" t="str">
            <v>123182</v>
          </cell>
          <cell r="C1882">
            <v>1</v>
          </cell>
          <cell r="D1882">
            <v>1</v>
          </cell>
          <cell r="E1882" t="str">
            <v>1m</v>
          </cell>
        </row>
        <row r="1883">
          <cell r="A1883" t="str">
            <v>123253</v>
          </cell>
          <cell r="C1883">
            <v>1</v>
          </cell>
          <cell r="D1883">
            <v>1</v>
          </cell>
          <cell r="E1883" t="str">
            <v>1m</v>
          </cell>
        </row>
        <row r="1884">
          <cell r="A1884" t="str">
            <v>123254</v>
          </cell>
          <cell r="C1884">
            <v>1</v>
          </cell>
          <cell r="D1884">
            <v>1</v>
          </cell>
          <cell r="E1884" t="str">
            <v>1m</v>
          </cell>
        </row>
        <row r="1885">
          <cell r="A1885" t="str">
            <v>123305</v>
          </cell>
          <cell r="C1885">
            <v>1</v>
          </cell>
          <cell r="D1885">
            <v>1</v>
          </cell>
          <cell r="E1885" t="str">
            <v>1m</v>
          </cell>
        </row>
        <row r="1886">
          <cell r="A1886" t="str">
            <v>123324</v>
          </cell>
          <cell r="C1886">
            <v>1</v>
          </cell>
          <cell r="D1886">
            <v>1</v>
          </cell>
          <cell r="E1886" t="str">
            <v>1m</v>
          </cell>
        </row>
        <row r="1887">
          <cell r="A1887" t="str">
            <v>123325</v>
          </cell>
          <cell r="C1887">
            <v>1</v>
          </cell>
          <cell r="D1887">
            <v>1</v>
          </cell>
          <cell r="E1887" t="str">
            <v>1m</v>
          </cell>
        </row>
        <row r="1888">
          <cell r="A1888" t="str">
            <v>123345</v>
          </cell>
          <cell r="C1888">
            <v>1</v>
          </cell>
          <cell r="D1888">
            <v>1</v>
          </cell>
          <cell r="E1888" t="str">
            <v>1m</v>
          </cell>
        </row>
        <row r="1889">
          <cell r="A1889" t="str">
            <v>123369</v>
          </cell>
          <cell r="C1889">
            <v>1</v>
          </cell>
          <cell r="D1889">
            <v>1</v>
          </cell>
          <cell r="E1889" t="str">
            <v>1m</v>
          </cell>
        </row>
        <row r="1890">
          <cell r="A1890" t="str">
            <v>123392</v>
          </cell>
          <cell r="C1890">
            <v>1</v>
          </cell>
          <cell r="D1890">
            <v>1</v>
          </cell>
          <cell r="E1890" t="str">
            <v>1m</v>
          </cell>
        </row>
        <row r="1891">
          <cell r="A1891" t="str">
            <v>123403</v>
          </cell>
          <cell r="C1891">
            <v>1</v>
          </cell>
          <cell r="D1891">
            <v>1</v>
          </cell>
          <cell r="E1891" t="str">
            <v>1m</v>
          </cell>
        </row>
        <row r="1892">
          <cell r="A1892" t="str">
            <v>123418</v>
          </cell>
          <cell r="C1892">
            <v>1</v>
          </cell>
          <cell r="D1892">
            <v>1</v>
          </cell>
          <cell r="E1892" t="str">
            <v>1m</v>
          </cell>
        </row>
        <row r="1893">
          <cell r="A1893" t="str">
            <v>123465</v>
          </cell>
          <cell r="C1893">
            <v>1</v>
          </cell>
          <cell r="D1893">
            <v>1</v>
          </cell>
          <cell r="E1893" t="str">
            <v>1m</v>
          </cell>
        </row>
        <row r="1894">
          <cell r="A1894" t="str">
            <v>123481</v>
          </cell>
          <cell r="C1894">
            <v>1</v>
          </cell>
          <cell r="D1894">
            <v>1</v>
          </cell>
          <cell r="E1894" t="str">
            <v>1m</v>
          </cell>
        </row>
        <row r="1895">
          <cell r="A1895" t="str">
            <v>123524</v>
          </cell>
          <cell r="C1895">
            <v>1</v>
          </cell>
          <cell r="D1895">
            <v>1</v>
          </cell>
          <cell r="E1895" t="str">
            <v>1m</v>
          </cell>
        </row>
        <row r="1896">
          <cell r="A1896" t="str">
            <v>123551</v>
          </cell>
          <cell r="C1896">
            <v>1</v>
          </cell>
          <cell r="D1896">
            <v>1</v>
          </cell>
          <cell r="E1896" t="str">
            <v>1m</v>
          </cell>
        </row>
        <row r="1897">
          <cell r="A1897" t="str">
            <v>123615</v>
          </cell>
          <cell r="C1897">
            <v>1</v>
          </cell>
          <cell r="D1897">
            <v>1</v>
          </cell>
          <cell r="E1897" t="str">
            <v>1m</v>
          </cell>
        </row>
        <row r="1898">
          <cell r="A1898" t="str">
            <v>123650</v>
          </cell>
          <cell r="C1898">
            <v>1</v>
          </cell>
          <cell r="D1898">
            <v>1</v>
          </cell>
          <cell r="E1898" t="str">
            <v>1m</v>
          </cell>
        </row>
        <row r="1899">
          <cell r="A1899" t="str">
            <v>123660</v>
          </cell>
          <cell r="C1899">
            <v>1</v>
          </cell>
          <cell r="D1899">
            <v>1</v>
          </cell>
          <cell r="E1899" t="str">
            <v>1m</v>
          </cell>
        </row>
        <row r="1900">
          <cell r="A1900" t="str">
            <v>123706</v>
          </cell>
          <cell r="C1900">
            <v>1</v>
          </cell>
          <cell r="D1900">
            <v>1</v>
          </cell>
          <cell r="E1900" t="str">
            <v>1m</v>
          </cell>
        </row>
        <row r="1901">
          <cell r="A1901" t="str">
            <v>123798</v>
          </cell>
          <cell r="C1901">
            <v>1</v>
          </cell>
          <cell r="D1901">
            <v>1</v>
          </cell>
          <cell r="E1901" t="str">
            <v>1m</v>
          </cell>
        </row>
        <row r="1902">
          <cell r="A1902" t="str">
            <v>123838</v>
          </cell>
          <cell r="C1902">
            <v>1</v>
          </cell>
          <cell r="D1902">
            <v>1</v>
          </cell>
          <cell r="E1902" t="str">
            <v>1m</v>
          </cell>
        </row>
        <row r="1903">
          <cell r="A1903" t="str">
            <v>123840</v>
          </cell>
          <cell r="C1903">
            <v>1</v>
          </cell>
          <cell r="D1903">
            <v>1</v>
          </cell>
          <cell r="E1903" t="str">
            <v>1m</v>
          </cell>
        </row>
        <row r="1904">
          <cell r="A1904" t="str">
            <v>123850</v>
          </cell>
          <cell r="C1904">
            <v>1</v>
          </cell>
          <cell r="D1904">
            <v>1</v>
          </cell>
          <cell r="E1904" t="str">
            <v>1m</v>
          </cell>
        </row>
        <row r="1905">
          <cell r="A1905" t="str">
            <v>123916</v>
          </cell>
          <cell r="C1905">
            <v>1</v>
          </cell>
          <cell r="D1905">
            <v>1</v>
          </cell>
          <cell r="E1905" t="str">
            <v>1m</v>
          </cell>
        </row>
        <row r="1906">
          <cell r="A1906" t="str">
            <v>123920</v>
          </cell>
          <cell r="C1906">
            <v>1</v>
          </cell>
          <cell r="D1906">
            <v>1</v>
          </cell>
          <cell r="E1906" t="str">
            <v>1m</v>
          </cell>
        </row>
        <row r="1907">
          <cell r="A1907" t="str">
            <v>123928</v>
          </cell>
          <cell r="C1907">
            <v>1</v>
          </cell>
          <cell r="D1907">
            <v>1</v>
          </cell>
          <cell r="E1907" t="str">
            <v>1m</v>
          </cell>
        </row>
        <row r="1908">
          <cell r="A1908" t="str">
            <v>124159</v>
          </cell>
          <cell r="C1908">
            <v>1</v>
          </cell>
          <cell r="D1908">
            <v>1</v>
          </cell>
          <cell r="E1908" t="str">
            <v>1m</v>
          </cell>
        </row>
        <row r="1909">
          <cell r="A1909" t="str">
            <v>124183</v>
          </cell>
          <cell r="C1909">
            <v>1</v>
          </cell>
          <cell r="D1909">
            <v>1</v>
          </cell>
          <cell r="E1909" t="str">
            <v>1m</v>
          </cell>
        </row>
        <row r="1910">
          <cell r="A1910" t="str">
            <v>124199</v>
          </cell>
          <cell r="C1910">
            <v>1</v>
          </cell>
          <cell r="D1910">
            <v>1</v>
          </cell>
          <cell r="E1910" t="str">
            <v>1m</v>
          </cell>
        </row>
        <row r="1911">
          <cell r="A1911" t="str">
            <v>124227</v>
          </cell>
          <cell r="C1911">
            <v>1</v>
          </cell>
          <cell r="D1911">
            <v>1</v>
          </cell>
          <cell r="E1911" t="str">
            <v>1m</v>
          </cell>
        </row>
        <row r="1912">
          <cell r="A1912" t="str">
            <v>124233</v>
          </cell>
          <cell r="C1912">
            <v>1</v>
          </cell>
          <cell r="D1912">
            <v>1</v>
          </cell>
          <cell r="E1912" t="str">
            <v>1m</v>
          </cell>
        </row>
        <row r="1913">
          <cell r="A1913" t="str">
            <v>124237</v>
          </cell>
          <cell r="C1913">
            <v>1</v>
          </cell>
          <cell r="D1913">
            <v>1</v>
          </cell>
          <cell r="E1913" t="str">
            <v>1m</v>
          </cell>
        </row>
        <row r="1914">
          <cell r="A1914" t="str">
            <v>124320</v>
          </cell>
          <cell r="C1914">
            <v>1</v>
          </cell>
          <cell r="D1914">
            <v>1</v>
          </cell>
          <cell r="E1914" t="str">
            <v>1m</v>
          </cell>
        </row>
        <row r="1915">
          <cell r="A1915" t="str">
            <v>124366</v>
          </cell>
          <cell r="C1915">
            <v>1</v>
          </cell>
          <cell r="D1915">
            <v>1</v>
          </cell>
          <cell r="E1915" t="str">
            <v>1m</v>
          </cell>
        </row>
        <row r="1916">
          <cell r="A1916" t="str">
            <v>124414</v>
          </cell>
          <cell r="C1916">
            <v>1</v>
          </cell>
          <cell r="D1916">
            <v>1</v>
          </cell>
          <cell r="E1916" t="str">
            <v>1m</v>
          </cell>
        </row>
        <row r="1917">
          <cell r="A1917" t="str">
            <v>124480</v>
          </cell>
          <cell r="C1917">
            <v>1</v>
          </cell>
          <cell r="D1917">
            <v>1</v>
          </cell>
          <cell r="E1917" t="str">
            <v>1m</v>
          </cell>
        </row>
        <row r="1918">
          <cell r="A1918" t="str">
            <v>124487</v>
          </cell>
          <cell r="C1918">
            <v>1</v>
          </cell>
          <cell r="D1918">
            <v>1</v>
          </cell>
          <cell r="E1918" t="str">
            <v>1m</v>
          </cell>
        </row>
        <row r="1919">
          <cell r="A1919" t="str">
            <v>124507</v>
          </cell>
          <cell r="C1919">
            <v>1</v>
          </cell>
          <cell r="D1919">
            <v>1</v>
          </cell>
          <cell r="E1919" t="str">
            <v>1m</v>
          </cell>
        </row>
        <row r="1920">
          <cell r="A1920" t="str">
            <v>124536</v>
          </cell>
          <cell r="C1920">
            <v>1</v>
          </cell>
          <cell r="D1920">
            <v>1</v>
          </cell>
          <cell r="E1920" t="str">
            <v>1m</v>
          </cell>
        </row>
        <row r="1921">
          <cell r="A1921" t="str">
            <v>124544</v>
          </cell>
          <cell r="C1921">
            <v>1</v>
          </cell>
          <cell r="D1921">
            <v>1</v>
          </cell>
          <cell r="E1921" t="str">
            <v>1m</v>
          </cell>
        </row>
        <row r="1922">
          <cell r="A1922" t="str">
            <v>124573</v>
          </cell>
          <cell r="C1922">
            <v>1</v>
          </cell>
          <cell r="D1922">
            <v>1</v>
          </cell>
          <cell r="E1922" t="str">
            <v>1m</v>
          </cell>
        </row>
        <row r="1923">
          <cell r="A1923" t="str">
            <v>124779</v>
          </cell>
          <cell r="C1923">
            <v>1</v>
          </cell>
          <cell r="D1923">
            <v>1</v>
          </cell>
          <cell r="E1923" t="str">
            <v>1m</v>
          </cell>
        </row>
        <row r="1924">
          <cell r="A1924" t="str">
            <v>124785</v>
          </cell>
          <cell r="C1924">
            <v>1</v>
          </cell>
          <cell r="D1924">
            <v>1</v>
          </cell>
          <cell r="E1924" t="str">
            <v>1m</v>
          </cell>
        </row>
        <row r="1925">
          <cell r="A1925" t="str">
            <v>124898</v>
          </cell>
          <cell r="C1925">
            <v>1</v>
          </cell>
          <cell r="D1925">
            <v>1</v>
          </cell>
          <cell r="E1925" t="str">
            <v>1m</v>
          </cell>
        </row>
        <row r="1926">
          <cell r="A1926" t="str">
            <v>124899</v>
          </cell>
          <cell r="C1926">
            <v>1</v>
          </cell>
          <cell r="D1926">
            <v>1</v>
          </cell>
          <cell r="E1926" t="str">
            <v>1m</v>
          </cell>
        </row>
        <row r="1927">
          <cell r="A1927" t="str">
            <v>125034</v>
          </cell>
          <cell r="C1927">
            <v>1</v>
          </cell>
          <cell r="D1927">
            <v>1</v>
          </cell>
          <cell r="E1927" t="str">
            <v>1m</v>
          </cell>
        </row>
        <row r="1928">
          <cell r="A1928" t="str">
            <v>125168</v>
          </cell>
          <cell r="C1928">
            <v>1</v>
          </cell>
          <cell r="D1928">
            <v>1</v>
          </cell>
          <cell r="E1928" t="str">
            <v>1m</v>
          </cell>
        </row>
        <row r="1929">
          <cell r="A1929" t="str">
            <v>125172</v>
          </cell>
          <cell r="C1929">
            <v>1</v>
          </cell>
          <cell r="D1929">
            <v>1</v>
          </cell>
          <cell r="E1929" t="str">
            <v>1m</v>
          </cell>
        </row>
        <row r="1930">
          <cell r="A1930" t="str">
            <v>125284</v>
          </cell>
          <cell r="C1930">
            <v>1</v>
          </cell>
          <cell r="D1930">
            <v>1</v>
          </cell>
          <cell r="E1930" t="str">
            <v>1m</v>
          </cell>
        </row>
        <row r="1931">
          <cell r="A1931" t="str">
            <v>125302</v>
          </cell>
          <cell r="C1931">
            <v>1</v>
          </cell>
          <cell r="D1931">
            <v>1</v>
          </cell>
          <cell r="E1931" t="str">
            <v>1m</v>
          </cell>
        </row>
        <row r="1932">
          <cell r="A1932" t="str">
            <v>125343</v>
          </cell>
          <cell r="C1932">
            <v>1</v>
          </cell>
          <cell r="D1932">
            <v>1</v>
          </cell>
          <cell r="E1932" t="str">
            <v>1m</v>
          </cell>
        </row>
        <row r="1933">
          <cell r="A1933" t="str">
            <v>125649</v>
          </cell>
          <cell r="C1933">
            <v>1</v>
          </cell>
          <cell r="D1933">
            <v>1</v>
          </cell>
          <cell r="E1933" t="str">
            <v>1m</v>
          </cell>
        </row>
        <row r="1934">
          <cell r="A1934" t="str">
            <v>125716</v>
          </cell>
          <cell r="C1934">
            <v>1</v>
          </cell>
          <cell r="D1934">
            <v>1</v>
          </cell>
          <cell r="E1934" t="str">
            <v>1m</v>
          </cell>
        </row>
        <row r="1935">
          <cell r="A1935" t="str">
            <v>125815</v>
          </cell>
          <cell r="C1935">
            <v>1</v>
          </cell>
          <cell r="D1935">
            <v>1</v>
          </cell>
          <cell r="E1935" t="str">
            <v>1m</v>
          </cell>
        </row>
        <row r="1936">
          <cell r="A1936" t="str">
            <v>125860</v>
          </cell>
          <cell r="C1936">
            <v>1</v>
          </cell>
          <cell r="D1936">
            <v>1</v>
          </cell>
          <cell r="E1936" t="str">
            <v>1m</v>
          </cell>
        </row>
        <row r="1937">
          <cell r="A1937" t="str">
            <v>125890</v>
          </cell>
          <cell r="C1937">
            <v>1</v>
          </cell>
          <cell r="D1937">
            <v>1</v>
          </cell>
          <cell r="E1937" t="str">
            <v>1m</v>
          </cell>
        </row>
        <row r="1938">
          <cell r="A1938" t="str">
            <v>125980</v>
          </cell>
          <cell r="C1938">
            <v>1</v>
          </cell>
          <cell r="D1938">
            <v>1</v>
          </cell>
          <cell r="E1938" t="str">
            <v>1m</v>
          </cell>
        </row>
        <row r="1939">
          <cell r="A1939" t="str">
            <v>126006</v>
          </cell>
          <cell r="C1939">
            <v>1</v>
          </cell>
          <cell r="D1939">
            <v>1</v>
          </cell>
          <cell r="E1939" t="str">
            <v>1m</v>
          </cell>
        </row>
        <row r="1940">
          <cell r="A1940" t="str">
            <v>126023</v>
          </cell>
          <cell r="C1940">
            <v>1</v>
          </cell>
          <cell r="D1940">
            <v>1</v>
          </cell>
          <cell r="E1940" t="str">
            <v>1m</v>
          </cell>
        </row>
        <row r="1941">
          <cell r="A1941" t="str">
            <v>126082</v>
          </cell>
          <cell r="C1941">
            <v>1</v>
          </cell>
          <cell r="D1941">
            <v>1</v>
          </cell>
          <cell r="E1941" t="str">
            <v>1m</v>
          </cell>
        </row>
        <row r="1942">
          <cell r="A1942" t="str">
            <v>126103</v>
          </cell>
          <cell r="C1942">
            <v>1</v>
          </cell>
          <cell r="D1942">
            <v>1</v>
          </cell>
          <cell r="E1942" t="str">
            <v>1m</v>
          </cell>
        </row>
        <row r="1943">
          <cell r="A1943" t="str">
            <v>126114</v>
          </cell>
          <cell r="C1943">
            <v>1</v>
          </cell>
          <cell r="D1943">
            <v>1</v>
          </cell>
          <cell r="E1943" t="str">
            <v>1m</v>
          </cell>
        </row>
        <row r="1944">
          <cell r="A1944" t="str">
            <v>126194</v>
          </cell>
          <cell r="C1944">
            <v>1</v>
          </cell>
          <cell r="D1944">
            <v>1</v>
          </cell>
          <cell r="E1944" t="str">
            <v>1m</v>
          </cell>
        </row>
        <row r="1945">
          <cell r="A1945" t="str">
            <v>126234</v>
          </cell>
          <cell r="C1945">
            <v>1</v>
          </cell>
          <cell r="D1945">
            <v>1</v>
          </cell>
          <cell r="E1945" t="str">
            <v>1m</v>
          </cell>
        </row>
        <row r="1946">
          <cell r="A1946" t="str">
            <v>126299</v>
          </cell>
          <cell r="C1946">
            <v>1</v>
          </cell>
          <cell r="D1946">
            <v>1</v>
          </cell>
          <cell r="E1946" t="str">
            <v>1m</v>
          </cell>
        </row>
        <row r="1947">
          <cell r="A1947" t="str">
            <v>126337</v>
          </cell>
          <cell r="C1947">
            <v>1</v>
          </cell>
          <cell r="D1947">
            <v>1</v>
          </cell>
          <cell r="E1947" t="str">
            <v>1m</v>
          </cell>
        </row>
        <row r="1948">
          <cell r="A1948" t="str">
            <v>126392</v>
          </cell>
          <cell r="C1948">
            <v>1</v>
          </cell>
          <cell r="D1948">
            <v>1</v>
          </cell>
          <cell r="E1948" t="str">
            <v>1m</v>
          </cell>
        </row>
        <row r="1949">
          <cell r="A1949" t="str">
            <v>126394</v>
          </cell>
          <cell r="C1949">
            <v>1</v>
          </cell>
          <cell r="D1949">
            <v>1</v>
          </cell>
          <cell r="E1949" t="str">
            <v>1m</v>
          </cell>
        </row>
        <row r="1950">
          <cell r="A1950" t="str">
            <v>126395</v>
          </cell>
          <cell r="C1950">
            <v>1</v>
          </cell>
          <cell r="D1950">
            <v>1</v>
          </cell>
          <cell r="E1950" t="str">
            <v>1m</v>
          </cell>
        </row>
        <row r="1951">
          <cell r="A1951" t="str">
            <v>126449</v>
          </cell>
          <cell r="C1951">
            <v>1</v>
          </cell>
          <cell r="D1951">
            <v>1</v>
          </cell>
          <cell r="E1951" t="str">
            <v>1m</v>
          </cell>
        </row>
        <row r="1952">
          <cell r="A1952" t="str">
            <v>126566</v>
          </cell>
          <cell r="C1952">
            <v>1</v>
          </cell>
          <cell r="D1952">
            <v>1</v>
          </cell>
          <cell r="E1952" t="str">
            <v>1m</v>
          </cell>
        </row>
        <row r="1953">
          <cell r="A1953" t="str">
            <v>126576</v>
          </cell>
          <cell r="C1953">
            <v>1</v>
          </cell>
          <cell r="D1953">
            <v>1</v>
          </cell>
          <cell r="E1953" t="str">
            <v>1m</v>
          </cell>
        </row>
        <row r="1954">
          <cell r="A1954" t="str">
            <v>126617</v>
          </cell>
          <cell r="C1954">
            <v>1</v>
          </cell>
          <cell r="D1954">
            <v>1</v>
          </cell>
          <cell r="E1954" t="str">
            <v>1m</v>
          </cell>
        </row>
        <row r="1955">
          <cell r="A1955" t="str">
            <v>126685</v>
          </cell>
          <cell r="C1955">
            <v>1</v>
          </cell>
          <cell r="D1955">
            <v>1</v>
          </cell>
          <cell r="E1955" t="str">
            <v>1m</v>
          </cell>
        </row>
        <row r="1956">
          <cell r="A1956" t="str">
            <v>126778</v>
          </cell>
          <cell r="C1956">
            <v>1</v>
          </cell>
          <cell r="D1956">
            <v>1</v>
          </cell>
          <cell r="E1956" t="str">
            <v>1m</v>
          </cell>
        </row>
        <row r="1957">
          <cell r="A1957" t="str">
            <v>126899</v>
          </cell>
          <cell r="C1957">
            <v>1</v>
          </cell>
          <cell r="D1957">
            <v>1</v>
          </cell>
          <cell r="E1957" t="str">
            <v>1m</v>
          </cell>
        </row>
        <row r="1958">
          <cell r="A1958" t="str">
            <v>126939</v>
          </cell>
          <cell r="C1958">
            <v>1</v>
          </cell>
          <cell r="D1958">
            <v>1</v>
          </cell>
          <cell r="E1958" t="str">
            <v>1m</v>
          </cell>
        </row>
        <row r="1959">
          <cell r="A1959" t="str">
            <v>126952</v>
          </cell>
          <cell r="C1959">
            <v>1</v>
          </cell>
          <cell r="D1959">
            <v>1</v>
          </cell>
          <cell r="E1959" t="str">
            <v>1m</v>
          </cell>
        </row>
        <row r="1960">
          <cell r="A1960" t="str">
            <v>126973</v>
          </cell>
          <cell r="C1960">
            <v>1</v>
          </cell>
          <cell r="D1960">
            <v>1</v>
          </cell>
          <cell r="E1960" t="str">
            <v>1m</v>
          </cell>
        </row>
        <row r="1961">
          <cell r="A1961" t="str">
            <v>126980</v>
          </cell>
          <cell r="C1961">
            <v>1</v>
          </cell>
          <cell r="D1961">
            <v>1</v>
          </cell>
          <cell r="E1961" t="str">
            <v>1m</v>
          </cell>
        </row>
        <row r="1962">
          <cell r="A1962" t="str">
            <v>126986</v>
          </cell>
          <cell r="C1962">
            <v>1</v>
          </cell>
          <cell r="D1962">
            <v>1</v>
          </cell>
          <cell r="E1962" t="str">
            <v>1m</v>
          </cell>
        </row>
        <row r="1963">
          <cell r="A1963" t="str">
            <v>127055</v>
          </cell>
          <cell r="C1963">
            <v>1</v>
          </cell>
          <cell r="D1963">
            <v>1</v>
          </cell>
          <cell r="E1963" t="str">
            <v>1m</v>
          </cell>
        </row>
        <row r="1964">
          <cell r="A1964" t="str">
            <v>127500</v>
          </cell>
          <cell r="C1964">
            <v>1</v>
          </cell>
          <cell r="D1964">
            <v>1</v>
          </cell>
          <cell r="E1964" t="str">
            <v>1m</v>
          </cell>
        </row>
        <row r="1965">
          <cell r="A1965" t="str">
            <v>127653</v>
          </cell>
          <cell r="C1965">
            <v>1</v>
          </cell>
          <cell r="D1965">
            <v>1</v>
          </cell>
          <cell r="E1965" t="str">
            <v>1m</v>
          </cell>
        </row>
        <row r="1966">
          <cell r="A1966" t="str">
            <v>127751</v>
          </cell>
          <cell r="C1966">
            <v>1</v>
          </cell>
          <cell r="D1966">
            <v>1</v>
          </cell>
          <cell r="E1966" t="str">
            <v>1m</v>
          </cell>
        </row>
        <row r="1967">
          <cell r="A1967" t="str">
            <v>127793</v>
          </cell>
          <cell r="C1967">
            <v>1</v>
          </cell>
          <cell r="D1967">
            <v>1</v>
          </cell>
          <cell r="E1967" t="str">
            <v>1m</v>
          </cell>
        </row>
        <row r="1968">
          <cell r="A1968" t="str">
            <v>128062</v>
          </cell>
          <cell r="C1968">
            <v>1</v>
          </cell>
          <cell r="D1968">
            <v>1</v>
          </cell>
          <cell r="E1968" t="str">
            <v>1m</v>
          </cell>
        </row>
        <row r="1969">
          <cell r="A1969" t="str">
            <v>128189</v>
          </cell>
          <cell r="C1969">
            <v>1</v>
          </cell>
          <cell r="D1969">
            <v>1</v>
          </cell>
          <cell r="E1969" t="str">
            <v>1m</v>
          </cell>
        </row>
        <row r="1970">
          <cell r="A1970" t="str">
            <v>128248</v>
          </cell>
          <cell r="C1970">
            <v>1</v>
          </cell>
          <cell r="D1970">
            <v>1</v>
          </cell>
          <cell r="E1970" t="str">
            <v>1m</v>
          </cell>
        </row>
        <row r="1971">
          <cell r="A1971" t="str">
            <v>128320</v>
          </cell>
          <cell r="C1971">
            <v>1</v>
          </cell>
          <cell r="D1971">
            <v>1</v>
          </cell>
          <cell r="E1971" t="str">
            <v>1m</v>
          </cell>
        </row>
        <row r="1972">
          <cell r="A1972" t="str">
            <v>128483</v>
          </cell>
          <cell r="C1972">
            <v>1</v>
          </cell>
          <cell r="D1972">
            <v>1</v>
          </cell>
          <cell r="E1972" t="str">
            <v>1m</v>
          </cell>
        </row>
        <row r="1973">
          <cell r="A1973" t="str">
            <v>128585</v>
          </cell>
          <cell r="C1973">
            <v>1</v>
          </cell>
          <cell r="D1973">
            <v>1</v>
          </cell>
          <cell r="E1973" t="str">
            <v>1m</v>
          </cell>
        </row>
        <row r="1974">
          <cell r="A1974" t="str">
            <v>128595</v>
          </cell>
          <cell r="C1974">
            <v>1</v>
          </cell>
          <cell r="D1974">
            <v>1</v>
          </cell>
          <cell r="E1974" t="str">
            <v>1m</v>
          </cell>
        </row>
        <row r="1975">
          <cell r="A1975" t="str">
            <v>128612</v>
          </cell>
          <cell r="C1975">
            <v>1</v>
          </cell>
          <cell r="D1975">
            <v>1</v>
          </cell>
          <cell r="E1975" t="str">
            <v>1m</v>
          </cell>
        </row>
        <row r="1976">
          <cell r="A1976" t="str">
            <v>128658</v>
          </cell>
          <cell r="C1976">
            <v>1</v>
          </cell>
          <cell r="D1976">
            <v>1</v>
          </cell>
          <cell r="E1976" t="str">
            <v>1m</v>
          </cell>
        </row>
        <row r="1977">
          <cell r="A1977" t="str">
            <v>128672</v>
          </cell>
          <cell r="C1977">
            <v>1</v>
          </cell>
          <cell r="D1977">
            <v>1</v>
          </cell>
          <cell r="E1977" t="str">
            <v>1m</v>
          </cell>
        </row>
        <row r="1978">
          <cell r="A1978" t="str">
            <v>128714</v>
          </cell>
          <cell r="C1978">
            <v>1</v>
          </cell>
          <cell r="D1978">
            <v>1</v>
          </cell>
          <cell r="E1978" t="str">
            <v>1m</v>
          </cell>
        </row>
        <row r="1979">
          <cell r="A1979" t="str">
            <v>128770</v>
          </cell>
          <cell r="C1979">
            <v>1</v>
          </cell>
          <cell r="D1979">
            <v>1</v>
          </cell>
          <cell r="E1979" t="str">
            <v>1m</v>
          </cell>
        </row>
        <row r="1980">
          <cell r="A1980" t="str">
            <v>128804</v>
          </cell>
          <cell r="C1980">
            <v>1</v>
          </cell>
          <cell r="D1980">
            <v>1</v>
          </cell>
          <cell r="E1980" t="str">
            <v>1m</v>
          </cell>
        </row>
        <row r="1981">
          <cell r="A1981" t="str">
            <v>128838</v>
          </cell>
          <cell r="C1981">
            <v>1</v>
          </cell>
          <cell r="D1981">
            <v>1</v>
          </cell>
          <cell r="E1981" t="str">
            <v>1m</v>
          </cell>
        </row>
        <row r="1982">
          <cell r="A1982" t="str">
            <v>129159</v>
          </cell>
          <cell r="C1982">
            <v>1</v>
          </cell>
          <cell r="D1982">
            <v>1</v>
          </cell>
          <cell r="E1982" t="str">
            <v>1m</v>
          </cell>
        </row>
        <row r="1983">
          <cell r="A1983" t="str">
            <v>129487</v>
          </cell>
          <cell r="C1983">
            <v>1</v>
          </cell>
          <cell r="D1983">
            <v>1</v>
          </cell>
          <cell r="E1983" t="str">
            <v>1m</v>
          </cell>
        </row>
        <row r="1984">
          <cell r="A1984" t="str">
            <v>129518</v>
          </cell>
          <cell r="C1984">
            <v>1</v>
          </cell>
          <cell r="D1984">
            <v>1</v>
          </cell>
          <cell r="E1984" t="str">
            <v>1m</v>
          </cell>
        </row>
        <row r="1985">
          <cell r="A1985" t="str">
            <v>129933</v>
          </cell>
          <cell r="C1985">
            <v>1</v>
          </cell>
          <cell r="D1985">
            <v>1</v>
          </cell>
          <cell r="E1985" t="str">
            <v>1m</v>
          </cell>
        </row>
        <row r="1986">
          <cell r="A1986" t="str">
            <v>130005</v>
          </cell>
          <cell r="C1986">
            <v>1</v>
          </cell>
          <cell r="D1986">
            <v>1</v>
          </cell>
          <cell r="E1986" t="str">
            <v>1m</v>
          </cell>
        </row>
        <row r="1987">
          <cell r="A1987" t="str">
            <v>130027</v>
          </cell>
          <cell r="C1987">
            <v>1</v>
          </cell>
          <cell r="D1987">
            <v>1</v>
          </cell>
          <cell r="E1987" t="str">
            <v>1m</v>
          </cell>
        </row>
        <row r="1988">
          <cell r="A1988" t="str">
            <v>130081</v>
          </cell>
          <cell r="C1988">
            <v>1</v>
          </cell>
          <cell r="D1988">
            <v>1</v>
          </cell>
          <cell r="E1988" t="str">
            <v>1m</v>
          </cell>
        </row>
        <row r="1989">
          <cell r="A1989" t="str">
            <v>130187</v>
          </cell>
          <cell r="C1989">
            <v>1</v>
          </cell>
          <cell r="D1989">
            <v>1</v>
          </cell>
          <cell r="E1989" t="str">
            <v>1m</v>
          </cell>
        </row>
        <row r="1990">
          <cell r="A1990" t="str">
            <v>130275</v>
          </cell>
          <cell r="C1990">
            <v>1</v>
          </cell>
          <cell r="D1990">
            <v>1</v>
          </cell>
          <cell r="E1990" t="str">
            <v>1m</v>
          </cell>
        </row>
        <row r="1991">
          <cell r="A1991" t="str">
            <v>130310</v>
          </cell>
          <cell r="C1991">
            <v>1</v>
          </cell>
          <cell r="D1991">
            <v>1</v>
          </cell>
          <cell r="E1991" t="str">
            <v>1m</v>
          </cell>
        </row>
        <row r="1992">
          <cell r="A1992" t="str">
            <v>130487</v>
          </cell>
          <cell r="C1992">
            <v>1</v>
          </cell>
          <cell r="D1992">
            <v>1</v>
          </cell>
          <cell r="E1992" t="str">
            <v>1m</v>
          </cell>
        </row>
        <row r="1993">
          <cell r="A1993" t="str">
            <v>130524</v>
          </cell>
          <cell r="C1993">
            <v>1</v>
          </cell>
          <cell r="D1993">
            <v>1</v>
          </cell>
          <cell r="E1993" t="str">
            <v>1m</v>
          </cell>
        </row>
        <row r="1994">
          <cell r="A1994" t="str">
            <v>130548</v>
          </cell>
          <cell r="C1994">
            <v>1</v>
          </cell>
          <cell r="D1994">
            <v>1</v>
          </cell>
          <cell r="E1994" t="str">
            <v>1m</v>
          </cell>
        </row>
        <row r="1995">
          <cell r="A1995" t="str">
            <v>130580</v>
          </cell>
          <cell r="C1995">
            <v>1</v>
          </cell>
          <cell r="D1995">
            <v>1</v>
          </cell>
          <cell r="E1995" t="str">
            <v>1m</v>
          </cell>
        </row>
        <row r="1996">
          <cell r="A1996" t="str">
            <v>130656</v>
          </cell>
          <cell r="C1996">
            <v>1</v>
          </cell>
          <cell r="D1996">
            <v>1</v>
          </cell>
          <cell r="E1996" t="str">
            <v>1m</v>
          </cell>
        </row>
        <row r="1997">
          <cell r="A1997" t="str">
            <v>130690</v>
          </cell>
          <cell r="C1997">
            <v>1</v>
          </cell>
          <cell r="D1997">
            <v>1</v>
          </cell>
          <cell r="E1997" t="str">
            <v>1m</v>
          </cell>
        </row>
        <row r="1998">
          <cell r="A1998" t="str">
            <v>130816</v>
          </cell>
          <cell r="C1998">
            <v>1</v>
          </cell>
          <cell r="D1998">
            <v>1</v>
          </cell>
          <cell r="E1998" t="str">
            <v>1m</v>
          </cell>
        </row>
        <row r="1999">
          <cell r="A1999" t="str">
            <v>130891</v>
          </cell>
          <cell r="C1999">
            <v>1</v>
          </cell>
          <cell r="D1999">
            <v>1</v>
          </cell>
          <cell r="E1999" t="str">
            <v>1m</v>
          </cell>
        </row>
        <row r="2000">
          <cell r="A2000" t="str">
            <v>130892</v>
          </cell>
          <cell r="C2000">
            <v>1</v>
          </cell>
          <cell r="D2000">
            <v>1</v>
          </cell>
          <cell r="E2000" t="str">
            <v>1m</v>
          </cell>
        </row>
        <row r="2001">
          <cell r="A2001" t="str">
            <v>130928</v>
          </cell>
          <cell r="C2001">
            <v>1</v>
          </cell>
          <cell r="D2001">
            <v>1</v>
          </cell>
          <cell r="E2001" t="str">
            <v>1m</v>
          </cell>
        </row>
        <row r="2002">
          <cell r="A2002" t="str">
            <v>130935</v>
          </cell>
          <cell r="C2002">
            <v>1</v>
          </cell>
          <cell r="D2002">
            <v>1</v>
          </cell>
          <cell r="E2002" t="str">
            <v>1m</v>
          </cell>
        </row>
        <row r="2003">
          <cell r="A2003" t="str">
            <v>131256</v>
          </cell>
          <cell r="C2003">
            <v>1</v>
          </cell>
          <cell r="D2003">
            <v>1</v>
          </cell>
          <cell r="E2003" t="str">
            <v>1m</v>
          </cell>
        </row>
        <row r="2004">
          <cell r="A2004" t="str">
            <v>131664</v>
          </cell>
          <cell r="C2004">
            <v>1</v>
          </cell>
          <cell r="D2004">
            <v>1</v>
          </cell>
          <cell r="E2004" t="str">
            <v>1m</v>
          </cell>
        </row>
        <row r="2005">
          <cell r="A2005" t="str">
            <v>131794</v>
          </cell>
          <cell r="C2005">
            <v>1</v>
          </cell>
          <cell r="D2005">
            <v>1</v>
          </cell>
          <cell r="E2005" t="str">
            <v>1m</v>
          </cell>
        </row>
        <row r="2006">
          <cell r="A2006" t="str">
            <v>131797</v>
          </cell>
          <cell r="C2006">
            <v>1</v>
          </cell>
          <cell r="D2006">
            <v>1</v>
          </cell>
          <cell r="E2006" t="str">
            <v>1m</v>
          </cell>
        </row>
        <row r="2007">
          <cell r="A2007" t="str">
            <v>131871</v>
          </cell>
          <cell r="C2007">
            <v>1</v>
          </cell>
          <cell r="D2007">
            <v>1</v>
          </cell>
          <cell r="E2007" t="str">
            <v>1m</v>
          </cell>
        </row>
        <row r="2008">
          <cell r="A2008" t="str">
            <v>131996</v>
          </cell>
          <cell r="C2008">
            <v>1</v>
          </cell>
          <cell r="D2008">
            <v>1</v>
          </cell>
          <cell r="E2008" t="str">
            <v>1m</v>
          </cell>
        </row>
        <row r="2009">
          <cell r="A2009" t="str">
            <v>132146</v>
          </cell>
          <cell r="C2009">
            <v>1</v>
          </cell>
          <cell r="D2009">
            <v>1</v>
          </cell>
          <cell r="E2009" t="str">
            <v>1m</v>
          </cell>
        </row>
        <row r="2010">
          <cell r="A2010" t="str">
            <v>132492</v>
          </cell>
          <cell r="C2010">
            <v>1</v>
          </cell>
          <cell r="D2010">
            <v>1</v>
          </cell>
          <cell r="E2010" t="str">
            <v>1m</v>
          </cell>
        </row>
        <row r="2011">
          <cell r="A2011" t="str">
            <v>133198</v>
          </cell>
          <cell r="C2011">
            <v>1</v>
          </cell>
          <cell r="D2011">
            <v>1</v>
          </cell>
          <cell r="E2011" t="str">
            <v>1m</v>
          </cell>
        </row>
        <row r="2012">
          <cell r="A2012" t="str">
            <v>133318</v>
          </cell>
          <cell r="C2012">
            <v>1</v>
          </cell>
          <cell r="D2012">
            <v>1</v>
          </cell>
          <cell r="E2012" t="str">
            <v>1m</v>
          </cell>
        </row>
        <row r="2013">
          <cell r="A2013" t="str">
            <v>133401</v>
          </cell>
          <cell r="C2013">
            <v>1</v>
          </cell>
          <cell r="D2013">
            <v>1</v>
          </cell>
          <cell r="E2013" t="str">
            <v>1m</v>
          </cell>
        </row>
        <row r="2014">
          <cell r="A2014" t="str">
            <v>133589</v>
          </cell>
          <cell r="C2014">
            <v>1</v>
          </cell>
          <cell r="D2014">
            <v>1</v>
          </cell>
          <cell r="E2014" t="str">
            <v>1m</v>
          </cell>
        </row>
        <row r="2015">
          <cell r="A2015" t="str">
            <v>133713</v>
          </cell>
          <cell r="C2015">
            <v>1</v>
          </cell>
          <cell r="D2015">
            <v>1</v>
          </cell>
          <cell r="E2015" t="str">
            <v>1m</v>
          </cell>
        </row>
        <row r="2016">
          <cell r="A2016" t="str">
            <v>133803</v>
          </cell>
          <cell r="C2016">
            <v>1</v>
          </cell>
          <cell r="D2016">
            <v>1</v>
          </cell>
          <cell r="E2016" t="str">
            <v>1m</v>
          </cell>
        </row>
        <row r="2017">
          <cell r="A2017" t="str">
            <v>134238</v>
          </cell>
          <cell r="C2017">
            <v>1</v>
          </cell>
          <cell r="D2017">
            <v>1</v>
          </cell>
          <cell r="E2017" t="str">
            <v>1m</v>
          </cell>
        </row>
        <row r="2018">
          <cell r="A2018" t="str">
            <v>134282</v>
          </cell>
          <cell r="C2018">
            <v>1</v>
          </cell>
          <cell r="D2018">
            <v>1</v>
          </cell>
          <cell r="E2018" t="str">
            <v>1m</v>
          </cell>
        </row>
        <row r="2019">
          <cell r="A2019" t="str">
            <v>134328</v>
          </cell>
          <cell r="C2019">
            <v>1</v>
          </cell>
          <cell r="D2019">
            <v>1</v>
          </cell>
          <cell r="E2019" t="str">
            <v>1m</v>
          </cell>
        </row>
        <row r="2020">
          <cell r="A2020" t="str">
            <v>134517</v>
          </cell>
          <cell r="C2020">
            <v>1</v>
          </cell>
          <cell r="D2020">
            <v>1</v>
          </cell>
          <cell r="E2020" t="str">
            <v>1m</v>
          </cell>
        </row>
        <row r="2021">
          <cell r="A2021" t="str">
            <v>134555</v>
          </cell>
          <cell r="C2021">
            <v>1</v>
          </cell>
          <cell r="D2021">
            <v>1</v>
          </cell>
          <cell r="E2021" t="str">
            <v>1m</v>
          </cell>
        </row>
        <row r="2022">
          <cell r="A2022" t="str">
            <v>134935</v>
          </cell>
          <cell r="C2022">
            <v>1</v>
          </cell>
          <cell r="D2022">
            <v>1</v>
          </cell>
          <cell r="E2022" t="str">
            <v>1m</v>
          </cell>
        </row>
        <row r="2023">
          <cell r="A2023" t="str">
            <v>135020</v>
          </cell>
          <cell r="C2023">
            <v>1</v>
          </cell>
          <cell r="D2023">
            <v>1</v>
          </cell>
          <cell r="E2023" t="str">
            <v>1m</v>
          </cell>
        </row>
        <row r="2024">
          <cell r="A2024" t="str">
            <v>135025</v>
          </cell>
          <cell r="C2024">
            <v>1</v>
          </cell>
          <cell r="D2024">
            <v>1</v>
          </cell>
          <cell r="E2024" t="str">
            <v>1m</v>
          </cell>
        </row>
        <row r="2025">
          <cell r="A2025" t="str">
            <v>135051</v>
          </cell>
          <cell r="C2025">
            <v>1</v>
          </cell>
          <cell r="D2025">
            <v>1</v>
          </cell>
          <cell r="E2025" t="str">
            <v>1m</v>
          </cell>
        </row>
        <row r="2026">
          <cell r="A2026" t="str">
            <v>135096</v>
          </cell>
          <cell r="C2026">
            <v>1</v>
          </cell>
          <cell r="D2026">
            <v>1</v>
          </cell>
          <cell r="E2026" t="str">
            <v>1m</v>
          </cell>
        </row>
        <row r="2027">
          <cell r="A2027" t="str">
            <v>135384</v>
          </cell>
          <cell r="C2027">
            <v>1</v>
          </cell>
          <cell r="D2027">
            <v>1</v>
          </cell>
          <cell r="E2027" t="str">
            <v>1m</v>
          </cell>
        </row>
        <row r="2028">
          <cell r="A2028" t="str">
            <v>135439</v>
          </cell>
          <cell r="C2028">
            <v>1</v>
          </cell>
          <cell r="D2028">
            <v>1</v>
          </cell>
          <cell r="E2028" t="str">
            <v>1m</v>
          </cell>
        </row>
        <row r="2029">
          <cell r="A2029" t="str">
            <v>135491</v>
          </cell>
          <cell r="C2029">
            <v>1</v>
          </cell>
          <cell r="D2029">
            <v>1</v>
          </cell>
          <cell r="E2029" t="str">
            <v>1m</v>
          </cell>
        </row>
        <row r="2030">
          <cell r="A2030" t="str">
            <v>135586</v>
          </cell>
          <cell r="C2030">
            <v>1</v>
          </cell>
          <cell r="D2030">
            <v>1</v>
          </cell>
          <cell r="E2030" t="str">
            <v>1m</v>
          </cell>
        </row>
        <row r="2031">
          <cell r="A2031" t="str">
            <v>135587</v>
          </cell>
          <cell r="C2031">
            <v>1</v>
          </cell>
          <cell r="D2031">
            <v>1</v>
          </cell>
          <cell r="E2031" t="str">
            <v>1m</v>
          </cell>
        </row>
        <row r="2032">
          <cell r="A2032" t="str">
            <v>135848</v>
          </cell>
          <cell r="C2032">
            <v>1</v>
          </cell>
          <cell r="D2032">
            <v>1</v>
          </cell>
          <cell r="E2032" t="str">
            <v>1m</v>
          </cell>
        </row>
        <row r="2033">
          <cell r="A2033" t="str">
            <v>135925</v>
          </cell>
          <cell r="C2033">
            <v>1</v>
          </cell>
          <cell r="D2033">
            <v>1</v>
          </cell>
          <cell r="E2033" t="str">
            <v>1m</v>
          </cell>
        </row>
        <row r="2034">
          <cell r="A2034" t="str">
            <v>135988</v>
          </cell>
          <cell r="C2034">
            <v>1</v>
          </cell>
          <cell r="D2034">
            <v>1</v>
          </cell>
          <cell r="E2034" t="str">
            <v>1m</v>
          </cell>
        </row>
        <row r="2035">
          <cell r="A2035" t="str">
            <v>136014</v>
          </cell>
          <cell r="C2035">
            <v>1</v>
          </cell>
          <cell r="D2035">
            <v>1</v>
          </cell>
          <cell r="E2035" t="str">
            <v>1m</v>
          </cell>
        </row>
        <row r="2036">
          <cell r="A2036" t="str">
            <v>136073</v>
          </cell>
          <cell r="C2036">
            <v>1</v>
          </cell>
          <cell r="D2036">
            <v>1</v>
          </cell>
          <cell r="E2036" t="str">
            <v>1m</v>
          </cell>
        </row>
        <row r="2037">
          <cell r="A2037" t="str">
            <v>136097</v>
          </cell>
          <cell r="C2037">
            <v>1</v>
          </cell>
          <cell r="D2037">
            <v>1</v>
          </cell>
          <cell r="E2037" t="str">
            <v>1m</v>
          </cell>
        </row>
        <row r="2038">
          <cell r="A2038" t="str">
            <v>136166</v>
          </cell>
          <cell r="C2038">
            <v>1</v>
          </cell>
          <cell r="D2038">
            <v>1</v>
          </cell>
          <cell r="E2038" t="str">
            <v>1m</v>
          </cell>
        </row>
        <row r="2039">
          <cell r="A2039" t="str">
            <v>136224</v>
          </cell>
          <cell r="C2039">
            <v>1</v>
          </cell>
          <cell r="D2039">
            <v>1</v>
          </cell>
          <cell r="E2039" t="str">
            <v>1m</v>
          </cell>
        </row>
        <row r="2040">
          <cell r="A2040" t="str">
            <v>136371</v>
          </cell>
          <cell r="C2040">
            <v>1</v>
          </cell>
          <cell r="D2040">
            <v>1</v>
          </cell>
          <cell r="E2040" t="str">
            <v>1m</v>
          </cell>
        </row>
        <row r="2041">
          <cell r="A2041" t="str">
            <v>136445</v>
          </cell>
          <cell r="C2041">
            <v>1</v>
          </cell>
          <cell r="D2041">
            <v>1</v>
          </cell>
          <cell r="E2041" t="str">
            <v>1m</v>
          </cell>
        </row>
        <row r="2042">
          <cell r="A2042" t="str">
            <v>136447</v>
          </cell>
          <cell r="C2042">
            <v>1</v>
          </cell>
          <cell r="D2042">
            <v>1</v>
          </cell>
          <cell r="E2042" t="str">
            <v>1m</v>
          </cell>
        </row>
        <row r="2043">
          <cell r="A2043" t="str">
            <v>136449</v>
          </cell>
          <cell r="C2043">
            <v>1</v>
          </cell>
          <cell r="D2043">
            <v>1</v>
          </cell>
          <cell r="E2043" t="str">
            <v>1m</v>
          </cell>
        </row>
        <row r="2044">
          <cell r="A2044" t="str">
            <v>136467</v>
          </cell>
          <cell r="C2044">
            <v>1</v>
          </cell>
          <cell r="D2044">
            <v>1</v>
          </cell>
          <cell r="E2044" t="str">
            <v>1m</v>
          </cell>
        </row>
        <row r="2045">
          <cell r="A2045" t="str">
            <v>136804</v>
          </cell>
          <cell r="C2045">
            <v>1</v>
          </cell>
          <cell r="D2045">
            <v>1</v>
          </cell>
          <cell r="E2045" t="str">
            <v>1m</v>
          </cell>
        </row>
        <row r="2046">
          <cell r="A2046" t="str">
            <v>136805</v>
          </cell>
          <cell r="C2046">
            <v>1</v>
          </cell>
          <cell r="D2046">
            <v>1</v>
          </cell>
          <cell r="E2046" t="str">
            <v>1m</v>
          </cell>
        </row>
        <row r="2047">
          <cell r="A2047" t="str">
            <v>136844</v>
          </cell>
          <cell r="C2047">
            <v>1</v>
          </cell>
          <cell r="D2047">
            <v>1</v>
          </cell>
          <cell r="E2047" t="str">
            <v>1m</v>
          </cell>
        </row>
        <row r="2048">
          <cell r="A2048" t="str">
            <v>136929</v>
          </cell>
          <cell r="C2048">
            <v>1</v>
          </cell>
          <cell r="D2048">
            <v>1</v>
          </cell>
          <cell r="E2048" t="str">
            <v>1m</v>
          </cell>
        </row>
        <row r="2049">
          <cell r="A2049" t="str">
            <v>137065</v>
          </cell>
          <cell r="C2049">
            <v>1</v>
          </cell>
          <cell r="D2049">
            <v>1</v>
          </cell>
          <cell r="E2049" t="str">
            <v>1m</v>
          </cell>
        </row>
        <row r="2050">
          <cell r="A2050" t="str">
            <v>137393</v>
          </cell>
          <cell r="C2050">
            <v>1</v>
          </cell>
          <cell r="D2050">
            <v>1</v>
          </cell>
          <cell r="E2050" t="str">
            <v>1m</v>
          </cell>
        </row>
        <row r="2051">
          <cell r="A2051" t="str">
            <v>137486</v>
          </cell>
          <cell r="C2051">
            <v>1</v>
          </cell>
          <cell r="D2051">
            <v>1</v>
          </cell>
          <cell r="E2051" t="str">
            <v>1m</v>
          </cell>
        </row>
        <row r="2052">
          <cell r="A2052" t="str">
            <v>137716</v>
          </cell>
          <cell r="C2052">
            <v>1</v>
          </cell>
          <cell r="D2052">
            <v>1</v>
          </cell>
          <cell r="E2052" t="str">
            <v>1m</v>
          </cell>
        </row>
        <row r="2053">
          <cell r="A2053" t="str">
            <v>137997</v>
          </cell>
          <cell r="C2053">
            <v>1</v>
          </cell>
          <cell r="D2053">
            <v>1</v>
          </cell>
          <cell r="E2053" t="str">
            <v>1m</v>
          </cell>
        </row>
        <row r="2054">
          <cell r="A2054" t="str">
            <v>138000</v>
          </cell>
          <cell r="C2054">
            <v>1</v>
          </cell>
          <cell r="D2054">
            <v>1</v>
          </cell>
          <cell r="E2054" t="str">
            <v>1m</v>
          </cell>
        </row>
        <row r="2055">
          <cell r="A2055" t="str">
            <v>138093</v>
          </cell>
          <cell r="C2055">
            <v>1</v>
          </cell>
          <cell r="D2055">
            <v>1</v>
          </cell>
          <cell r="E2055" t="str">
            <v>1m</v>
          </cell>
        </row>
        <row r="2056">
          <cell r="A2056" t="str">
            <v>138116</v>
          </cell>
          <cell r="C2056">
            <v>1</v>
          </cell>
          <cell r="D2056">
            <v>1</v>
          </cell>
          <cell r="E2056" t="str">
            <v>1m</v>
          </cell>
        </row>
        <row r="2057">
          <cell r="A2057" t="str">
            <v>138135</v>
          </cell>
          <cell r="C2057">
            <v>1</v>
          </cell>
          <cell r="D2057">
            <v>1</v>
          </cell>
          <cell r="E2057" t="str">
            <v>1m</v>
          </cell>
        </row>
        <row r="2058">
          <cell r="A2058" t="str">
            <v>138239</v>
          </cell>
          <cell r="C2058">
            <v>1</v>
          </cell>
          <cell r="D2058">
            <v>1</v>
          </cell>
          <cell r="E2058" t="str">
            <v>1m</v>
          </cell>
        </row>
        <row r="2059">
          <cell r="A2059" t="str">
            <v>138271</v>
          </cell>
          <cell r="C2059">
            <v>1</v>
          </cell>
          <cell r="D2059">
            <v>1</v>
          </cell>
          <cell r="E2059" t="str">
            <v>1m</v>
          </cell>
        </row>
        <row r="2060">
          <cell r="A2060" t="str">
            <v>138671</v>
          </cell>
          <cell r="C2060">
            <v>1</v>
          </cell>
          <cell r="D2060">
            <v>1</v>
          </cell>
          <cell r="E2060" t="str">
            <v>1m</v>
          </cell>
        </row>
        <row r="2061">
          <cell r="A2061" t="str">
            <v>138808</v>
          </cell>
          <cell r="C2061">
            <v>1</v>
          </cell>
          <cell r="D2061">
            <v>1</v>
          </cell>
          <cell r="E2061" t="str">
            <v>1m</v>
          </cell>
        </row>
        <row r="2062">
          <cell r="A2062" t="str">
            <v>138814</v>
          </cell>
          <cell r="C2062">
            <v>1</v>
          </cell>
          <cell r="D2062">
            <v>1</v>
          </cell>
          <cell r="E2062" t="str">
            <v>1m</v>
          </cell>
        </row>
        <row r="2063">
          <cell r="A2063" t="str">
            <v>139602</v>
          </cell>
          <cell r="C2063">
            <v>1</v>
          </cell>
          <cell r="D2063">
            <v>1</v>
          </cell>
          <cell r="E2063" t="str">
            <v>1m</v>
          </cell>
        </row>
        <row r="2064">
          <cell r="A2064" t="str">
            <v>139631</v>
          </cell>
          <cell r="C2064">
            <v>1</v>
          </cell>
          <cell r="D2064">
            <v>1</v>
          </cell>
          <cell r="E2064" t="str">
            <v>1m</v>
          </cell>
        </row>
        <row r="2065">
          <cell r="A2065" t="str">
            <v>139634</v>
          </cell>
          <cell r="C2065">
            <v>1</v>
          </cell>
          <cell r="D2065">
            <v>1</v>
          </cell>
          <cell r="E2065" t="str">
            <v>1m</v>
          </cell>
        </row>
        <row r="2066">
          <cell r="A2066" t="str">
            <v>139649</v>
          </cell>
          <cell r="C2066">
            <v>1</v>
          </cell>
          <cell r="D2066">
            <v>1</v>
          </cell>
          <cell r="E2066" t="str">
            <v>1m</v>
          </cell>
        </row>
        <row r="2067">
          <cell r="A2067" t="str">
            <v>139684</v>
          </cell>
          <cell r="C2067">
            <v>1</v>
          </cell>
          <cell r="D2067">
            <v>1</v>
          </cell>
          <cell r="E2067" t="str">
            <v>1m</v>
          </cell>
        </row>
        <row r="2068">
          <cell r="A2068" t="str">
            <v>139871</v>
          </cell>
          <cell r="C2068">
            <v>1</v>
          </cell>
          <cell r="D2068">
            <v>1</v>
          </cell>
          <cell r="E2068" t="str">
            <v>1m</v>
          </cell>
        </row>
        <row r="2069">
          <cell r="A2069" t="str">
            <v>139900</v>
          </cell>
          <cell r="C2069">
            <v>1</v>
          </cell>
          <cell r="D2069">
            <v>1</v>
          </cell>
          <cell r="E2069" t="str">
            <v>1m</v>
          </cell>
        </row>
        <row r="2070">
          <cell r="A2070" t="str">
            <v>139918</v>
          </cell>
          <cell r="C2070">
            <v>1</v>
          </cell>
          <cell r="D2070">
            <v>1</v>
          </cell>
          <cell r="E2070" t="str">
            <v>1m</v>
          </cell>
        </row>
        <row r="2071">
          <cell r="A2071" t="str">
            <v>140016</v>
          </cell>
          <cell r="C2071">
            <v>1</v>
          </cell>
          <cell r="D2071">
            <v>1</v>
          </cell>
          <cell r="E2071" t="str">
            <v>1m</v>
          </cell>
        </row>
        <row r="2072">
          <cell r="A2072" t="str">
            <v>140097</v>
          </cell>
          <cell r="C2072">
            <v>1</v>
          </cell>
          <cell r="D2072">
            <v>1</v>
          </cell>
          <cell r="E2072" t="str">
            <v>1m</v>
          </cell>
        </row>
        <row r="2073">
          <cell r="A2073" t="str">
            <v>140119</v>
          </cell>
          <cell r="C2073">
            <v>1</v>
          </cell>
          <cell r="D2073">
            <v>1</v>
          </cell>
          <cell r="E2073" t="str">
            <v>1m</v>
          </cell>
        </row>
        <row r="2074">
          <cell r="A2074" t="str">
            <v>140121</v>
          </cell>
          <cell r="C2074">
            <v>1</v>
          </cell>
          <cell r="D2074">
            <v>1</v>
          </cell>
          <cell r="E2074" t="str">
            <v>1m</v>
          </cell>
        </row>
        <row r="2075">
          <cell r="A2075" t="str">
            <v>140142</v>
          </cell>
          <cell r="C2075">
            <v>1</v>
          </cell>
          <cell r="D2075">
            <v>1</v>
          </cell>
          <cell r="E2075" t="str">
            <v>1m</v>
          </cell>
        </row>
        <row r="2076">
          <cell r="A2076" t="str">
            <v>140238</v>
          </cell>
          <cell r="C2076">
            <v>1</v>
          </cell>
          <cell r="D2076">
            <v>1</v>
          </cell>
          <cell r="E2076" t="str">
            <v>1m</v>
          </cell>
        </row>
        <row r="2077">
          <cell r="A2077" t="str">
            <v>140252</v>
          </cell>
          <cell r="C2077">
            <v>1</v>
          </cell>
          <cell r="D2077">
            <v>1</v>
          </cell>
          <cell r="E2077" t="str">
            <v>1m</v>
          </cell>
        </row>
        <row r="2078">
          <cell r="A2078" t="str">
            <v>140306</v>
          </cell>
          <cell r="C2078">
            <v>1</v>
          </cell>
          <cell r="D2078">
            <v>1</v>
          </cell>
          <cell r="E2078" t="str">
            <v>1m</v>
          </cell>
        </row>
        <row r="2079">
          <cell r="A2079" t="str">
            <v>140367</v>
          </cell>
          <cell r="C2079">
            <v>1</v>
          </cell>
          <cell r="D2079">
            <v>1</v>
          </cell>
          <cell r="E2079" t="str">
            <v>1m</v>
          </cell>
        </row>
        <row r="2080">
          <cell r="A2080" t="str">
            <v>140460</v>
          </cell>
          <cell r="C2080">
            <v>1</v>
          </cell>
          <cell r="D2080">
            <v>1</v>
          </cell>
          <cell r="E2080" t="str">
            <v>1m</v>
          </cell>
        </row>
        <row r="2081">
          <cell r="A2081" t="str">
            <v>140488</v>
          </cell>
          <cell r="C2081">
            <v>1</v>
          </cell>
          <cell r="D2081">
            <v>1</v>
          </cell>
          <cell r="E2081" t="str">
            <v>1m</v>
          </cell>
        </row>
        <row r="2082">
          <cell r="A2082" t="str">
            <v>140534</v>
          </cell>
          <cell r="C2082">
            <v>1</v>
          </cell>
          <cell r="D2082">
            <v>1</v>
          </cell>
          <cell r="E2082" t="str">
            <v>1m</v>
          </cell>
        </row>
        <row r="2083">
          <cell r="A2083" t="str">
            <v>140556</v>
          </cell>
          <cell r="C2083">
            <v>1</v>
          </cell>
          <cell r="D2083">
            <v>1</v>
          </cell>
          <cell r="E2083" t="str">
            <v>1m</v>
          </cell>
        </row>
        <row r="2084">
          <cell r="A2084" t="str">
            <v>140675</v>
          </cell>
          <cell r="C2084">
            <v>1</v>
          </cell>
          <cell r="D2084">
            <v>1</v>
          </cell>
          <cell r="E2084" t="str">
            <v>1m</v>
          </cell>
        </row>
        <row r="2085">
          <cell r="A2085" t="str">
            <v>140722</v>
          </cell>
          <cell r="C2085">
            <v>1</v>
          </cell>
          <cell r="D2085">
            <v>1</v>
          </cell>
          <cell r="E2085" t="str">
            <v>1m</v>
          </cell>
        </row>
        <row r="2086">
          <cell r="A2086" t="str">
            <v>140859</v>
          </cell>
          <cell r="C2086">
            <v>1</v>
          </cell>
          <cell r="D2086">
            <v>1</v>
          </cell>
          <cell r="E2086" t="str">
            <v>1m</v>
          </cell>
        </row>
        <row r="2087">
          <cell r="A2087" t="str">
            <v>140920</v>
          </cell>
          <cell r="C2087">
            <v>1</v>
          </cell>
          <cell r="D2087">
            <v>1</v>
          </cell>
          <cell r="E2087" t="str">
            <v>1m</v>
          </cell>
        </row>
        <row r="2088">
          <cell r="A2088" t="str">
            <v>140953</v>
          </cell>
          <cell r="C2088">
            <v>1</v>
          </cell>
          <cell r="D2088">
            <v>1</v>
          </cell>
          <cell r="E2088" t="str">
            <v>1m</v>
          </cell>
        </row>
        <row r="2089">
          <cell r="A2089" t="str">
            <v>140956</v>
          </cell>
          <cell r="C2089">
            <v>1</v>
          </cell>
          <cell r="D2089">
            <v>1</v>
          </cell>
          <cell r="E2089" t="str">
            <v>1m</v>
          </cell>
        </row>
        <row r="2090">
          <cell r="A2090" t="str">
            <v>141109</v>
          </cell>
          <cell r="C2090">
            <v>1</v>
          </cell>
          <cell r="D2090">
            <v>1</v>
          </cell>
          <cell r="E2090" t="str">
            <v>1m</v>
          </cell>
        </row>
        <row r="2091">
          <cell r="A2091" t="str">
            <v>141211</v>
          </cell>
          <cell r="C2091">
            <v>1</v>
          </cell>
          <cell r="D2091">
            <v>1</v>
          </cell>
          <cell r="E2091" t="str">
            <v>1m</v>
          </cell>
        </row>
        <row r="2092">
          <cell r="A2092" t="str">
            <v>141212</v>
          </cell>
          <cell r="C2092">
            <v>1</v>
          </cell>
          <cell r="D2092">
            <v>1</v>
          </cell>
          <cell r="E2092" t="str">
            <v>1m</v>
          </cell>
        </row>
        <row r="2093">
          <cell r="A2093" t="str">
            <v>141258</v>
          </cell>
          <cell r="C2093">
            <v>1</v>
          </cell>
          <cell r="D2093">
            <v>1</v>
          </cell>
          <cell r="E2093" t="str">
            <v>1m</v>
          </cell>
        </row>
        <row r="2094">
          <cell r="A2094" t="str">
            <v>141277</v>
          </cell>
          <cell r="C2094">
            <v>1</v>
          </cell>
          <cell r="D2094">
            <v>1</v>
          </cell>
          <cell r="E2094" t="str">
            <v>1m</v>
          </cell>
        </row>
        <row r="2095">
          <cell r="A2095" t="str">
            <v>141302</v>
          </cell>
          <cell r="C2095">
            <v>1</v>
          </cell>
          <cell r="D2095">
            <v>1</v>
          </cell>
          <cell r="E2095" t="str">
            <v>1m</v>
          </cell>
        </row>
        <row r="2096">
          <cell r="A2096" t="str">
            <v>141389</v>
          </cell>
          <cell r="C2096">
            <v>1</v>
          </cell>
          <cell r="D2096">
            <v>1</v>
          </cell>
          <cell r="E2096" t="str">
            <v>1m</v>
          </cell>
        </row>
        <row r="2097">
          <cell r="A2097" t="str">
            <v>141419</v>
          </cell>
          <cell r="C2097">
            <v>1</v>
          </cell>
          <cell r="D2097">
            <v>1</v>
          </cell>
          <cell r="E2097" t="str">
            <v>1m</v>
          </cell>
        </row>
        <row r="2098">
          <cell r="A2098" t="str">
            <v>141422</v>
          </cell>
          <cell r="C2098">
            <v>1</v>
          </cell>
          <cell r="D2098">
            <v>1</v>
          </cell>
          <cell r="E2098" t="str">
            <v>1m</v>
          </cell>
        </row>
        <row r="2099">
          <cell r="A2099" t="str">
            <v>141485</v>
          </cell>
          <cell r="C2099">
            <v>1</v>
          </cell>
          <cell r="D2099">
            <v>1</v>
          </cell>
          <cell r="E2099" t="str">
            <v>1m</v>
          </cell>
        </row>
        <row r="2100">
          <cell r="A2100" t="str">
            <v>141555</v>
          </cell>
          <cell r="C2100">
            <v>1</v>
          </cell>
          <cell r="D2100">
            <v>1</v>
          </cell>
          <cell r="E2100" t="str">
            <v>1m</v>
          </cell>
        </row>
        <row r="2101">
          <cell r="A2101" t="str">
            <v>141654</v>
          </cell>
          <cell r="C2101">
            <v>1</v>
          </cell>
          <cell r="D2101">
            <v>1</v>
          </cell>
          <cell r="E2101" t="str">
            <v>1m</v>
          </cell>
        </row>
        <row r="2102">
          <cell r="A2102" t="str">
            <v>141680</v>
          </cell>
          <cell r="C2102">
            <v>1</v>
          </cell>
          <cell r="D2102">
            <v>1</v>
          </cell>
          <cell r="E2102" t="str">
            <v>1m</v>
          </cell>
        </row>
        <row r="2103">
          <cell r="A2103" t="str">
            <v>141684</v>
          </cell>
          <cell r="C2103">
            <v>1</v>
          </cell>
          <cell r="D2103">
            <v>1</v>
          </cell>
          <cell r="E2103" t="str">
            <v>1m</v>
          </cell>
        </row>
        <row r="2104">
          <cell r="A2104" t="str">
            <v>141870</v>
          </cell>
          <cell r="C2104">
            <v>1</v>
          </cell>
          <cell r="D2104">
            <v>1</v>
          </cell>
          <cell r="E2104" t="str">
            <v>1m</v>
          </cell>
        </row>
        <row r="2105">
          <cell r="A2105" t="str">
            <v>141936</v>
          </cell>
          <cell r="C2105">
            <v>1</v>
          </cell>
          <cell r="D2105">
            <v>1</v>
          </cell>
          <cell r="E2105" t="str">
            <v>1m</v>
          </cell>
        </row>
        <row r="2106">
          <cell r="A2106" t="str">
            <v>141963</v>
          </cell>
          <cell r="C2106">
            <v>1</v>
          </cell>
          <cell r="D2106">
            <v>1</v>
          </cell>
          <cell r="E2106" t="str">
            <v>1m</v>
          </cell>
        </row>
        <row r="2107">
          <cell r="A2107" t="str">
            <v>142017</v>
          </cell>
          <cell r="C2107">
            <v>1</v>
          </cell>
          <cell r="D2107">
            <v>1</v>
          </cell>
          <cell r="E2107" t="str">
            <v>1m</v>
          </cell>
        </row>
        <row r="2108">
          <cell r="A2108" t="str">
            <v>142028</v>
          </cell>
          <cell r="C2108">
            <v>1</v>
          </cell>
          <cell r="D2108">
            <v>1</v>
          </cell>
          <cell r="E2108" t="str">
            <v>1m</v>
          </cell>
        </row>
        <row r="2109">
          <cell r="A2109" t="str">
            <v>142131</v>
          </cell>
          <cell r="C2109">
            <v>1</v>
          </cell>
          <cell r="D2109">
            <v>1</v>
          </cell>
          <cell r="E2109" t="str">
            <v>1m</v>
          </cell>
        </row>
        <row r="2110">
          <cell r="A2110" t="str">
            <v>142147</v>
          </cell>
          <cell r="C2110">
            <v>1</v>
          </cell>
          <cell r="D2110">
            <v>1</v>
          </cell>
          <cell r="E2110" t="str">
            <v>1m</v>
          </cell>
        </row>
        <row r="2111">
          <cell r="A2111" t="str">
            <v>142178</v>
          </cell>
          <cell r="C2111">
            <v>1</v>
          </cell>
          <cell r="D2111">
            <v>1</v>
          </cell>
          <cell r="E2111" t="str">
            <v>1m</v>
          </cell>
        </row>
        <row r="2112">
          <cell r="A2112" t="str">
            <v>142205</v>
          </cell>
          <cell r="C2112">
            <v>1</v>
          </cell>
          <cell r="D2112">
            <v>1</v>
          </cell>
          <cell r="E2112" t="str">
            <v>1m</v>
          </cell>
        </row>
        <row r="2113">
          <cell r="A2113" t="str">
            <v>142217</v>
          </cell>
          <cell r="C2113">
            <v>1</v>
          </cell>
          <cell r="D2113">
            <v>1</v>
          </cell>
          <cell r="E2113" t="str">
            <v>1m</v>
          </cell>
        </row>
        <row r="2114">
          <cell r="A2114" t="str">
            <v>142256</v>
          </cell>
          <cell r="C2114">
            <v>1</v>
          </cell>
          <cell r="D2114">
            <v>1</v>
          </cell>
          <cell r="E2114" t="str">
            <v>1m</v>
          </cell>
        </row>
        <row r="2115">
          <cell r="A2115" t="str">
            <v>142294</v>
          </cell>
          <cell r="C2115">
            <v>1</v>
          </cell>
          <cell r="D2115">
            <v>1</v>
          </cell>
          <cell r="E2115" t="str">
            <v>1m</v>
          </cell>
        </row>
        <row r="2116">
          <cell r="A2116" t="str">
            <v>142357</v>
          </cell>
          <cell r="C2116">
            <v>1</v>
          </cell>
          <cell r="D2116">
            <v>1</v>
          </cell>
          <cell r="E2116" t="str">
            <v>1m</v>
          </cell>
        </row>
        <row r="2117">
          <cell r="A2117" t="str">
            <v>142479</v>
          </cell>
          <cell r="C2117">
            <v>1</v>
          </cell>
          <cell r="D2117">
            <v>1</v>
          </cell>
          <cell r="E2117" t="str">
            <v>1m</v>
          </cell>
        </row>
        <row r="2118">
          <cell r="A2118" t="str">
            <v>142545</v>
          </cell>
          <cell r="C2118">
            <v>1</v>
          </cell>
          <cell r="D2118">
            <v>1</v>
          </cell>
          <cell r="E2118" t="str">
            <v>1m</v>
          </cell>
        </row>
        <row r="2119">
          <cell r="A2119" t="str">
            <v>142677</v>
          </cell>
          <cell r="C2119">
            <v>1</v>
          </cell>
          <cell r="D2119">
            <v>1</v>
          </cell>
          <cell r="E2119" t="str">
            <v>1m</v>
          </cell>
        </row>
        <row r="2120">
          <cell r="A2120" t="str">
            <v>142735</v>
          </cell>
          <cell r="C2120">
            <v>1</v>
          </cell>
          <cell r="D2120">
            <v>1</v>
          </cell>
          <cell r="E2120" t="str">
            <v>1m</v>
          </cell>
        </row>
        <row r="2121">
          <cell r="A2121" t="str">
            <v>142755</v>
          </cell>
          <cell r="C2121">
            <v>1</v>
          </cell>
          <cell r="D2121">
            <v>1</v>
          </cell>
          <cell r="E2121" t="str">
            <v>1m</v>
          </cell>
        </row>
        <row r="2122">
          <cell r="A2122" t="str">
            <v>142848</v>
          </cell>
          <cell r="C2122">
            <v>1</v>
          </cell>
          <cell r="D2122">
            <v>1</v>
          </cell>
          <cell r="E2122" t="str">
            <v>1m</v>
          </cell>
        </row>
        <row r="2123">
          <cell r="A2123" t="str">
            <v>142889</v>
          </cell>
          <cell r="C2123">
            <v>1</v>
          </cell>
          <cell r="D2123">
            <v>1</v>
          </cell>
          <cell r="E2123" t="str">
            <v>1m</v>
          </cell>
        </row>
        <row r="2124">
          <cell r="A2124" t="str">
            <v>143016</v>
          </cell>
          <cell r="C2124">
            <v>1</v>
          </cell>
          <cell r="D2124">
            <v>1</v>
          </cell>
          <cell r="E2124" t="str">
            <v>1m</v>
          </cell>
        </row>
        <row r="2125">
          <cell r="A2125" t="str">
            <v>143018</v>
          </cell>
          <cell r="C2125">
            <v>1</v>
          </cell>
          <cell r="D2125">
            <v>1</v>
          </cell>
          <cell r="E2125" t="str">
            <v>1m</v>
          </cell>
        </row>
        <row r="2126">
          <cell r="A2126" t="str">
            <v>143036</v>
          </cell>
          <cell r="C2126">
            <v>1</v>
          </cell>
          <cell r="D2126">
            <v>1</v>
          </cell>
          <cell r="E2126" t="str">
            <v>1m</v>
          </cell>
        </row>
        <row r="2127">
          <cell r="A2127" t="str">
            <v>143074</v>
          </cell>
          <cell r="C2127">
            <v>1</v>
          </cell>
          <cell r="D2127">
            <v>1</v>
          </cell>
          <cell r="E2127" t="str">
            <v>1m</v>
          </cell>
        </row>
        <row r="2128">
          <cell r="A2128" t="str">
            <v>143082</v>
          </cell>
          <cell r="C2128">
            <v>1</v>
          </cell>
          <cell r="D2128">
            <v>1</v>
          </cell>
          <cell r="E2128" t="str">
            <v>1m</v>
          </cell>
        </row>
        <row r="2129">
          <cell r="A2129" t="str">
            <v>143085</v>
          </cell>
          <cell r="C2129">
            <v>1</v>
          </cell>
          <cell r="D2129">
            <v>1</v>
          </cell>
          <cell r="E2129" t="str">
            <v>1m</v>
          </cell>
        </row>
        <row r="2130">
          <cell r="A2130" t="str">
            <v>143113</v>
          </cell>
          <cell r="C2130">
            <v>1</v>
          </cell>
          <cell r="D2130">
            <v>1</v>
          </cell>
          <cell r="E2130" t="str">
            <v>1m</v>
          </cell>
        </row>
        <row r="2131">
          <cell r="A2131" t="str">
            <v>143173</v>
          </cell>
          <cell r="C2131">
            <v>1</v>
          </cell>
          <cell r="D2131">
            <v>1</v>
          </cell>
          <cell r="E2131" t="str">
            <v>1m</v>
          </cell>
        </row>
        <row r="2132">
          <cell r="A2132" t="str">
            <v>143263</v>
          </cell>
          <cell r="C2132">
            <v>1</v>
          </cell>
          <cell r="D2132">
            <v>1</v>
          </cell>
          <cell r="E2132" t="str">
            <v>1m</v>
          </cell>
        </row>
        <row r="2133">
          <cell r="A2133" t="str">
            <v>143349</v>
          </cell>
          <cell r="C2133">
            <v>1</v>
          </cell>
          <cell r="D2133">
            <v>1</v>
          </cell>
          <cell r="E2133" t="str">
            <v>1m</v>
          </cell>
        </row>
        <row r="2134">
          <cell r="A2134" t="str">
            <v>143361</v>
          </cell>
          <cell r="C2134">
            <v>1</v>
          </cell>
          <cell r="D2134">
            <v>1</v>
          </cell>
          <cell r="E2134" t="str">
            <v>1m</v>
          </cell>
        </row>
        <row r="2135">
          <cell r="A2135" t="str">
            <v>143439</v>
          </cell>
          <cell r="C2135">
            <v>1</v>
          </cell>
          <cell r="D2135">
            <v>1</v>
          </cell>
          <cell r="E2135" t="str">
            <v>1m</v>
          </cell>
        </row>
        <row r="2136">
          <cell r="A2136" t="str">
            <v>143459</v>
          </cell>
          <cell r="C2136">
            <v>1</v>
          </cell>
          <cell r="D2136">
            <v>1</v>
          </cell>
          <cell r="E2136" t="str">
            <v>1m</v>
          </cell>
        </row>
        <row r="2137">
          <cell r="A2137" t="str">
            <v>143477</v>
          </cell>
          <cell r="C2137">
            <v>1</v>
          </cell>
          <cell r="D2137">
            <v>1</v>
          </cell>
          <cell r="E2137" t="str">
            <v>1m</v>
          </cell>
        </row>
        <row r="2138">
          <cell r="A2138" t="str">
            <v>143615</v>
          </cell>
          <cell r="C2138">
            <v>1</v>
          </cell>
          <cell r="D2138">
            <v>1</v>
          </cell>
          <cell r="E2138" t="str">
            <v>1m</v>
          </cell>
        </row>
        <row r="2139">
          <cell r="A2139" t="str">
            <v>143657</v>
          </cell>
          <cell r="C2139">
            <v>1</v>
          </cell>
          <cell r="D2139">
            <v>1</v>
          </cell>
          <cell r="E2139" t="str">
            <v>1m</v>
          </cell>
        </row>
        <row r="2140">
          <cell r="A2140" t="str">
            <v>143736</v>
          </cell>
          <cell r="C2140">
            <v>1</v>
          </cell>
          <cell r="D2140">
            <v>1</v>
          </cell>
          <cell r="E2140" t="str">
            <v>1m</v>
          </cell>
        </row>
        <row r="2141">
          <cell r="A2141" t="str">
            <v>143777</v>
          </cell>
          <cell r="C2141">
            <v>1</v>
          </cell>
          <cell r="D2141">
            <v>1</v>
          </cell>
          <cell r="E2141" t="str">
            <v>1m</v>
          </cell>
        </row>
        <row r="2142">
          <cell r="A2142" t="str">
            <v>143961</v>
          </cell>
          <cell r="C2142">
            <v>1</v>
          </cell>
          <cell r="D2142">
            <v>1</v>
          </cell>
          <cell r="E2142" t="str">
            <v>1m</v>
          </cell>
        </row>
        <row r="2143">
          <cell r="A2143" t="str">
            <v>144063</v>
          </cell>
          <cell r="C2143">
            <v>1</v>
          </cell>
          <cell r="D2143">
            <v>1</v>
          </cell>
          <cell r="E2143" t="str">
            <v>1m</v>
          </cell>
        </row>
        <row r="2144">
          <cell r="A2144" t="str">
            <v>144074</v>
          </cell>
          <cell r="C2144">
            <v>1</v>
          </cell>
          <cell r="D2144">
            <v>1</v>
          </cell>
          <cell r="E2144" t="str">
            <v>1m</v>
          </cell>
        </row>
        <row r="2145">
          <cell r="A2145" t="str">
            <v>144137</v>
          </cell>
          <cell r="C2145">
            <v>1</v>
          </cell>
          <cell r="D2145">
            <v>1</v>
          </cell>
          <cell r="E2145" t="str">
            <v>1m</v>
          </cell>
        </row>
        <row r="2146">
          <cell r="A2146" t="str">
            <v>144151</v>
          </cell>
          <cell r="C2146">
            <v>1</v>
          </cell>
          <cell r="D2146">
            <v>1</v>
          </cell>
          <cell r="E2146" t="str">
            <v>1m</v>
          </cell>
        </row>
        <row r="2147">
          <cell r="A2147" t="str">
            <v>144240</v>
          </cell>
          <cell r="C2147">
            <v>1</v>
          </cell>
          <cell r="D2147">
            <v>1</v>
          </cell>
          <cell r="E2147" t="str">
            <v>1m</v>
          </cell>
        </row>
        <row r="2148">
          <cell r="A2148" t="str">
            <v>144284</v>
          </cell>
          <cell r="C2148">
            <v>1</v>
          </cell>
          <cell r="D2148">
            <v>1</v>
          </cell>
          <cell r="E2148" t="str">
            <v>1m</v>
          </cell>
        </row>
        <row r="2149">
          <cell r="A2149" t="str">
            <v>144307</v>
          </cell>
          <cell r="C2149">
            <v>1</v>
          </cell>
          <cell r="D2149">
            <v>1</v>
          </cell>
          <cell r="E2149" t="str">
            <v>1m</v>
          </cell>
        </row>
        <row r="2150">
          <cell r="A2150" t="str">
            <v>144313</v>
          </cell>
          <cell r="C2150">
            <v>1</v>
          </cell>
          <cell r="D2150">
            <v>1</v>
          </cell>
          <cell r="E2150" t="str">
            <v>1m</v>
          </cell>
        </row>
        <row r="2151">
          <cell r="A2151" t="str">
            <v>144368</v>
          </cell>
          <cell r="C2151">
            <v>1</v>
          </cell>
          <cell r="D2151">
            <v>1</v>
          </cell>
          <cell r="E2151" t="str">
            <v>1m</v>
          </cell>
        </row>
        <row r="2152">
          <cell r="A2152" t="str">
            <v>144376</v>
          </cell>
          <cell r="C2152">
            <v>1</v>
          </cell>
          <cell r="D2152">
            <v>1</v>
          </cell>
          <cell r="E2152" t="str">
            <v>1m</v>
          </cell>
        </row>
        <row r="2153">
          <cell r="A2153" t="str">
            <v>144445</v>
          </cell>
          <cell r="C2153">
            <v>1</v>
          </cell>
          <cell r="D2153">
            <v>1</v>
          </cell>
          <cell r="E2153" t="str">
            <v>1m</v>
          </cell>
        </row>
        <row r="2154">
          <cell r="A2154" t="str">
            <v>144530</v>
          </cell>
          <cell r="C2154">
            <v>1</v>
          </cell>
          <cell r="D2154">
            <v>1</v>
          </cell>
          <cell r="E2154" t="str">
            <v>1m</v>
          </cell>
        </row>
        <row r="2155">
          <cell r="A2155" t="str">
            <v>144645</v>
          </cell>
          <cell r="C2155">
            <v>1</v>
          </cell>
          <cell r="D2155">
            <v>1</v>
          </cell>
          <cell r="E2155" t="str">
            <v>1m</v>
          </cell>
        </row>
        <row r="2156">
          <cell r="A2156" t="str">
            <v>144687</v>
          </cell>
          <cell r="C2156">
            <v>1</v>
          </cell>
          <cell r="D2156">
            <v>1</v>
          </cell>
          <cell r="E2156" t="str">
            <v>1m</v>
          </cell>
        </row>
        <row r="2157">
          <cell r="A2157" t="str">
            <v>144736</v>
          </cell>
          <cell r="C2157">
            <v>1</v>
          </cell>
          <cell r="D2157">
            <v>1</v>
          </cell>
          <cell r="E2157" t="str">
            <v>1m</v>
          </cell>
        </row>
        <row r="2158">
          <cell r="A2158" t="str">
            <v>144738</v>
          </cell>
          <cell r="C2158">
            <v>1</v>
          </cell>
          <cell r="D2158">
            <v>1</v>
          </cell>
          <cell r="E2158" t="str">
            <v>1m</v>
          </cell>
        </row>
        <row r="2159">
          <cell r="A2159" t="str">
            <v>144769</v>
          </cell>
          <cell r="C2159">
            <v>1</v>
          </cell>
          <cell r="D2159">
            <v>1</v>
          </cell>
          <cell r="E2159" t="str">
            <v>1m</v>
          </cell>
        </row>
        <row r="2160">
          <cell r="A2160" t="str">
            <v>144827</v>
          </cell>
          <cell r="C2160">
            <v>1</v>
          </cell>
          <cell r="D2160">
            <v>1</v>
          </cell>
          <cell r="E2160" t="str">
            <v>1m</v>
          </cell>
        </row>
        <row r="2161">
          <cell r="A2161" t="str">
            <v>144849</v>
          </cell>
          <cell r="C2161">
            <v>1</v>
          </cell>
          <cell r="D2161">
            <v>1</v>
          </cell>
          <cell r="E2161" t="str">
            <v>1m</v>
          </cell>
        </row>
        <row r="2162">
          <cell r="A2162" t="str">
            <v>144856</v>
          </cell>
          <cell r="C2162">
            <v>1</v>
          </cell>
          <cell r="D2162">
            <v>1</v>
          </cell>
          <cell r="E2162" t="str">
            <v>1m</v>
          </cell>
        </row>
        <row r="2163">
          <cell r="A2163" t="str">
            <v>144886</v>
          </cell>
          <cell r="C2163">
            <v>1</v>
          </cell>
          <cell r="D2163">
            <v>1</v>
          </cell>
          <cell r="E2163" t="str">
            <v>1m</v>
          </cell>
        </row>
        <row r="2164">
          <cell r="A2164" t="str">
            <v>144907</v>
          </cell>
          <cell r="C2164">
            <v>1</v>
          </cell>
          <cell r="D2164">
            <v>1</v>
          </cell>
          <cell r="E2164" t="str">
            <v>1m</v>
          </cell>
        </row>
        <row r="2165">
          <cell r="A2165" t="str">
            <v>144914</v>
          </cell>
          <cell r="C2165">
            <v>1</v>
          </cell>
          <cell r="D2165">
            <v>1</v>
          </cell>
          <cell r="E2165" t="str">
            <v>1m</v>
          </cell>
        </row>
        <row r="2166">
          <cell r="A2166" t="str">
            <v>144930</v>
          </cell>
          <cell r="C2166">
            <v>1</v>
          </cell>
          <cell r="D2166">
            <v>1</v>
          </cell>
          <cell r="E2166" t="str">
            <v>1m</v>
          </cell>
        </row>
        <row r="2167">
          <cell r="A2167" t="str">
            <v>144984</v>
          </cell>
          <cell r="C2167">
            <v>1</v>
          </cell>
          <cell r="D2167">
            <v>1</v>
          </cell>
          <cell r="E2167" t="str">
            <v>1m</v>
          </cell>
        </row>
        <row r="2168">
          <cell r="A2168" t="str">
            <v>144995</v>
          </cell>
          <cell r="C2168">
            <v>1</v>
          </cell>
          <cell r="D2168">
            <v>1</v>
          </cell>
          <cell r="E2168" t="str">
            <v>1m</v>
          </cell>
        </row>
        <row r="2169">
          <cell r="A2169" t="str">
            <v>145133</v>
          </cell>
          <cell r="C2169">
            <v>1</v>
          </cell>
          <cell r="D2169">
            <v>1</v>
          </cell>
          <cell r="E2169" t="str">
            <v>1m</v>
          </cell>
        </row>
        <row r="2170">
          <cell r="A2170" t="str">
            <v>145278</v>
          </cell>
          <cell r="C2170">
            <v>1</v>
          </cell>
          <cell r="D2170">
            <v>1</v>
          </cell>
          <cell r="E2170" t="str">
            <v>1m</v>
          </cell>
        </row>
        <row r="2171">
          <cell r="A2171" t="str">
            <v>145282</v>
          </cell>
          <cell r="C2171">
            <v>1</v>
          </cell>
          <cell r="D2171">
            <v>1</v>
          </cell>
          <cell r="E2171" t="str">
            <v>1m</v>
          </cell>
        </row>
        <row r="2172">
          <cell r="A2172" t="str">
            <v>145325</v>
          </cell>
          <cell r="C2172">
            <v>1</v>
          </cell>
          <cell r="D2172">
            <v>1</v>
          </cell>
          <cell r="E2172" t="str">
            <v>1m</v>
          </cell>
        </row>
        <row r="2173">
          <cell r="A2173" t="str">
            <v>145360</v>
          </cell>
          <cell r="C2173">
            <v>1</v>
          </cell>
          <cell r="D2173">
            <v>1</v>
          </cell>
          <cell r="E2173" t="str">
            <v>1m</v>
          </cell>
        </row>
        <row r="2174">
          <cell r="A2174" t="str">
            <v>145374</v>
          </cell>
          <cell r="C2174">
            <v>1</v>
          </cell>
          <cell r="D2174">
            <v>1</v>
          </cell>
          <cell r="E2174" t="str">
            <v>1m</v>
          </cell>
        </row>
        <row r="2175">
          <cell r="A2175" t="str">
            <v>145387</v>
          </cell>
          <cell r="C2175">
            <v>1</v>
          </cell>
          <cell r="D2175">
            <v>1</v>
          </cell>
          <cell r="E2175" t="str">
            <v>1m</v>
          </cell>
        </row>
        <row r="2176">
          <cell r="A2176" t="str">
            <v>145549</v>
          </cell>
          <cell r="C2176">
            <v>1</v>
          </cell>
          <cell r="D2176">
            <v>1</v>
          </cell>
          <cell r="E2176" t="str">
            <v>1m</v>
          </cell>
        </row>
        <row r="2177">
          <cell r="A2177" t="str">
            <v>145576</v>
          </cell>
          <cell r="C2177">
            <v>1</v>
          </cell>
          <cell r="D2177">
            <v>1</v>
          </cell>
          <cell r="E2177" t="str">
            <v>1m</v>
          </cell>
        </row>
        <row r="2178">
          <cell r="A2178" t="str">
            <v>145581</v>
          </cell>
          <cell r="C2178">
            <v>1</v>
          </cell>
          <cell r="D2178">
            <v>1</v>
          </cell>
          <cell r="E2178" t="str">
            <v>1m</v>
          </cell>
        </row>
        <row r="2179">
          <cell r="A2179" t="str">
            <v>145604</v>
          </cell>
          <cell r="C2179">
            <v>1</v>
          </cell>
          <cell r="D2179">
            <v>1</v>
          </cell>
          <cell r="E2179" t="str">
            <v>1m</v>
          </cell>
        </row>
        <row r="2180">
          <cell r="A2180" t="str">
            <v>145607</v>
          </cell>
          <cell r="C2180">
            <v>1</v>
          </cell>
          <cell r="D2180">
            <v>1</v>
          </cell>
          <cell r="E2180" t="str">
            <v>1m</v>
          </cell>
        </row>
        <row r="2181">
          <cell r="A2181" t="str">
            <v>145633</v>
          </cell>
          <cell r="C2181">
            <v>1</v>
          </cell>
          <cell r="D2181">
            <v>1</v>
          </cell>
          <cell r="E2181" t="str">
            <v>1m</v>
          </cell>
        </row>
        <row r="2182">
          <cell r="A2182" t="str">
            <v>145688</v>
          </cell>
          <cell r="C2182">
            <v>1</v>
          </cell>
          <cell r="D2182">
            <v>1</v>
          </cell>
          <cell r="E2182" t="str">
            <v>1m</v>
          </cell>
        </row>
        <row r="2183">
          <cell r="A2183" t="str">
            <v>145717</v>
          </cell>
          <cell r="C2183">
            <v>1</v>
          </cell>
          <cell r="D2183">
            <v>1</v>
          </cell>
          <cell r="E2183" t="str">
            <v>1m</v>
          </cell>
        </row>
        <row r="2184">
          <cell r="A2184" t="str">
            <v>145758</v>
          </cell>
          <cell r="C2184">
            <v>1</v>
          </cell>
          <cell r="D2184">
            <v>1</v>
          </cell>
          <cell r="E2184" t="str">
            <v>1m</v>
          </cell>
        </row>
        <row r="2185">
          <cell r="A2185" t="str">
            <v>145777</v>
          </cell>
          <cell r="C2185">
            <v>1</v>
          </cell>
          <cell r="D2185">
            <v>1</v>
          </cell>
          <cell r="E2185" t="str">
            <v>1m</v>
          </cell>
        </row>
        <row r="2186">
          <cell r="A2186" t="str">
            <v>145833</v>
          </cell>
          <cell r="C2186">
            <v>1</v>
          </cell>
          <cell r="D2186">
            <v>1</v>
          </cell>
          <cell r="E2186" t="str">
            <v>1m</v>
          </cell>
        </row>
        <row r="2187">
          <cell r="A2187" t="str">
            <v>145890</v>
          </cell>
          <cell r="C2187">
            <v>1</v>
          </cell>
          <cell r="D2187">
            <v>1</v>
          </cell>
          <cell r="E2187" t="str">
            <v>1m</v>
          </cell>
        </row>
        <row r="2188">
          <cell r="A2188" t="str">
            <v>145911</v>
          </cell>
          <cell r="C2188">
            <v>1</v>
          </cell>
          <cell r="D2188">
            <v>1</v>
          </cell>
          <cell r="E2188" t="str">
            <v>1m</v>
          </cell>
        </row>
        <row r="2189">
          <cell r="A2189" t="str">
            <v>145923</v>
          </cell>
          <cell r="C2189">
            <v>1</v>
          </cell>
          <cell r="D2189">
            <v>1</v>
          </cell>
          <cell r="E2189" t="str">
            <v>1m</v>
          </cell>
        </row>
        <row r="2190">
          <cell r="A2190" t="str">
            <v>146026</v>
          </cell>
          <cell r="C2190">
            <v>1</v>
          </cell>
          <cell r="D2190">
            <v>1</v>
          </cell>
          <cell r="E2190" t="str">
            <v>1m</v>
          </cell>
        </row>
        <row r="2191">
          <cell r="A2191" t="str">
            <v>146033</v>
          </cell>
          <cell r="C2191">
            <v>1</v>
          </cell>
          <cell r="D2191">
            <v>1</v>
          </cell>
          <cell r="E2191" t="str">
            <v>1m</v>
          </cell>
        </row>
        <row r="2192">
          <cell r="A2192" t="str">
            <v>146063</v>
          </cell>
          <cell r="C2192">
            <v>1</v>
          </cell>
          <cell r="D2192">
            <v>1</v>
          </cell>
          <cell r="E2192" t="str">
            <v>1m</v>
          </cell>
        </row>
        <row r="2193">
          <cell r="A2193" t="str">
            <v>146160</v>
          </cell>
          <cell r="C2193">
            <v>1</v>
          </cell>
          <cell r="D2193">
            <v>1</v>
          </cell>
          <cell r="E2193" t="str">
            <v>1m</v>
          </cell>
        </row>
        <row r="2194">
          <cell r="A2194" t="str">
            <v>146207</v>
          </cell>
          <cell r="C2194">
            <v>1</v>
          </cell>
          <cell r="D2194">
            <v>1</v>
          </cell>
          <cell r="E2194" t="str">
            <v>1m</v>
          </cell>
        </row>
        <row r="2195">
          <cell r="A2195" t="str">
            <v>146211</v>
          </cell>
          <cell r="C2195">
            <v>1</v>
          </cell>
          <cell r="D2195">
            <v>1</v>
          </cell>
          <cell r="E2195" t="str">
            <v>1m</v>
          </cell>
        </row>
        <row r="2196">
          <cell r="A2196" t="str">
            <v>146231</v>
          </cell>
          <cell r="C2196">
            <v>1</v>
          </cell>
          <cell r="D2196">
            <v>1</v>
          </cell>
          <cell r="E2196" t="str">
            <v>1m</v>
          </cell>
        </row>
        <row r="2197">
          <cell r="A2197" t="str">
            <v>146263</v>
          </cell>
          <cell r="C2197">
            <v>1</v>
          </cell>
          <cell r="D2197">
            <v>1</v>
          </cell>
          <cell r="E2197" t="str">
            <v>1m</v>
          </cell>
        </row>
        <row r="2198">
          <cell r="A2198" t="str">
            <v>146391</v>
          </cell>
          <cell r="C2198">
            <v>1</v>
          </cell>
          <cell r="D2198">
            <v>1</v>
          </cell>
          <cell r="E2198" t="str">
            <v>1m</v>
          </cell>
        </row>
        <row r="2199">
          <cell r="A2199" t="str">
            <v>146401</v>
          </cell>
          <cell r="C2199">
            <v>1</v>
          </cell>
          <cell r="D2199">
            <v>1</v>
          </cell>
          <cell r="E2199" t="str">
            <v>1m</v>
          </cell>
        </row>
        <row r="2200">
          <cell r="A2200" t="str">
            <v>146408</v>
          </cell>
          <cell r="C2200">
            <v>1</v>
          </cell>
          <cell r="D2200">
            <v>1</v>
          </cell>
          <cell r="E2200" t="str">
            <v>1m</v>
          </cell>
        </row>
        <row r="2201">
          <cell r="A2201" t="str">
            <v>146414</v>
          </cell>
          <cell r="C2201">
            <v>1</v>
          </cell>
          <cell r="D2201">
            <v>1</v>
          </cell>
          <cell r="E2201" t="str">
            <v>1m</v>
          </cell>
        </row>
        <row r="2202">
          <cell r="A2202" t="str">
            <v>146512</v>
          </cell>
          <cell r="C2202">
            <v>1</v>
          </cell>
          <cell r="D2202">
            <v>1</v>
          </cell>
          <cell r="E2202" t="str">
            <v>1m</v>
          </cell>
        </row>
        <row r="2203">
          <cell r="A2203" t="str">
            <v>146573</v>
          </cell>
          <cell r="C2203">
            <v>1</v>
          </cell>
          <cell r="D2203">
            <v>1</v>
          </cell>
          <cell r="E2203" t="str">
            <v>1m</v>
          </cell>
        </row>
        <row r="2204">
          <cell r="A2204" t="str">
            <v>146603</v>
          </cell>
          <cell r="C2204">
            <v>1</v>
          </cell>
          <cell r="D2204">
            <v>1</v>
          </cell>
          <cell r="E2204" t="str">
            <v>1m</v>
          </cell>
        </row>
        <row r="2205">
          <cell r="A2205" t="str">
            <v>146655</v>
          </cell>
          <cell r="C2205">
            <v>1</v>
          </cell>
          <cell r="D2205">
            <v>1</v>
          </cell>
          <cell r="E2205" t="str">
            <v>1m</v>
          </cell>
        </row>
        <row r="2206">
          <cell r="A2206" t="str">
            <v>146804</v>
          </cell>
          <cell r="C2206">
            <v>1</v>
          </cell>
          <cell r="D2206">
            <v>1</v>
          </cell>
          <cell r="E2206" t="str">
            <v>1m</v>
          </cell>
        </row>
        <row r="2207">
          <cell r="A2207" t="str">
            <v>146909</v>
          </cell>
          <cell r="C2207">
            <v>1</v>
          </cell>
          <cell r="D2207">
            <v>1</v>
          </cell>
          <cell r="E2207" t="str">
            <v>1m</v>
          </cell>
        </row>
        <row r="2208">
          <cell r="A2208" t="str">
            <v>146917</v>
          </cell>
          <cell r="C2208">
            <v>1</v>
          </cell>
          <cell r="D2208">
            <v>1</v>
          </cell>
          <cell r="E2208" t="str">
            <v>1m</v>
          </cell>
        </row>
        <row r="2209">
          <cell r="A2209" t="str">
            <v>146956</v>
          </cell>
          <cell r="C2209">
            <v>1</v>
          </cell>
          <cell r="D2209">
            <v>1</v>
          </cell>
          <cell r="E2209" t="str">
            <v>1m</v>
          </cell>
        </row>
        <row r="2210">
          <cell r="A2210" t="str">
            <v>147088</v>
          </cell>
          <cell r="C2210">
            <v>1</v>
          </cell>
          <cell r="D2210">
            <v>1</v>
          </cell>
          <cell r="E2210" t="str">
            <v>1m</v>
          </cell>
        </row>
        <row r="2211">
          <cell r="A2211" t="str">
            <v>147253</v>
          </cell>
          <cell r="C2211">
            <v>1</v>
          </cell>
          <cell r="D2211">
            <v>1</v>
          </cell>
          <cell r="E2211" t="str">
            <v>1m</v>
          </cell>
        </row>
        <row r="2212">
          <cell r="A2212" t="str">
            <v>147427</v>
          </cell>
          <cell r="C2212">
            <v>1</v>
          </cell>
          <cell r="D2212">
            <v>1</v>
          </cell>
          <cell r="E2212" t="str">
            <v>1m</v>
          </cell>
        </row>
        <row r="2213">
          <cell r="A2213" t="str">
            <v>147464</v>
          </cell>
          <cell r="C2213">
            <v>1</v>
          </cell>
          <cell r="D2213">
            <v>1</v>
          </cell>
          <cell r="E2213" t="str">
            <v>1m</v>
          </cell>
        </row>
        <row r="2214">
          <cell r="A2214" t="str">
            <v>147565</v>
          </cell>
          <cell r="C2214">
            <v>1</v>
          </cell>
          <cell r="D2214">
            <v>1</v>
          </cell>
          <cell r="E2214" t="str">
            <v>1m</v>
          </cell>
        </row>
        <row r="2215">
          <cell r="A2215" t="str">
            <v>147661</v>
          </cell>
          <cell r="C2215">
            <v>1</v>
          </cell>
          <cell r="D2215">
            <v>1</v>
          </cell>
          <cell r="E2215" t="str">
            <v>1m</v>
          </cell>
        </row>
        <row r="2216">
          <cell r="A2216" t="str">
            <v>147718</v>
          </cell>
          <cell r="C2216">
            <v>1</v>
          </cell>
          <cell r="D2216">
            <v>1</v>
          </cell>
          <cell r="E2216" t="str">
            <v>1m</v>
          </cell>
        </row>
        <row r="2217">
          <cell r="A2217" t="str">
            <v>147821</v>
          </cell>
          <cell r="C2217">
            <v>1</v>
          </cell>
          <cell r="D2217">
            <v>1</v>
          </cell>
          <cell r="E2217" t="str">
            <v>1m</v>
          </cell>
        </row>
        <row r="2218">
          <cell r="A2218" t="str">
            <v>147864</v>
          </cell>
          <cell r="C2218">
            <v>1</v>
          </cell>
          <cell r="D2218">
            <v>1</v>
          </cell>
          <cell r="E2218" t="str">
            <v>1m</v>
          </cell>
        </row>
        <row r="2219">
          <cell r="A2219" t="str">
            <v>147874</v>
          </cell>
          <cell r="C2219">
            <v>1</v>
          </cell>
          <cell r="D2219">
            <v>1</v>
          </cell>
          <cell r="E2219" t="str">
            <v>1m</v>
          </cell>
        </row>
        <row r="2220">
          <cell r="A2220" t="str">
            <v>147997</v>
          </cell>
          <cell r="C2220">
            <v>1</v>
          </cell>
          <cell r="D2220">
            <v>1</v>
          </cell>
          <cell r="E2220" t="str">
            <v>1m</v>
          </cell>
        </row>
        <row r="2221">
          <cell r="A2221" t="str">
            <v>148019</v>
          </cell>
          <cell r="C2221">
            <v>1</v>
          </cell>
          <cell r="D2221">
            <v>1</v>
          </cell>
          <cell r="E2221" t="str">
            <v>1m</v>
          </cell>
        </row>
        <row r="2222">
          <cell r="A2222" t="str">
            <v>148029</v>
          </cell>
          <cell r="C2222">
            <v>1</v>
          </cell>
          <cell r="D2222">
            <v>1</v>
          </cell>
          <cell r="E2222" t="str">
            <v>1m</v>
          </cell>
        </row>
        <row r="2223">
          <cell r="A2223" t="str">
            <v>148189</v>
          </cell>
          <cell r="C2223">
            <v>1</v>
          </cell>
          <cell r="D2223">
            <v>1</v>
          </cell>
          <cell r="E2223" t="str">
            <v>1m</v>
          </cell>
        </row>
        <row r="2224">
          <cell r="A2224" t="str">
            <v>148228</v>
          </cell>
          <cell r="C2224">
            <v>1</v>
          </cell>
          <cell r="D2224">
            <v>1</v>
          </cell>
          <cell r="E2224" t="str">
            <v>1m</v>
          </cell>
        </row>
        <row r="2225">
          <cell r="A2225" t="str">
            <v>148265</v>
          </cell>
          <cell r="C2225">
            <v>1</v>
          </cell>
          <cell r="D2225">
            <v>1</v>
          </cell>
          <cell r="E2225" t="str">
            <v>1m</v>
          </cell>
        </row>
        <row r="2226">
          <cell r="A2226" t="str">
            <v>148323</v>
          </cell>
          <cell r="C2226">
            <v>1</v>
          </cell>
          <cell r="D2226">
            <v>1</v>
          </cell>
          <cell r="E2226" t="str">
            <v>1m</v>
          </cell>
        </row>
        <row r="2227">
          <cell r="A2227" t="str">
            <v>148383</v>
          </cell>
          <cell r="C2227">
            <v>1</v>
          </cell>
          <cell r="D2227">
            <v>1</v>
          </cell>
          <cell r="E2227" t="str">
            <v>1m</v>
          </cell>
        </row>
        <row r="2228">
          <cell r="A2228" t="str">
            <v>148392</v>
          </cell>
          <cell r="C2228">
            <v>1</v>
          </cell>
          <cell r="D2228">
            <v>1</v>
          </cell>
          <cell r="E2228" t="str">
            <v>1m</v>
          </cell>
        </row>
        <row r="2229">
          <cell r="A2229" t="str">
            <v>148430</v>
          </cell>
          <cell r="C2229">
            <v>1</v>
          </cell>
          <cell r="D2229">
            <v>1</v>
          </cell>
          <cell r="E2229" t="str">
            <v>1m</v>
          </cell>
        </row>
        <row r="2230">
          <cell r="A2230" t="str">
            <v>148438</v>
          </cell>
          <cell r="C2230">
            <v>1</v>
          </cell>
          <cell r="D2230">
            <v>1</v>
          </cell>
          <cell r="E2230" t="str">
            <v>1m</v>
          </cell>
        </row>
        <row r="2231">
          <cell r="A2231" t="str">
            <v>148442</v>
          </cell>
          <cell r="C2231">
            <v>1</v>
          </cell>
          <cell r="D2231">
            <v>1</v>
          </cell>
          <cell r="E2231" t="str">
            <v>1m</v>
          </cell>
        </row>
        <row r="2232">
          <cell r="A2232" t="str">
            <v>148460</v>
          </cell>
          <cell r="C2232">
            <v>1</v>
          </cell>
          <cell r="D2232">
            <v>1</v>
          </cell>
          <cell r="E2232" t="str">
            <v>1m</v>
          </cell>
        </row>
        <row r="2233">
          <cell r="A2233" t="str">
            <v>148495</v>
          </cell>
          <cell r="C2233">
            <v>1</v>
          </cell>
          <cell r="D2233">
            <v>1</v>
          </cell>
          <cell r="E2233" t="str">
            <v>1m</v>
          </cell>
        </row>
        <row r="2234">
          <cell r="A2234" t="str">
            <v>148539</v>
          </cell>
          <cell r="C2234">
            <v>1</v>
          </cell>
          <cell r="D2234">
            <v>1</v>
          </cell>
          <cell r="E2234" t="str">
            <v>1m</v>
          </cell>
        </row>
        <row r="2235">
          <cell r="A2235" t="str">
            <v>148704</v>
          </cell>
          <cell r="C2235">
            <v>1</v>
          </cell>
          <cell r="D2235">
            <v>1</v>
          </cell>
          <cell r="E2235" t="str">
            <v>1m</v>
          </cell>
        </row>
        <row r="2236">
          <cell r="A2236" t="str">
            <v>148799</v>
          </cell>
          <cell r="C2236">
            <v>1</v>
          </cell>
          <cell r="D2236">
            <v>1</v>
          </cell>
          <cell r="E2236" t="str">
            <v>1m</v>
          </cell>
        </row>
        <row r="2237">
          <cell r="A2237" t="str">
            <v>148966</v>
          </cell>
          <cell r="C2237">
            <v>1</v>
          </cell>
          <cell r="D2237">
            <v>1</v>
          </cell>
          <cell r="E2237" t="str">
            <v>1m</v>
          </cell>
        </row>
        <row r="2238">
          <cell r="A2238" t="str">
            <v>148967</v>
          </cell>
          <cell r="C2238">
            <v>1</v>
          </cell>
          <cell r="D2238">
            <v>1</v>
          </cell>
          <cell r="E2238" t="str">
            <v>1m</v>
          </cell>
        </row>
        <row r="2239">
          <cell r="A2239" t="str">
            <v>148979</v>
          </cell>
          <cell r="C2239">
            <v>1</v>
          </cell>
          <cell r="D2239">
            <v>1</v>
          </cell>
          <cell r="E2239" t="str">
            <v>1m</v>
          </cell>
        </row>
        <row r="2240">
          <cell r="A2240" t="str">
            <v>148994</v>
          </cell>
          <cell r="C2240">
            <v>1</v>
          </cell>
          <cell r="D2240">
            <v>1</v>
          </cell>
          <cell r="E2240" t="str">
            <v>1m</v>
          </cell>
        </row>
        <row r="2241">
          <cell r="A2241" t="str">
            <v>150112</v>
          </cell>
          <cell r="C2241">
            <v>1</v>
          </cell>
          <cell r="D2241">
            <v>1</v>
          </cell>
          <cell r="E2241" t="str">
            <v>1m</v>
          </cell>
        </row>
        <row r="2242">
          <cell r="A2242" t="str">
            <v>150131</v>
          </cell>
          <cell r="C2242">
            <v>1</v>
          </cell>
          <cell r="D2242">
            <v>1</v>
          </cell>
          <cell r="E2242" t="str">
            <v>1m</v>
          </cell>
        </row>
        <row r="2243">
          <cell r="A2243" t="str">
            <v>150142</v>
          </cell>
          <cell r="C2243">
            <v>1</v>
          </cell>
          <cell r="D2243">
            <v>1</v>
          </cell>
          <cell r="E2243" t="str">
            <v>1m</v>
          </cell>
        </row>
        <row r="2244">
          <cell r="A2244" t="str">
            <v>150157</v>
          </cell>
          <cell r="C2244">
            <v>1</v>
          </cell>
          <cell r="D2244">
            <v>1</v>
          </cell>
          <cell r="E2244" t="str">
            <v>1m</v>
          </cell>
        </row>
        <row r="2245">
          <cell r="A2245" t="str">
            <v>150176</v>
          </cell>
          <cell r="C2245">
            <v>1</v>
          </cell>
          <cell r="D2245">
            <v>1</v>
          </cell>
          <cell r="E2245" t="str">
            <v>1m</v>
          </cell>
        </row>
        <row r="2246">
          <cell r="A2246" t="str">
            <v>150194</v>
          </cell>
          <cell r="C2246">
            <v>1</v>
          </cell>
          <cell r="D2246">
            <v>1</v>
          </cell>
          <cell r="E2246" t="str">
            <v>1m</v>
          </cell>
        </row>
        <row r="2247">
          <cell r="A2247" t="str">
            <v>150207</v>
          </cell>
          <cell r="C2247">
            <v>1</v>
          </cell>
          <cell r="D2247">
            <v>1</v>
          </cell>
          <cell r="E2247" t="str">
            <v>1m</v>
          </cell>
        </row>
        <row r="2248">
          <cell r="A2248" t="str">
            <v>150211</v>
          </cell>
          <cell r="C2248">
            <v>1</v>
          </cell>
          <cell r="D2248">
            <v>1</v>
          </cell>
          <cell r="E2248" t="str">
            <v>1m</v>
          </cell>
        </row>
        <row r="2249">
          <cell r="A2249" t="str">
            <v>150229</v>
          </cell>
          <cell r="C2249">
            <v>1</v>
          </cell>
          <cell r="D2249">
            <v>1</v>
          </cell>
          <cell r="E2249" t="str">
            <v>1m</v>
          </cell>
        </row>
        <row r="2250">
          <cell r="A2250" t="str">
            <v>150245</v>
          </cell>
          <cell r="C2250">
            <v>1</v>
          </cell>
          <cell r="D2250">
            <v>1</v>
          </cell>
          <cell r="E2250" t="str">
            <v>1m</v>
          </cell>
        </row>
        <row r="2251">
          <cell r="A2251" t="str">
            <v>150269</v>
          </cell>
          <cell r="C2251">
            <v>1</v>
          </cell>
          <cell r="D2251">
            <v>1</v>
          </cell>
          <cell r="E2251" t="str">
            <v>1m</v>
          </cell>
        </row>
        <row r="2252">
          <cell r="A2252" t="str">
            <v>150276</v>
          </cell>
          <cell r="C2252">
            <v>1</v>
          </cell>
          <cell r="D2252">
            <v>1</v>
          </cell>
          <cell r="E2252" t="str">
            <v>1m</v>
          </cell>
        </row>
        <row r="2253">
          <cell r="A2253" t="str">
            <v>150278</v>
          </cell>
          <cell r="C2253">
            <v>1</v>
          </cell>
          <cell r="D2253">
            <v>1</v>
          </cell>
          <cell r="E2253" t="str">
            <v>1m</v>
          </cell>
        </row>
        <row r="2254">
          <cell r="A2254" t="str">
            <v>150289</v>
          </cell>
          <cell r="C2254">
            <v>1</v>
          </cell>
          <cell r="D2254">
            <v>1</v>
          </cell>
          <cell r="E2254" t="str">
            <v>1m</v>
          </cell>
        </row>
        <row r="2255">
          <cell r="A2255" t="str">
            <v>150291</v>
          </cell>
          <cell r="C2255">
            <v>1</v>
          </cell>
          <cell r="D2255">
            <v>1</v>
          </cell>
          <cell r="E2255" t="str">
            <v>1m</v>
          </cell>
        </row>
        <row r="2256">
          <cell r="A2256" t="str">
            <v>150310</v>
          </cell>
          <cell r="C2256">
            <v>1</v>
          </cell>
          <cell r="D2256">
            <v>1</v>
          </cell>
          <cell r="E2256" t="str">
            <v>1m</v>
          </cell>
        </row>
        <row r="2257">
          <cell r="A2257" t="str">
            <v>150335</v>
          </cell>
          <cell r="C2257">
            <v>1</v>
          </cell>
          <cell r="D2257">
            <v>1</v>
          </cell>
          <cell r="E2257" t="str">
            <v>1m</v>
          </cell>
        </row>
        <row r="2258">
          <cell r="A2258" t="str">
            <v>150373</v>
          </cell>
          <cell r="C2258">
            <v>1</v>
          </cell>
          <cell r="D2258">
            <v>1</v>
          </cell>
          <cell r="E2258" t="str">
            <v>1m</v>
          </cell>
        </row>
        <row r="2259">
          <cell r="A2259" t="str">
            <v>150400</v>
          </cell>
          <cell r="C2259">
            <v>1</v>
          </cell>
          <cell r="D2259">
            <v>1</v>
          </cell>
          <cell r="E2259" t="str">
            <v>1m</v>
          </cell>
        </row>
        <row r="2260">
          <cell r="A2260" t="str">
            <v>150413</v>
          </cell>
          <cell r="C2260">
            <v>1</v>
          </cell>
          <cell r="D2260">
            <v>1</v>
          </cell>
          <cell r="E2260" t="str">
            <v>1m</v>
          </cell>
        </row>
        <row r="2261">
          <cell r="A2261" t="str">
            <v>150418</v>
          </cell>
          <cell r="C2261">
            <v>1</v>
          </cell>
          <cell r="D2261">
            <v>1</v>
          </cell>
          <cell r="E2261" t="str">
            <v>1m</v>
          </cell>
        </row>
        <row r="2262">
          <cell r="A2262" t="str">
            <v>150433</v>
          </cell>
          <cell r="C2262">
            <v>1</v>
          </cell>
          <cell r="D2262">
            <v>1</v>
          </cell>
          <cell r="E2262" t="str">
            <v>1m</v>
          </cell>
        </row>
        <row r="2263">
          <cell r="A2263" t="str">
            <v>150434</v>
          </cell>
          <cell r="C2263">
            <v>1</v>
          </cell>
          <cell r="D2263">
            <v>1</v>
          </cell>
          <cell r="E2263" t="str">
            <v>1m</v>
          </cell>
        </row>
        <row r="2264">
          <cell r="A2264" t="str">
            <v>150457</v>
          </cell>
          <cell r="C2264">
            <v>1</v>
          </cell>
          <cell r="D2264">
            <v>1</v>
          </cell>
          <cell r="E2264" t="str">
            <v>1m</v>
          </cell>
        </row>
        <row r="2265">
          <cell r="A2265" t="str">
            <v>150462</v>
          </cell>
          <cell r="C2265">
            <v>1</v>
          </cell>
          <cell r="D2265">
            <v>1</v>
          </cell>
          <cell r="E2265" t="str">
            <v>1m</v>
          </cell>
        </row>
        <row r="2266">
          <cell r="A2266" t="str">
            <v>150463</v>
          </cell>
          <cell r="C2266">
            <v>1</v>
          </cell>
          <cell r="D2266">
            <v>1</v>
          </cell>
          <cell r="E2266" t="str">
            <v>1m</v>
          </cell>
        </row>
        <row r="2267">
          <cell r="A2267" t="str">
            <v>150468</v>
          </cell>
          <cell r="C2267">
            <v>1</v>
          </cell>
          <cell r="D2267">
            <v>1</v>
          </cell>
          <cell r="E2267" t="str">
            <v>1m</v>
          </cell>
        </row>
        <row r="2268">
          <cell r="A2268" t="str">
            <v>150478</v>
          </cell>
          <cell r="C2268">
            <v>1</v>
          </cell>
          <cell r="D2268">
            <v>1</v>
          </cell>
          <cell r="E2268" t="str">
            <v>1m</v>
          </cell>
        </row>
        <row r="2269">
          <cell r="A2269" t="str">
            <v>150484</v>
          </cell>
          <cell r="C2269">
            <v>1</v>
          </cell>
          <cell r="D2269">
            <v>1</v>
          </cell>
          <cell r="E2269" t="str">
            <v>1m</v>
          </cell>
        </row>
        <row r="2270">
          <cell r="A2270" t="str">
            <v>150491</v>
          </cell>
          <cell r="C2270">
            <v>1</v>
          </cell>
          <cell r="D2270">
            <v>1</v>
          </cell>
          <cell r="E2270" t="str">
            <v>1m</v>
          </cell>
        </row>
        <row r="2271">
          <cell r="A2271" t="str">
            <v>150497</v>
          </cell>
          <cell r="C2271">
            <v>1</v>
          </cell>
          <cell r="D2271">
            <v>1</v>
          </cell>
          <cell r="E2271" t="str">
            <v>1m</v>
          </cell>
        </row>
        <row r="2272">
          <cell r="A2272" t="str">
            <v>150505</v>
          </cell>
          <cell r="C2272">
            <v>1</v>
          </cell>
          <cell r="D2272">
            <v>1</v>
          </cell>
          <cell r="E2272" t="str">
            <v>1m</v>
          </cell>
        </row>
        <row r="2273">
          <cell r="A2273" t="str">
            <v>150521</v>
          </cell>
          <cell r="C2273">
            <v>1</v>
          </cell>
          <cell r="D2273">
            <v>1</v>
          </cell>
          <cell r="E2273" t="str">
            <v>1m</v>
          </cell>
        </row>
        <row r="2274">
          <cell r="A2274" t="str">
            <v>150541</v>
          </cell>
          <cell r="C2274">
            <v>1</v>
          </cell>
          <cell r="D2274">
            <v>1</v>
          </cell>
          <cell r="E2274" t="str">
            <v>1m</v>
          </cell>
        </row>
        <row r="2275">
          <cell r="A2275" t="str">
            <v>150550</v>
          </cell>
          <cell r="C2275">
            <v>1</v>
          </cell>
          <cell r="D2275">
            <v>1</v>
          </cell>
          <cell r="E2275" t="str">
            <v>1m</v>
          </cell>
        </row>
        <row r="2276">
          <cell r="A2276" t="str">
            <v>150567</v>
          </cell>
          <cell r="C2276">
            <v>1</v>
          </cell>
          <cell r="D2276">
            <v>1</v>
          </cell>
          <cell r="E2276" t="str">
            <v>1m</v>
          </cell>
        </row>
        <row r="2277">
          <cell r="A2277" t="str">
            <v>150616</v>
          </cell>
          <cell r="C2277">
            <v>1</v>
          </cell>
          <cell r="D2277">
            <v>1</v>
          </cell>
          <cell r="E2277" t="str">
            <v>1m</v>
          </cell>
        </row>
        <row r="2278">
          <cell r="A2278" t="str">
            <v>150622</v>
          </cell>
          <cell r="C2278">
            <v>1</v>
          </cell>
          <cell r="D2278">
            <v>1</v>
          </cell>
          <cell r="E2278" t="str">
            <v>1m</v>
          </cell>
        </row>
        <row r="2279">
          <cell r="A2279" t="str">
            <v>150681</v>
          </cell>
          <cell r="C2279">
            <v>1</v>
          </cell>
          <cell r="D2279">
            <v>1</v>
          </cell>
          <cell r="E2279" t="str">
            <v>1m</v>
          </cell>
        </row>
        <row r="2280">
          <cell r="A2280" t="str">
            <v>150699</v>
          </cell>
          <cell r="C2280">
            <v>1</v>
          </cell>
          <cell r="D2280">
            <v>1</v>
          </cell>
          <cell r="E2280" t="str">
            <v>1m</v>
          </cell>
        </row>
        <row r="2281">
          <cell r="A2281" t="str">
            <v>150758</v>
          </cell>
          <cell r="C2281">
            <v>1</v>
          </cell>
          <cell r="D2281">
            <v>1</v>
          </cell>
          <cell r="E2281" t="str">
            <v>1m</v>
          </cell>
        </row>
        <row r="2282">
          <cell r="A2282" t="str">
            <v>150759</v>
          </cell>
          <cell r="C2282">
            <v>1</v>
          </cell>
          <cell r="D2282">
            <v>1</v>
          </cell>
          <cell r="E2282" t="str">
            <v>1m</v>
          </cell>
        </row>
        <row r="2283">
          <cell r="A2283" t="str">
            <v>150789</v>
          </cell>
          <cell r="C2283">
            <v>1</v>
          </cell>
          <cell r="D2283">
            <v>1</v>
          </cell>
          <cell r="E2283" t="str">
            <v>1m</v>
          </cell>
        </row>
        <row r="2284">
          <cell r="A2284" t="str">
            <v>150793</v>
          </cell>
          <cell r="C2284">
            <v>1</v>
          </cell>
          <cell r="D2284">
            <v>1</v>
          </cell>
          <cell r="E2284" t="str">
            <v>1m</v>
          </cell>
        </row>
        <row r="2285">
          <cell r="A2285" t="str">
            <v>150808</v>
          </cell>
          <cell r="C2285">
            <v>1</v>
          </cell>
          <cell r="D2285">
            <v>1</v>
          </cell>
          <cell r="E2285" t="str">
            <v>1m</v>
          </cell>
        </row>
        <row r="2286">
          <cell r="A2286" t="str">
            <v>150811</v>
          </cell>
          <cell r="C2286">
            <v>1</v>
          </cell>
          <cell r="D2286">
            <v>1</v>
          </cell>
          <cell r="E2286" t="str">
            <v>1m</v>
          </cell>
        </row>
        <row r="2287">
          <cell r="A2287" t="str">
            <v>150819</v>
          </cell>
          <cell r="C2287">
            <v>1</v>
          </cell>
          <cell r="D2287">
            <v>1</v>
          </cell>
          <cell r="E2287" t="str">
            <v>1m</v>
          </cell>
        </row>
        <row r="2288">
          <cell r="A2288" t="str">
            <v>150820</v>
          </cell>
          <cell r="C2288">
            <v>1</v>
          </cell>
          <cell r="D2288">
            <v>1</v>
          </cell>
          <cell r="E2288" t="str">
            <v>1m</v>
          </cell>
        </row>
        <row r="2289">
          <cell r="A2289" t="str">
            <v>150821</v>
          </cell>
          <cell r="C2289">
            <v>1</v>
          </cell>
          <cell r="D2289">
            <v>1</v>
          </cell>
          <cell r="E2289" t="str">
            <v>1m</v>
          </cell>
        </row>
        <row r="2290">
          <cell r="A2290" t="str">
            <v>150836</v>
          </cell>
          <cell r="C2290">
            <v>1</v>
          </cell>
          <cell r="D2290">
            <v>1</v>
          </cell>
          <cell r="E2290" t="str">
            <v>1m</v>
          </cell>
        </row>
        <row r="2291">
          <cell r="A2291" t="str">
            <v>150839</v>
          </cell>
          <cell r="C2291">
            <v>1</v>
          </cell>
          <cell r="D2291">
            <v>1</v>
          </cell>
          <cell r="E2291" t="str">
            <v>1m</v>
          </cell>
        </row>
        <row r="2292">
          <cell r="A2292" t="str">
            <v>150848</v>
          </cell>
          <cell r="C2292">
            <v>1</v>
          </cell>
          <cell r="D2292">
            <v>1</v>
          </cell>
          <cell r="E2292" t="str">
            <v>1m</v>
          </cell>
        </row>
        <row r="2293">
          <cell r="A2293" t="str">
            <v>150853</v>
          </cell>
          <cell r="C2293">
            <v>1</v>
          </cell>
          <cell r="D2293">
            <v>1</v>
          </cell>
          <cell r="E2293" t="str">
            <v>1m</v>
          </cell>
        </row>
        <row r="2294">
          <cell r="A2294" t="str">
            <v>150888</v>
          </cell>
          <cell r="C2294">
            <v>1</v>
          </cell>
          <cell r="D2294">
            <v>1</v>
          </cell>
          <cell r="E2294" t="str">
            <v>1m</v>
          </cell>
        </row>
        <row r="2295">
          <cell r="A2295" t="str">
            <v>150909</v>
          </cell>
          <cell r="C2295">
            <v>1</v>
          </cell>
          <cell r="D2295">
            <v>1</v>
          </cell>
          <cell r="E2295" t="str">
            <v>1m</v>
          </cell>
        </row>
        <row r="2296">
          <cell r="A2296" t="str">
            <v>150939</v>
          </cell>
          <cell r="C2296">
            <v>1</v>
          </cell>
          <cell r="D2296">
            <v>1</v>
          </cell>
          <cell r="E2296" t="str">
            <v>1m</v>
          </cell>
        </row>
        <row r="2297">
          <cell r="A2297" t="str">
            <v>150957</v>
          </cell>
          <cell r="C2297">
            <v>1</v>
          </cell>
          <cell r="D2297">
            <v>1</v>
          </cell>
          <cell r="E2297" t="str">
            <v>1m</v>
          </cell>
        </row>
        <row r="2298">
          <cell r="A2298" t="str">
            <v>150980</v>
          </cell>
          <cell r="C2298">
            <v>1</v>
          </cell>
          <cell r="D2298">
            <v>1</v>
          </cell>
          <cell r="E2298" t="str">
            <v>1m</v>
          </cell>
        </row>
        <row r="2299">
          <cell r="A2299" t="str">
            <v>150987</v>
          </cell>
          <cell r="C2299">
            <v>1</v>
          </cell>
          <cell r="D2299">
            <v>1</v>
          </cell>
          <cell r="E2299" t="str">
            <v>1m</v>
          </cell>
        </row>
        <row r="2300">
          <cell r="A2300" t="str">
            <v>151023</v>
          </cell>
          <cell r="C2300">
            <v>1</v>
          </cell>
          <cell r="D2300">
            <v>1</v>
          </cell>
          <cell r="E2300" t="str">
            <v>1m</v>
          </cell>
        </row>
        <row r="2301">
          <cell r="A2301" t="str">
            <v>151025</v>
          </cell>
          <cell r="C2301">
            <v>1</v>
          </cell>
          <cell r="D2301">
            <v>1</v>
          </cell>
          <cell r="E2301" t="str">
            <v>1m</v>
          </cell>
        </row>
        <row r="2302">
          <cell r="A2302" t="str">
            <v>151076</v>
          </cell>
          <cell r="C2302">
            <v>1</v>
          </cell>
          <cell r="D2302">
            <v>1</v>
          </cell>
          <cell r="E2302" t="str">
            <v>1m</v>
          </cell>
        </row>
        <row r="2303">
          <cell r="A2303" t="str">
            <v>151086</v>
          </cell>
          <cell r="C2303">
            <v>1</v>
          </cell>
          <cell r="D2303">
            <v>1</v>
          </cell>
          <cell r="E2303" t="str">
            <v>1m</v>
          </cell>
        </row>
        <row r="2304">
          <cell r="A2304" t="str">
            <v>151090</v>
          </cell>
          <cell r="C2304">
            <v>1</v>
          </cell>
          <cell r="D2304">
            <v>1</v>
          </cell>
          <cell r="E2304" t="str">
            <v>1m</v>
          </cell>
        </row>
        <row r="2305">
          <cell r="A2305" t="str">
            <v>151093</v>
          </cell>
          <cell r="C2305">
            <v>1</v>
          </cell>
          <cell r="D2305">
            <v>1</v>
          </cell>
          <cell r="E2305" t="str">
            <v>1m</v>
          </cell>
        </row>
        <row r="2306">
          <cell r="A2306" t="str">
            <v>151143</v>
          </cell>
          <cell r="C2306">
            <v>1</v>
          </cell>
          <cell r="D2306">
            <v>1</v>
          </cell>
          <cell r="E2306" t="str">
            <v>1m</v>
          </cell>
        </row>
        <row r="2307">
          <cell r="A2307" t="str">
            <v>151148</v>
          </cell>
          <cell r="C2307">
            <v>1</v>
          </cell>
          <cell r="D2307">
            <v>1</v>
          </cell>
          <cell r="E2307" t="str">
            <v>1m</v>
          </cell>
        </row>
        <row r="2308">
          <cell r="A2308" t="str">
            <v>151176</v>
          </cell>
          <cell r="C2308">
            <v>1</v>
          </cell>
          <cell r="D2308">
            <v>1</v>
          </cell>
          <cell r="E2308" t="str">
            <v>1m</v>
          </cell>
        </row>
        <row r="2309">
          <cell r="A2309" t="str">
            <v>151196</v>
          </cell>
          <cell r="C2309">
            <v>1</v>
          </cell>
          <cell r="D2309">
            <v>1</v>
          </cell>
          <cell r="E2309" t="str">
            <v>1m</v>
          </cell>
        </row>
        <row r="2310">
          <cell r="A2310" t="str">
            <v>151209</v>
          </cell>
          <cell r="C2310">
            <v>1</v>
          </cell>
          <cell r="D2310">
            <v>1</v>
          </cell>
          <cell r="E2310" t="str">
            <v>1m</v>
          </cell>
        </row>
        <row r="2311">
          <cell r="A2311" t="str">
            <v>151216</v>
          </cell>
          <cell r="C2311">
            <v>1</v>
          </cell>
          <cell r="D2311">
            <v>1</v>
          </cell>
          <cell r="E2311" t="str">
            <v>1m</v>
          </cell>
        </row>
        <row r="2312">
          <cell r="A2312" t="str">
            <v>151230</v>
          </cell>
          <cell r="C2312">
            <v>1</v>
          </cell>
          <cell r="D2312">
            <v>1</v>
          </cell>
          <cell r="E2312" t="str">
            <v>1m</v>
          </cell>
        </row>
        <row r="2313">
          <cell r="A2313" t="str">
            <v>151239</v>
          </cell>
          <cell r="C2313">
            <v>1</v>
          </cell>
          <cell r="D2313">
            <v>1</v>
          </cell>
          <cell r="E2313" t="str">
            <v>1m</v>
          </cell>
        </row>
        <row r="2314">
          <cell r="A2314" t="str">
            <v>151240</v>
          </cell>
          <cell r="C2314">
            <v>1</v>
          </cell>
          <cell r="D2314">
            <v>1</v>
          </cell>
          <cell r="E2314" t="str">
            <v>1m</v>
          </cell>
        </row>
        <row r="2315">
          <cell r="A2315" t="str">
            <v>151277</v>
          </cell>
          <cell r="C2315">
            <v>1</v>
          </cell>
          <cell r="D2315">
            <v>1</v>
          </cell>
          <cell r="E2315" t="str">
            <v>1m</v>
          </cell>
        </row>
        <row r="2316">
          <cell r="A2316" t="str">
            <v>151315</v>
          </cell>
          <cell r="C2316">
            <v>1</v>
          </cell>
          <cell r="D2316">
            <v>1</v>
          </cell>
          <cell r="E2316" t="str">
            <v>1m</v>
          </cell>
        </row>
        <row r="2317">
          <cell r="A2317" t="str">
            <v>151320</v>
          </cell>
          <cell r="C2317">
            <v>1</v>
          </cell>
          <cell r="D2317">
            <v>1</v>
          </cell>
          <cell r="E2317" t="str">
            <v>1m</v>
          </cell>
        </row>
        <row r="2318">
          <cell r="A2318" t="str">
            <v>151328</v>
          </cell>
          <cell r="C2318">
            <v>1</v>
          </cell>
          <cell r="D2318">
            <v>1</v>
          </cell>
          <cell r="E2318" t="str">
            <v>1m</v>
          </cell>
        </row>
        <row r="2319">
          <cell r="A2319" t="str">
            <v>151367</v>
          </cell>
          <cell r="C2319">
            <v>1</v>
          </cell>
          <cell r="D2319">
            <v>1</v>
          </cell>
          <cell r="E2319" t="str">
            <v>1m</v>
          </cell>
        </row>
        <row r="2320">
          <cell r="A2320" t="str">
            <v>151392</v>
          </cell>
          <cell r="C2320">
            <v>1</v>
          </cell>
          <cell r="D2320">
            <v>1</v>
          </cell>
          <cell r="E2320" t="str">
            <v>1m</v>
          </cell>
        </row>
        <row r="2321">
          <cell r="A2321" t="str">
            <v>151468</v>
          </cell>
          <cell r="C2321">
            <v>1</v>
          </cell>
          <cell r="D2321">
            <v>1</v>
          </cell>
          <cell r="E2321" t="str">
            <v>1m</v>
          </cell>
        </row>
        <row r="2322">
          <cell r="A2322" t="str">
            <v>151480</v>
          </cell>
          <cell r="C2322">
            <v>1</v>
          </cell>
          <cell r="D2322">
            <v>1</v>
          </cell>
          <cell r="E2322" t="str">
            <v>1m</v>
          </cell>
        </row>
        <row r="2323">
          <cell r="A2323" t="str">
            <v>151484</v>
          </cell>
          <cell r="C2323">
            <v>1</v>
          </cell>
          <cell r="D2323">
            <v>1</v>
          </cell>
          <cell r="E2323" t="str">
            <v>1m</v>
          </cell>
        </row>
        <row r="2324">
          <cell r="A2324" t="str">
            <v>151493</v>
          </cell>
          <cell r="C2324">
            <v>1</v>
          </cell>
          <cell r="D2324">
            <v>1</v>
          </cell>
          <cell r="E2324" t="str">
            <v>1m</v>
          </cell>
        </row>
        <row r="2325">
          <cell r="A2325" t="str">
            <v>151520</v>
          </cell>
          <cell r="C2325">
            <v>1</v>
          </cell>
          <cell r="D2325">
            <v>1</v>
          </cell>
          <cell r="E2325" t="str">
            <v>1m</v>
          </cell>
        </row>
        <row r="2326">
          <cell r="A2326" t="str">
            <v>151530</v>
          </cell>
          <cell r="C2326">
            <v>1</v>
          </cell>
          <cell r="D2326">
            <v>1</v>
          </cell>
          <cell r="E2326" t="str">
            <v>1m</v>
          </cell>
        </row>
        <row r="2327">
          <cell r="A2327" t="str">
            <v>151536</v>
          </cell>
          <cell r="C2327">
            <v>1</v>
          </cell>
          <cell r="D2327">
            <v>1</v>
          </cell>
          <cell r="E2327" t="str">
            <v>1m</v>
          </cell>
        </row>
        <row r="2328">
          <cell r="A2328" t="str">
            <v>151578</v>
          </cell>
          <cell r="C2328">
            <v>1</v>
          </cell>
          <cell r="D2328">
            <v>1</v>
          </cell>
          <cell r="E2328" t="str">
            <v>1m</v>
          </cell>
        </row>
        <row r="2329">
          <cell r="A2329" t="str">
            <v>151588</v>
          </cell>
          <cell r="C2329">
            <v>1</v>
          </cell>
          <cell r="D2329">
            <v>1</v>
          </cell>
          <cell r="E2329" t="str">
            <v>1m</v>
          </cell>
        </row>
        <row r="2330">
          <cell r="A2330" t="str">
            <v>151609</v>
          </cell>
          <cell r="C2330">
            <v>1</v>
          </cell>
          <cell r="D2330">
            <v>1</v>
          </cell>
          <cell r="E2330" t="str">
            <v>1m</v>
          </cell>
        </row>
        <row r="2331">
          <cell r="A2331" t="str">
            <v>151616</v>
          </cell>
          <cell r="C2331">
            <v>1</v>
          </cell>
          <cell r="D2331">
            <v>1</v>
          </cell>
          <cell r="E2331" t="str">
            <v>1m</v>
          </cell>
        </row>
        <row r="2332">
          <cell r="A2332" t="str">
            <v>151621</v>
          </cell>
          <cell r="C2332">
            <v>1</v>
          </cell>
          <cell r="D2332">
            <v>1</v>
          </cell>
          <cell r="E2332" t="str">
            <v>1m</v>
          </cell>
        </row>
        <row r="2333">
          <cell r="A2333" t="str">
            <v>151668</v>
          </cell>
          <cell r="C2333">
            <v>1</v>
          </cell>
          <cell r="D2333">
            <v>1</v>
          </cell>
          <cell r="E2333" t="str">
            <v>1m</v>
          </cell>
        </row>
        <row r="2334">
          <cell r="A2334" t="str">
            <v>151671</v>
          </cell>
          <cell r="C2334">
            <v>1</v>
          </cell>
          <cell r="D2334">
            <v>1</v>
          </cell>
          <cell r="E2334" t="str">
            <v>1m</v>
          </cell>
        </row>
        <row r="2335">
          <cell r="A2335" t="str">
            <v>151682</v>
          </cell>
          <cell r="C2335">
            <v>1</v>
          </cell>
          <cell r="D2335">
            <v>1</v>
          </cell>
          <cell r="E2335" t="str">
            <v>1m</v>
          </cell>
        </row>
        <row r="2336">
          <cell r="A2336" t="str">
            <v>151717</v>
          </cell>
          <cell r="C2336">
            <v>1</v>
          </cell>
          <cell r="D2336">
            <v>1</v>
          </cell>
          <cell r="E2336" t="str">
            <v>1m</v>
          </cell>
        </row>
        <row r="2337">
          <cell r="A2337" t="str">
            <v>151741</v>
          </cell>
          <cell r="C2337">
            <v>1</v>
          </cell>
          <cell r="D2337">
            <v>1</v>
          </cell>
          <cell r="E2337" t="str">
            <v>1m</v>
          </cell>
        </row>
        <row r="2338">
          <cell r="A2338" t="str">
            <v>151775</v>
          </cell>
          <cell r="C2338">
            <v>1</v>
          </cell>
          <cell r="D2338">
            <v>1</v>
          </cell>
          <cell r="E2338" t="str">
            <v>1m</v>
          </cell>
        </row>
        <row r="2339">
          <cell r="A2339" t="str">
            <v>151817</v>
          </cell>
          <cell r="C2339">
            <v>1</v>
          </cell>
          <cell r="D2339">
            <v>1</v>
          </cell>
          <cell r="E2339" t="str">
            <v>1m</v>
          </cell>
        </row>
        <row r="2340">
          <cell r="A2340" t="str">
            <v>151865</v>
          </cell>
          <cell r="C2340">
            <v>1</v>
          </cell>
          <cell r="D2340">
            <v>1</v>
          </cell>
          <cell r="E2340" t="str">
            <v>1m</v>
          </cell>
        </row>
        <row r="2341">
          <cell r="A2341" t="str">
            <v>151866</v>
          </cell>
          <cell r="C2341">
            <v>1</v>
          </cell>
          <cell r="D2341">
            <v>1</v>
          </cell>
          <cell r="E2341" t="str">
            <v>1m</v>
          </cell>
        </row>
        <row r="2342">
          <cell r="A2342" t="str">
            <v>151901</v>
          </cell>
          <cell r="C2342">
            <v>1</v>
          </cell>
          <cell r="D2342">
            <v>1</v>
          </cell>
          <cell r="E2342" t="str">
            <v>1m</v>
          </cell>
        </row>
        <row r="2343">
          <cell r="A2343" t="str">
            <v>151970</v>
          </cell>
          <cell r="C2343">
            <v>1</v>
          </cell>
          <cell r="D2343">
            <v>1</v>
          </cell>
          <cell r="E2343" t="str">
            <v>1m</v>
          </cell>
        </row>
        <row r="2344">
          <cell r="A2344" t="str">
            <v>152029</v>
          </cell>
          <cell r="C2344">
            <v>1</v>
          </cell>
          <cell r="D2344">
            <v>1</v>
          </cell>
          <cell r="E2344" t="str">
            <v>1m</v>
          </cell>
        </row>
        <row r="2345">
          <cell r="A2345" t="str">
            <v>152048</v>
          </cell>
          <cell r="C2345">
            <v>1</v>
          </cell>
          <cell r="D2345">
            <v>1</v>
          </cell>
          <cell r="E2345" t="str">
            <v>1m</v>
          </cell>
        </row>
        <row r="2346">
          <cell r="A2346" t="str">
            <v>152073</v>
          </cell>
          <cell r="C2346">
            <v>1</v>
          </cell>
          <cell r="D2346">
            <v>1</v>
          </cell>
          <cell r="E2346" t="str">
            <v>1m</v>
          </cell>
        </row>
        <row r="2347">
          <cell r="A2347" t="str">
            <v>152082</v>
          </cell>
          <cell r="C2347">
            <v>1</v>
          </cell>
          <cell r="D2347">
            <v>1</v>
          </cell>
          <cell r="E2347" t="str">
            <v>1m</v>
          </cell>
        </row>
        <row r="2348">
          <cell r="A2348" t="str">
            <v>152083</v>
          </cell>
          <cell r="C2348">
            <v>1</v>
          </cell>
          <cell r="D2348">
            <v>1</v>
          </cell>
          <cell r="E2348" t="str">
            <v>1m</v>
          </cell>
        </row>
        <row r="2349">
          <cell r="A2349" t="str">
            <v>152086</v>
          </cell>
          <cell r="C2349">
            <v>1</v>
          </cell>
          <cell r="D2349">
            <v>1</v>
          </cell>
          <cell r="E2349" t="str">
            <v>1m</v>
          </cell>
        </row>
        <row r="2350">
          <cell r="A2350" t="str">
            <v>152095</v>
          </cell>
          <cell r="C2350">
            <v>1</v>
          </cell>
          <cell r="D2350">
            <v>1</v>
          </cell>
          <cell r="E2350" t="str">
            <v>1m</v>
          </cell>
        </row>
        <row r="2351">
          <cell r="A2351" t="str">
            <v>152102</v>
          </cell>
          <cell r="C2351">
            <v>1</v>
          </cell>
          <cell r="D2351">
            <v>1</v>
          </cell>
          <cell r="E2351" t="str">
            <v>1m</v>
          </cell>
        </row>
        <row r="2352">
          <cell r="A2352" t="str">
            <v>152112</v>
          </cell>
          <cell r="C2352">
            <v>1</v>
          </cell>
          <cell r="D2352">
            <v>1</v>
          </cell>
          <cell r="E2352" t="str">
            <v>1m</v>
          </cell>
        </row>
        <row r="2353">
          <cell r="A2353" t="str">
            <v>152130</v>
          </cell>
          <cell r="C2353">
            <v>1</v>
          </cell>
          <cell r="D2353">
            <v>1</v>
          </cell>
          <cell r="E2353" t="str">
            <v>1m</v>
          </cell>
        </row>
        <row r="2354">
          <cell r="A2354" t="str">
            <v>152145</v>
          </cell>
          <cell r="C2354">
            <v>1</v>
          </cell>
          <cell r="D2354">
            <v>1</v>
          </cell>
          <cell r="E2354" t="str">
            <v>1m</v>
          </cell>
        </row>
        <row r="2355">
          <cell r="A2355" t="str">
            <v>152163</v>
          </cell>
          <cell r="C2355">
            <v>1</v>
          </cell>
          <cell r="D2355">
            <v>1</v>
          </cell>
          <cell r="E2355" t="str">
            <v>1m</v>
          </cell>
        </row>
        <row r="2356">
          <cell r="A2356" t="str">
            <v>152191</v>
          </cell>
          <cell r="C2356">
            <v>1</v>
          </cell>
          <cell r="D2356">
            <v>1</v>
          </cell>
          <cell r="E2356" t="str">
            <v>1m</v>
          </cell>
        </row>
        <row r="2357">
          <cell r="A2357" t="str">
            <v>152198</v>
          </cell>
          <cell r="C2357">
            <v>1</v>
          </cell>
          <cell r="D2357">
            <v>1</v>
          </cell>
          <cell r="E2357" t="str">
            <v>1m</v>
          </cell>
        </row>
        <row r="2358">
          <cell r="A2358" t="str">
            <v>152281</v>
          </cell>
          <cell r="C2358">
            <v>1</v>
          </cell>
          <cell r="D2358">
            <v>1</v>
          </cell>
          <cell r="E2358" t="str">
            <v>1m</v>
          </cell>
        </row>
        <row r="2359">
          <cell r="A2359" t="str">
            <v>152311</v>
          </cell>
          <cell r="C2359">
            <v>1</v>
          </cell>
          <cell r="D2359">
            <v>1</v>
          </cell>
          <cell r="E2359" t="str">
            <v>1m</v>
          </cell>
        </row>
        <row r="2360">
          <cell r="A2360" t="str">
            <v>152345</v>
          </cell>
          <cell r="C2360">
            <v>1</v>
          </cell>
          <cell r="D2360">
            <v>1</v>
          </cell>
          <cell r="E2360" t="str">
            <v>1m</v>
          </cell>
        </row>
        <row r="2361">
          <cell r="A2361" t="str">
            <v>152357</v>
          </cell>
          <cell r="C2361">
            <v>1</v>
          </cell>
          <cell r="D2361">
            <v>1</v>
          </cell>
          <cell r="E2361" t="str">
            <v>1m</v>
          </cell>
        </row>
        <row r="2362">
          <cell r="A2362" t="str">
            <v>152368</v>
          </cell>
          <cell r="C2362">
            <v>1</v>
          </cell>
          <cell r="D2362">
            <v>1</v>
          </cell>
          <cell r="E2362" t="str">
            <v>1m</v>
          </cell>
        </row>
        <row r="2363">
          <cell r="A2363" t="str">
            <v>152371</v>
          </cell>
          <cell r="C2363">
            <v>1</v>
          </cell>
          <cell r="D2363">
            <v>1</v>
          </cell>
          <cell r="E2363" t="str">
            <v>1m</v>
          </cell>
        </row>
        <row r="2364">
          <cell r="A2364" t="str">
            <v>152409</v>
          </cell>
          <cell r="C2364">
            <v>1</v>
          </cell>
          <cell r="D2364">
            <v>1</v>
          </cell>
          <cell r="E2364" t="str">
            <v>1m</v>
          </cell>
        </row>
        <row r="2365">
          <cell r="A2365" t="str">
            <v>152414</v>
          </cell>
          <cell r="C2365">
            <v>1</v>
          </cell>
          <cell r="D2365">
            <v>1</v>
          </cell>
          <cell r="E2365" t="str">
            <v>1m</v>
          </cell>
        </row>
        <row r="2366">
          <cell r="A2366" t="str">
            <v>152432</v>
          </cell>
          <cell r="C2366">
            <v>1</v>
          </cell>
          <cell r="D2366">
            <v>1</v>
          </cell>
          <cell r="E2366" t="str">
            <v>1m</v>
          </cell>
        </row>
        <row r="2367">
          <cell r="A2367" t="str">
            <v>152478</v>
          </cell>
          <cell r="C2367">
            <v>1</v>
          </cell>
          <cell r="D2367">
            <v>1</v>
          </cell>
          <cell r="E2367" t="str">
            <v>1m</v>
          </cell>
        </row>
        <row r="2368">
          <cell r="A2368" t="str">
            <v>152505</v>
          </cell>
          <cell r="C2368">
            <v>1</v>
          </cell>
          <cell r="D2368">
            <v>1</v>
          </cell>
          <cell r="E2368" t="str">
            <v>1m</v>
          </cell>
        </row>
        <row r="2369">
          <cell r="A2369" t="str">
            <v>152548</v>
          </cell>
          <cell r="C2369">
            <v>1</v>
          </cell>
          <cell r="D2369">
            <v>1</v>
          </cell>
          <cell r="E2369" t="str">
            <v>1m</v>
          </cell>
        </row>
        <row r="2370">
          <cell r="A2370" t="str">
            <v>152593</v>
          </cell>
          <cell r="C2370">
            <v>1</v>
          </cell>
          <cell r="D2370">
            <v>1</v>
          </cell>
          <cell r="E2370" t="str">
            <v>1m</v>
          </cell>
        </row>
        <row r="2371">
          <cell r="A2371" t="str">
            <v>152604</v>
          </cell>
          <cell r="C2371">
            <v>1</v>
          </cell>
          <cell r="D2371">
            <v>1</v>
          </cell>
          <cell r="E2371" t="str">
            <v>1m</v>
          </cell>
        </row>
        <row r="2372">
          <cell r="A2372" t="str">
            <v>152632</v>
          </cell>
          <cell r="C2372">
            <v>1</v>
          </cell>
          <cell r="D2372">
            <v>1</v>
          </cell>
          <cell r="E2372" t="str">
            <v>1m</v>
          </cell>
        </row>
        <row r="2373">
          <cell r="A2373" t="str">
            <v>152633</v>
          </cell>
          <cell r="C2373">
            <v>1</v>
          </cell>
          <cell r="D2373">
            <v>1</v>
          </cell>
          <cell r="E2373" t="str">
            <v>1m</v>
          </cell>
        </row>
        <row r="2374">
          <cell r="A2374" t="str">
            <v>152651</v>
          </cell>
          <cell r="C2374">
            <v>1</v>
          </cell>
          <cell r="D2374">
            <v>1</v>
          </cell>
          <cell r="E2374" t="str">
            <v>1m</v>
          </cell>
        </row>
        <row r="2375">
          <cell r="A2375" t="str">
            <v>152684</v>
          </cell>
          <cell r="C2375">
            <v>1</v>
          </cell>
          <cell r="D2375">
            <v>1</v>
          </cell>
          <cell r="E2375" t="str">
            <v>1m</v>
          </cell>
        </row>
        <row r="2376">
          <cell r="A2376" t="str">
            <v>152698</v>
          </cell>
          <cell r="C2376">
            <v>1</v>
          </cell>
          <cell r="D2376">
            <v>1</v>
          </cell>
          <cell r="E2376" t="str">
            <v>1m</v>
          </cell>
        </row>
        <row r="2377">
          <cell r="A2377" t="str">
            <v>152762</v>
          </cell>
          <cell r="C2377">
            <v>1</v>
          </cell>
          <cell r="D2377">
            <v>1</v>
          </cell>
          <cell r="E2377" t="str">
            <v>1m</v>
          </cell>
        </row>
        <row r="2378">
          <cell r="A2378" t="str">
            <v>152765</v>
          </cell>
          <cell r="C2378">
            <v>1</v>
          </cell>
          <cell r="D2378">
            <v>1</v>
          </cell>
          <cell r="E2378" t="str">
            <v>1m</v>
          </cell>
        </row>
        <row r="2379">
          <cell r="A2379" t="str">
            <v>152769</v>
          </cell>
          <cell r="C2379">
            <v>1</v>
          </cell>
          <cell r="D2379">
            <v>1</v>
          </cell>
          <cell r="E2379" t="str">
            <v>1m</v>
          </cell>
        </row>
        <row r="2380">
          <cell r="A2380" t="str">
            <v>152829</v>
          </cell>
          <cell r="C2380">
            <v>1</v>
          </cell>
          <cell r="D2380">
            <v>1</v>
          </cell>
          <cell r="E2380" t="str">
            <v>1m</v>
          </cell>
        </row>
        <row r="2381">
          <cell r="A2381" t="str">
            <v>152843</v>
          </cell>
          <cell r="C2381">
            <v>1</v>
          </cell>
          <cell r="D2381">
            <v>1</v>
          </cell>
          <cell r="E2381" t="str">
            <v>1m</v>
          </cell>
        </row>
        <row r="2382">
          <cell r="A2382" t="str">
            <v>152869</v>
          </cell>
          <cell r="C2382">
            <v>1</v>
          </cell>
          <cell r="D2382">
            <v>1</v>
          </cell>
          <cell r="E2382" t="str">
            <v>1m</v>
          </cell>
        </row>
        <row r="2383">
          <cell r="A2383" t="str">
            <v>152878</v>
          </cell>
          <cell r="C2383">
            <v>1</v>
          </cell>
          <cell r="D2383">
            <v>1</v>
          </cell>
          <cell r="E2383" t="str">
            <v>1m</v>
          </cell>
        </row>
        <row r="2384">
          <cell r="A2384" t="str">
            <v>152900</v>
          </cell>
          <cell r="C2384">
            <v>1</v>
          </cell>
          <cell r="D2384">
            <v>1</v>
          </cell>
          <cell r="E2384" t="str">
            <v>1m</v>
          </cell>
        </row>
        <row r="2385">
          <cell r="A2385" t="str">
            <v>152908</v>
          </cell>
          <cell r="C2385">
            <v>1</v>
          </cell>
          <cell r="D2385">
            <v>1</v>
          </cell>
          <cell r="E2385" t="str">
            <v>1m</v>
          </cell>
        </row>
        <row r="2386">
          <cell r="A2386" t="str">
            <v>152919</v>
          </cell>
          <cell r="C2386">
            <v>1</v>
          </cell>
          <cell r="D2386">
            <v>1</v>
          </cell>
          <cell r="E2386" t="str">
            <v>1m</v>
          </cell>
        </row>
        <row r="2387">
          <cell r="A2387" t="str">
            <v>152921</v>
          </cell>
          <cell r="C2387">
            <v>1</v>
          </cell>
          <cell r="D2387">
            <v>1</v>
          </cell>
          <cell r="E2387" t="str">
            <v>1m</v>
          </cell>
        </row>
        <row r="2388">
          <cell r="A2388" t="str">
            <v>152935</v>
          </cell>
          <cell r="C2388">
            <v>1</v>
          </cell>
          <cell r="D2388">
            <v>1</v>
          </cell>
          <cell r="E2388" t="str">
            <v>1m</v>
          </cell>
        </row>
        <row r="2389">
          <cell r="A2389" t="str">
            <v>152947</v>
          </cell>
          <cell r="C2389">
            <v>1</v>
          </cell>
          <cell r="D2389">
            <v>1</v>
          </cell>
          <cell r="E2389" t="str">
            <v>1m</v>
          </cell>
        </row>
        <row r="2390">
          <cell r="A2390" t="str">
            <v>152953</v>
          </cell>
          <cell r="C2390">
            <v>1</v>
          </cell>
          <cell r="D2390">
            <v>1</v>
          </cell>
          <cell r="E2390" t="str">
            <v>1m</v>
          </cell>
        </row>
        <row r="2391">
          <cell r="A2391" t="str">
            <v>152969</v>
          </cell>
          <cell r="C2391">
            <v>1</v>
          </cell>
          <cell r="D2391">
            <v>1</v>
          </cell>
          <cell r="E2391" t="str">
            <v>1m</v>
          </cell>
        </row>
        <row r="2392">
          <cell r="A2392" t="str">
            <v>152996</v>
          </cell>
          <cell r="C2392">
            <v>1</v>
          </cell>
          <cell r="D2392">
            <v>1</v>
          </cell>
          <cell r="E2392" t="str">
            <v>1m</v>
          </cell>
        </row>
        <row r="2393">
          <cell r="A2393" t="str">
            <v>153017</v>
          </cell>
          <cell r="C2393">
            <v>1</v>
          </cell>
          <cell r="D2393">
            <v>1</v>
          </cell>
          <cell r="E2393" t="str">
            <v>1m</v>
          </cell>
        </row>
        <row r="2394">
          <cell r="A2394" t="str">
            <v>153026</v>
          </cell>
          <cell r="C2394">
            <v>1</v>
          </cell>
          <cell r="D2394">
            <v>1</v>
          </cell>
          <cell r="E2394" t="str">
            <v>1m</v>
          </cell>
        </row>
        <row r="2395">
          <cell r="A2395" t="str">
            <v>153095</v>
          </cell>
          <cell r="C2395">
            <v>1</v>
          </cell>
          <cell r="D2395">
            <v>1</v>
          </cell>
          <cell r="E2395" t="str">
            <v>1m</v>
          </cell>
        </row>
        <row r="2396">
          <cell r="A2396" t="str">
            <v>153119</v>
          </cell>
          <cell r="C2396">
            <v>1</v>
          </cell>
          <cell r="D2396">
            <v>1</v>
          </cell>
          <cell r="E2396" t="str">
            <v>1m</v>
          </cell>
        </row>
        <row r="2397">
          <cell r="A2397" t="str">
            <v>153121</v>
          </cell>
          <cell r="C2397">
            <v>1</v>
          </cell>
          <cell r="D2397">
            <v>1</v>
          </cell>
          <cell r="E2397" t="str">
            <v>1m</v>
          </cell>
        </row>
        <row r="2398">
          <cell r="A2398" t="str">
            <v>153126</v>
          </cell>
          <cell r="C2398">
            <v>1</v>
          </cell>
          <cell r="D2398">
            <v>1</v>
          </cell>
          <cell r="E2398" t="str">
            <v>1m</v>
          </cell>
        </row>
        <row r="2399">
          <cell r="A2399" t="str">
            <v>153175</v>
          </cell>
          <cell r="C2399">
            <v>1</v>
          </cell>
          <cell r="D2399">
            <v>1</v>
          </cell>
          <cell r="E2399" t="str">
            <v>1m</v>
          </cell>
        </row>
        <row r="2400">
          <cell r="A2400" t="str">
            <v>153179</v>
          </cell>
          <cell r="C2400">
            <v>1</v>
          </cell>
          <cell r="D2400">
            <v>1</v>
          </cell>
          <cell r="E2400" t="str">
            <v>1m</v>
          </cell>
        </row>
        <row r="2401">
          <cell r="A2401" t="str">
            <v>153199</v>
          </cell>
          <cell r="C2401">
            <v>1</v>
          </cell>
          <cell r="D2401">
            <v>1</v>
          </cell>
          <cell r="E2401" t="str">
            <v>1m</v>
          </cell>
        </row>
        <row r="2402">
          <cell r="A2402" t="str">
            <v>153310</v>
          </cell>
          <cell r="C2402">
            <v>1</v>
          </cell>
          <cell r="D2402">
            <v>1</v>
          </cell>
          <cell r="E2402" t="str">
            <v>1m</v>
          </cell>
        </row>
        <row r="2403">
          <cell r="A2403" t="str">
            <v>153311</v>
          </cell>
          <cell r="C2403">
            <v>1</v>
          </cell>
          <cell r="D2403">
            <v>1</v>
          </cell>
          <cell r="E2403" t="str">
            <v>1m</v>
          </cell>
        </row>
        <row r="2404">
          <cell r="A2404" t="str">
            <v>153312</v>
          </cell>
          <cell r="C2404">
            <v>1</v>
          </cell>
          <cell r="D2404">
            <v>1</v>
          </cell>
          <cell r="E2404" t="str">
            <v>1m</v>
          </cell>
        </row>
        <row r="2405">
          <cell r="A2405" t="str">
            <v>153313</v>
          </cell>
          <cell r="C2405">
            <v>1</v>
          </cell>
          <cell r="D2405">
            <v>1</v>
          </cell>
          <cell r="E2405" t="str">
            <v>1m</v>
          </cell>
        </row>
        <row r="2406">
          <cell r="A2406" t="str">
            <v>153328</v>
          </cell>
          <cell r="C2406">
            <v>1</v>
          </cell>
          <cell r="D2406">
            <v>1</v>
          </cell>
          <cell r="E2406" t="str">
            <v>1m</v>
          </cell>
        </row>
        <row r="2407">
          <cell r="A2407" t="str">
            <v>153335</v>
          </cell>
          <cell r="C2407">
            <v>1</v>
          </cell>
          <cell r="D2407">
            <v>1</v>
          </cell>
          <cell r="E2407" t="str">
            <v>1m</v>
          </cell>
        </row>
        <row r="2408">
          <cell r="A2408" t="str">
            <v>153340</v>
          </cell>
          <cell r="C2408">
            <v>1</v>
          </cell>
          <cell r="D2408">
            <v>1</v>
          </cell>
          <cell r="E2408" t="str">
            <v>1m</v>
          </cell>
        </row>
        <row r="2409">
          <cell r="A2409" t="str">
            <v>153346</v>
          </cell>
          <cell r="C2409">
            <v>1</v>
          </cell>
          <cell r="D2409">
            <v>1</v>
          </cell>
          <cell r="E2409" t="str">
            <v>1m</v>
          </cell>
        </row>
        <row r="2410">
          <cell r="A2410" t="str">
            <v>153351</v>
          </cell>
          <cell r="C2410">
            <v>1</v>
          </cell>
          <cell r="D2410">
            <v>1</v>
          </cell>
          <cell r="E2410" t="str">
            <v>1m</v>
          </cell>
        </row>
        <row r="2411">
          <cell r="A2411" t="str">
            <v>153418</v>
          </cell>
          <cell r="C2411">
            <v>1</v>
          </cell>
          <cell r="D2411">
            <v>1</v>
          </cell>
          <cell r="E2411" t="str">
            <v>1m</v>
          </cell>
        </row>
        <row r="2412">
          <cell r="A2412" t="str">
            <v>153452</v>
          </cell>
          <cell r="C2412">
            <v>1</v>
          </cell>
          <cell r="D2412">
            <v>1</v>
          </cell>
          <cell r="E2412" t="str">
            <v>1m</v>
          </cell>
        </row>
        <row r="2413">
          <cell r="A2413" t="str">
            <v>153453</v>
          </cell>
          <cell r="C2413">
            <v>1</v>
          </cell>
          <cell r="D2413">
            <v>1</v>
          </cell>
          <cell r="E2413" t="str">
            <v>1m</v>
          </cell>
        </row>
        <row r="2414">
          <cell r="A2414" t="str">
            <v>153479</v>
          </cell>
          <cell r="C2414">
            <v>1</v>
          </cell>
          <cell r="D2414">
            <v>1</v>
          </cell>
          <cell r="E2414" t="str">
            <v>1m</v>
          </cell>
        </row>
        <row r="2415">
          <cell r="A2415" t="str">
            <v>153491</v>
          </cell>
          <cell r="C2415">
            <v>1</v>
          </cell>
          <cell r="D2415">
            <v>1</v>
          </cell>
          <cell r="E2415" t="str">
            <v>1m</v>
          </cell>
        </row>
        <row r="2416">
          <cell r="A2416" t="str">
            <v>153494</v>
          </cell>
          <cell r="C2416">
            <v>1</v>
          </cell>
          <cell r="D2416">
            <v>1</v>
          </cell>
          <cell r="E2416" t="str">
            <v>1m</v>
          </cell>
        </row>
        <row r="2417">
          <cell r="A2417" t="str">
            <v>153511</v>
          </cell>
          <cell r="C2417">
            <v>1</v>
          </cell>
          <cell r="D2417">
            <v>1</v>
          </cell>
          <cell r="E2417" t="str">
            <v>1m</v>
          </cell>
        </row>
        <row r="2418">
          <cell r="A2418" t="str">
            <v>153516</v>
          </cell>
          <cell r="C2418">
            <v>1</v>
          </cell>
          <cell r="D2418">
            <v>1</v>
          </cell>
          <cell r="E2418" t="str">
            <v>1m</v>
          </cell>
        </row>
        <row r="2419">
          <cell r="A2419" t="str">
            <v>153518</v>
          </cell>
          <cell r="C2419">
            <v>1</v>
          </cell>
          <cell r="D2419">
            <v>1</v>
          </cell>
          <cell r="E2419" t="str">
            <v>1m</v>
          </cell>
        </row>
        <row r="2420">
          <cell r="A2420" t="str">
            <v>153530</v>
          </cell>
          <cell r="C2420">
            <v>1</v>
          </cell>
          <cell r="D2420">
            <v>1</v>
          </cell>
          <cell r="E2420" t="str">
            <v>1m</v>
          </cell>
        </row>
        <row r="2421">
          <cell r="A2421" t="str">
            <v>153539</v>
          </cell>
          <cell r="C2421">
            <v>1</v>
          </cell>
          <cell r="D2421">
            <v>1</v>
          </cell>
          <cell r="E2421" t="str">
            <v>1m</v>
          </cell>
        </row>
        <row r="2422">
          <cell r="A2422" t="str">
            <v>153562</v>
          </cell>
          <cell r="C2422">
            <v>1</v>
          </cell>
          <cell r="D2422">
            <v>1</v>
          </cell>
          <cell r="E2422" t="str">
            <v>1m</v>
          </cell>
        </row>
        <row r="2423">
          <cell r="A2423" t="str">
            <v>153577</v>
          </cell>
          <cell r="C2423">
            <v>1</v>
          </cell>
          <cell r="D2423">
            <v>1</v>
          </cell>
          <cell r="E2423" t="str">
            <v>1m</v>
          </cell>
        </row>
        <row r="2424">
          <cell r="A2424" t="str">
            <v>153602</v>
          </cell>
          <cell r="C2424">
            <v>1</v>
          </cell>
          <cell r="D2424">
            <v>1</v>
          </cell>
          <cell r="E2424" t="str">
            <v>1m</v>
          </cell>
        </row>
        <row r="2425">
          <cell r="A2425" t="str">
            <v>153639</v>
          </cell>
          <cell r="C2425">
            <v>1</v>
          </cell>
          <cell r="D2425">
            <v>1</v>
          </cell>
          <cell r="E2425" t="str">
            <v>1m</v>
          </cell>
        </row>
        <row r="2426">
          <cell r="A2426" t="str">
            <v>153643</v>
          </cell>
          <cell r="C2426">
            <v>1</v>
          </cell>
          <cell r="D2426">
            <v>1</v>
          </cell>
          <cell r="E2426" t="str">
            <v>1m</v>
          </cell>
        </row>
        <row r="2427">
          <cell r="A2427" t="str">
            <v>153680</v>
          </cell>
          <cell r="C2427">
            <v>1</v>
          </cell>
          <cell r="D2427">
            <v>1</v>
          </cell>
          <cell r="E2427" t="str">
            <v>1m</v>
          </cell>
        </row>
        <row r="2428">
          <cell r="A2428" t="str">
            <v>153681</v>
          </cell>
          <cell r="C2428">
            <v>1</v>
          </cell>
          <cell r="D2428">
            <v>1</v>
          </cell>
          <cell r="E2428" t="str">
            <v>1m</v>
          </cell>
        </row>
        <row r="2429">
          <cell r="A2429" t="str">
            <v>153688</v>
          </cell>
          <cell r="C2429">
            <v>1</v>
          </cell>
          <cell r="D2429">
            <v>1</v>
          </cell>
          <cell r="E2429" t="str">
            <v>1m</v>
          </cell>
        </row>
        <row r="2430">
          <cell r="A2430" t="str">
            <v>153690</v>
          </cell>
          <cell r="C2430">
            <v>1</v>
          </cell>
          <cell r="D2430">
            <v>1</v>
          </cell>
          <cell r="E2430" t="str">
            <v>1m</v>
          </cell>
        </row>
        <row r="2431">
          <cell r="A2431" t="str">
            <v>153697</v>
          </cell>
          <cell r="C2431">
            <v>1</v>
          </cell>
          <cell r="D2431">
            <v>1</v>
          </cell>
          <cell r="E2431" t="str">
            <v>1m</v>
          </cell>
        </row>
        <row r="2432">
          <cell r="A2432" t="str">
            <v>153736</v>
          </cell>
          <cell r="C2432">
            <v>1</v>
          </cell>
          <cell r="D2432">
            <v>1</v>
          </cell>
          <cell r="E2432" t="str">
            <v>1m</v>
          </cell>
        </row>
        <row r="2433">
          <cell r="A2433" t="str">
            <v>153743</v>
          </cell>
          <cell r="C2433">
            <v>1</v>
          </cell>
          <cell r="D2433">
            <v>1</v>
          </cell>
          <cell r="E2433" t="str">
            <v>1m</v>
          </cell>
        </row>
        <row r="2434">
          <cell r="A2434" t="str">
            <v>153770</v>
          </cell>
          <cell r="C2434">
            <v>1</v>
          </cell>
          <cell r="D2434">
            <v>1</v>
          </cell>
          <cell r="E2434" t="str">
            <v>1m</v>
          </cell>
        </row>
        <row r="2435">
          <cell r="A2435" t="str">
            <v>153785</v>
          </cell>
          <cell r="C2435">
            <v>1</v>
          </cell>
          <cell r="D2435">
            <v>1</v>
          </cell>
          <cell r="E2435" t="str">
            <v>1m</v>
          </cell>
        </row>
        <row r="2436">
          <cell r="A2436" t="str">
            <v>153811</v>
          </cell>
          <cell r="C2436">
            <v>1</v>
          </cell>
          <cell r="D2436">
            <v>1</v>
          </cell>
          <cell r="E2436" t="str">
            <v>1m</v>
          </cell>
        </row>
        <row r="2437">
          <cell r="A2437" t="str">
            <v>153815</v>
          </cell>
          <cell r="C2437">
            <v>1</v>
          </cell>
          <cell r="D2437">
            <v>1</v>
          </cell>
          <cell r="E2437" t="str">
            <v>1m</v>
          </cell>
        </row>
        <row r="2438">
          <cell r="A2438" t="str">
            <v>153819</v>
          </cell>
          <cell r="C2438">
            <v>1</v>
          </cell>
          <cell r="D2438">
            <v>1</v>
          </cell>
          <cell r="E2438" t="str">
            <v>1m</v>
          </cell>
        </row>
        <row r="2439">
          <cell r="A2439" t="str">
            <v>153824</v>
          </cell>
          <cell r="C2439">
            <v>1</v>
          </cell>
          <cell r="D2439">
            <v>1</v>
          </cell>
          <cell r="E2439" t="str">
            <v>1m</v>
          </cell>
        </row>
        <row r="2440">
          <cell r="A2440" t="str">
            <v>153827</v>
          </cell>
          <cell r="C2440">
            <v>1</v>
          </cell>
          <cell r="D2440">
            <v>1</v>
          </cell>
          <cell r="E2440" t="str">
            <v>1m</v>
          </cell>
        </row>
        <row r="2441">
          <cell r="A2441" t="str">
            <v>153853</v>
          </cell>
          <cell r="C2441">
            <v>1</v>
          </cell>
          <cell r="D2441">
            <v>1</v>
          </cell>
          <cell r="E2441" t="str">
            <v>1m</v>
          </cell>
        </row>
        <row r="2442">
          <cell r="A2442" t="str">
            <v>153854</v>
          </cell>
          <cell r="C2442">
            <v>1</v>
          </cell>
          <cell r="D2442">
            <v>1</v>
          </cell>
          <cell r="E2442" t="str">
            <v>1m</v>
          </cell>
        </row>
        <row r="2443">
          <cell r="A2443" t="str">
            <v>153858</v>
          </cell>
          <cell r="C2443">
            <v>1</v>
          </cell>
          <cell r="D2443">
            <v>1</v>
          </cell>
          <cell r="E2443" t="str">
            <v>1m</v>
          </cell>
        </row>
        <row r="2444">
          <cell r="A2444" t="str">
            <v>153867</v>
          </cell>
          <cell r="C2444">
            <v>1</v>
          </cell>
          <cell r="D2444">
            <v>1</v>
          </cell>
          <cell r="E2444" t="str">
            <v>1m</v>
          </cell>
        </row>
        <row r="2445">
          <cell r="A2445" t="str">
            <v>153870</v>
          </cell>
          <cell r="C2445">
            <v>1</v>
          </cell>
          <cell r="D2445">
            <v>1</v>
          </cell>
          <cell r="E2445" t="str">
            <v>1m</v>
          </cell>
        </row>
        <row r="2446">
          <cell r="A2446" t="str">
            <v>153917</v>
          </cell>
          <cell r="C2446">
            <v>1</v>
          </cell>
          <cell r="D2446">
            <v>1</v>
          </cell>
          <cell r="E2446" t="str">
            <v>1m</v>
          </cell>
        </row>
        <row r="2447">
          <cell r="A2447" t="str">
            <v>153924</v>
          </cell>
          <cell r="C2447">
            <v>1</v>
          </cell>
          <cell r="D2447">
            <v>1</v>
          </cell>
          <cell r="E2447" t="str">
            <v>1m</v>
          </cell>
        </row>
        <row r="2448">
          <cell r="A2448" t="str">
            <v>153945</v>
          </cell>
          <cell r="C2448">
            <v>1</v>
          </cell>
          <cell r="D2448">
            <v>1</v>
          </cell>
          <cell r="E2448" t="str">
            <v>1m</v>
          </cell>
        </row>
        <row r="2449">
          <cell r="A2449" t="str">
            <v>153979</v>
          </cell>
          <cell r="C2449">
            <v>1</v>
          </cell>
          <cell r="D2449">
            <v>1</v>
          </cell>
          <cell r="E2449" t="str">
            <v>1m</v>
          </cell>
        </row>
        <row r="2450">
          <cell r="A2450" t="str">
            <v>153981</v>
          </cell>
          <cell r="C2450">
            <v>1</v>
          </cell>
          <cell r="D2450">
            <v>1</v>
          </cell>
          <cell r="E2450" t="str">
            <v>1m</v>
          </cell>
        </row>
        <row r="2451">
          <cell r="A2451" t="str">
            <v>153996</v>
          </cell>
          <cell r="C2451">
            <v>1</v>
          </cell>
          <cell r="D2451">
            <v>1</v>
          </cell>
          <cell r="E2451" t="str">
            <v>1m</v>
          </cell>
        </row>
        <row r="2452">
          <cell r="A2452" t="str">
            <v>154006</v>
          </cell>
          <cell r="C2452">
            <v>1</v>
          </cell>
          <cell r="D2452">
            <v>1</v>
          </cell>
          <cell r="E2452" t="str">
            <v>1m</v>
          </cell>
        </row>
        <row r="2453">
          <cell r="A2453" t="str">
            <v>154008</v>
          </cell>
          <cell r="C2453">
            <v>1</v>
          </cell>
          <cell r="D2453">
            <v>1</v>
          </cell>
          <cell r="E2453" t="str">
            <v>1m</v>
          </cell>
        </row>
        <row r="2454">
          <cell r="A2454" t="str">
            <v>154050</v>
          </cell>
          <cell r="C2454">
            <v>1</v>
          </cell>
          <cell r="D2454">
            <v>1</v>
          </cell>
          <cell r="E2454" t="str">
            <v>1m</v>
          </cell>
        </row>
        <row r="2455">
          <cell r="A2455" t="str">
            <v>154076</v>
          </cell>
          <cell r="C2455">
            <v>1</v>
          </cell>
          <cell r="D2455">
            <v>1</v>
          </cell>
          <cell r="E2455" t="str">
            <v>1m</v>
          </cell>
        </row>
        <row r="2456">
          <cell r="A2456" t="str">
            <v>154081</v>
          </cell>
          <cell r="C2456">
            <v>1</v>
          </cell>
          <cell r="D2456">
            <v>1</v>
          </cell>
          <cell r="E2456" t="str">
            <v>1m</v>
          </cell>
        </row>
        <row r="2457">
          <cell r="A2457" t="str">
            <v>154121</v>
          </cell>
          <cell r="C2457">
            <v>1</v>
          </cell>
          <cell r="D2457">
            <v>1</v>
          </cell>
          <cell r="E2457" t="str">
            <v>1m</v>
          </cell>
        </row>
        <row r="2458">
          <cell r="A2458" t="str">
            <v>154122</v>
          </cell>
          <cell r="C2458">
            <v>1</v>
          </cell>
          <cell r="D2458">
            <v>1</v>
          </cell>
          <cell r="E2458" t="str">
            <v>1m</v>
          </cell>
        </row>
        <row r="2459">
          <cell r="A2459" t="str">
            <v>154143</v>
          </cell>
          <cell r="C2459">
            <v>1</v>
          </cell>
          <cell r="D2459">
            <v>1</v>
          </cell>
          <cell r="E2459" t="str">
            <v>1m</v>
          </cell>
        </row>
        <row r="2460">
          <cell r="A2460" t="str">
            <v>154155</v>
          </cell>
          <cell r="C2460">
            <v>1</v>
          </cell>
          <cell r="D2460">
            <v>1</v>
          </cell>
          <cell r="E2460" t="str">
            <v>1m</v>
          </cell>
        </row>
        <row r="2461">
          <cell r="A2461" t="str">
            <v>154158</v>
          </cell>
          <cell r="C2461">
            <v>1</v>
          </cell>
          <cell r="D2461">
            <v>1</v>
          </cell>
          <cell r="E2461" t="str">
            <v>1m</v>
          </cell>
        </row>
        <row r="2462">
          <cell r="A2462" t="str">
            <v>154161</v>
          </cell>
          <cell r="C2462">
            <v>1</v>
          </cell>
          <cell r="D2462">
            <v>1</v>
          </cell>
          <cell r="E2462" t="str">
            <v>1m</v>
          </cell>
        </row>
        <row r="2463">
          <cell r="A2463" t="str">
            <v>154171</v>
          </cell>
          <cell r="C2463">
            <v>1</v>
          </cell>
          <cell r="D2463">
            <v>1</v>
          </cell>
          <cell r="E2463" t="str">
            <v>1m</v>
          </cell>
        </row>
        <row r="2464">
          <cell r="A2464" t="str">
            <v>154177</v>
          </cell>
          <cell r="C2464">
            <v>1</v>
          </cell>
          <cell r="D2464">
            <v>1</v>
          </cell>
          <cell r="E2464" t="str">
            <v>1m</v>
          </cell>
        </row>
        <row r="2465">
          <cell r="A2465" t="str">
            <v>154181</v>
          </cell>
          <cell r="C2465">
            <v>1</v>
          </cell>
          <cell r="D2465">
            <v>1</v>
          </cell>
          <cell r="E2465" t="str">
            <v>1m</v>
          </cell>
        </row>
        <row r="2466">
          <cell r="A2466" t="str">
            <v>154201</v>
          </cell>
          <cell r="C2466">
            <v>1</v>
          </cell>
          <cell r="D2466">
            <v>1</v>
          </cell>
          <cell r="E2466" t="str">
            <v>1m</v>
          </cell>
        </row>
        <row r="2467">
          <cell r="A2467" t="str">
            <v>154227</v>
          </cell>
          <cell r="C2467">
            <v>1</v>
          </cell>
          <cell r="D2467">
            <v>1</v>
          </cell>
          <cell r="E2467" t="str">
            <v>1m</v>
          </cell>
        </row>
        <row r="2468">
          <cell r="A2468" t="str">
            <v>154234</v>
          </cell>
          <cell r="C2468">
            <v>1</v>
          </cell>
          <cell r="D2468">
            <v>1</v>
          </cell>
          <cell r="E2468" t="str">
            <v>1m</v>
          </cell>
        </row>
        <row r="2469">
          <cell r="A2469" t="str">
            <v>154251</v>
          </cell>
          <cell r="C2469">
            <v>1</v>
          </cell>
          <cell r="D2469">
            <v>1</v>
          </cell>
          <cell r="E2469" t="str">
            <v>1m</v>
          </cell>
        </row>
        <row r="2470">
          <cell r="A2470" t="str">
            <v>154265</v>
          </cell>
          <cell r="C2470">
            <v>1</v>
          </cell>
          <cell r="D2470">
            <v>1</v>
          </cell>
          <cell r="E2470" t="str">
            <v>1m</v>
          </cell>
        </row>
        <row r="2471">
          <cell r="A2471" t="str">
            <v>154270</v>
          </cell>
          <cell r="C2471">
            <v>1</v>
          </cell>
          <cell r="D2471">
            <v>1</v>
          </cell>
          <cell r="E2471" t="str">
            <v>1m</v>
          </cell>
        </row>
        <row r="2472">
          <cell r="A2472" t="str">
            <v>154321</v>
          </cell>
          <cell r="C2472">
            <v>1</v>
          </cell>
          <cell r="D2472">
            <v>1</v>
          </cell>
          <cell r="E2472" t="str">
            <v>1m</v>
          </cell>
        </row>
        <row r="2473">
          <cell r="A2473" t="str">
            <v>154325</v>
          </cell>
          <cell r="C2473">
            <v>1</v>
          </cell>
          <cell r="D2473">
            <v>1</v>
          </cell>
          <cell r="E2473" t="str">
            <v>1m</v>
          </cell>
        </row>
        <row r="2474">
          <cell r="A2474" t="str">
            <v>154333</v>
          </cell>
          <cell r="C2474">
            <v>1</v>
          </cell>
          <cell r="D2474">
            <v>1</v>
          </cell>
          <cell r="E2474" t="str">
            <v>1m</v>
          </cell>
        </row>
        <row r="2475">
          <cell r="A2475" t="str">
            <v>154341</v>
          </cell>
          <cell r="C2475">
            <v>1</v>
          </cell>
          <cell r="D2475">
            <v>1</v>
          </cell>
          <cell r="E2475" t="str">
            <v>1m</v>
          </cell>
        </row>
        <row r="2476">
          <cell r="A2476" t="str">
            <v>154342</v>
          </cell>
          <cell r="C2476">
            <v>1</v>
          </cell>
          <cell r="D2476">
            <v>1</v>
          </cell>
          <cell r="E2476" t="str">
            <v>1m</v>
          </cell>
        </row>
        <row r="2477">
          <cell r="A2477" t="str">
            <v>154389</v>
          </cell>
          <cell r="C2477">
            <v>1</v>
          </cell>
          <cell r="D2477">
            <v>1</v>
          </cell>
          <cell r="E2477" t="str">
            <v>1m</v>
          </cell>
        </row>
        <row r="2478">
          <cell r="A2478" t="str">
            <v>154406</v>
          </cell>
          <cell r="C2478">
            <v>1</v>
          </cell>
          <cell r="D2478">
            <v>1</v>
          </cell>
          <cell r="E2478" t="str">
            <v>1m</v>
          </cell>
        </row>
        <row r="2479">
          <cell r="A2479" t="str">
            <v>154427</v>
          </cell>
          <cell r="C2479">
            <v>1</v>
          </cell>
          <cell r="D2479">
            <v>1</v>
          </cell>
          <cell r="E2479" t="str">
            <v>1m</v>
          </cell>
        </row>
        <row r="2480">
          <cell r="A2480" t="str">
            <v>154436</v>
          </cell>
          <cell r="C2480">
            <v>1</v>
          </cell>
          <cell r="D2480">
            <v>1</v>
          </cell>
          <cell r="E2480" t="str">
            <v>1m</v>
          </cell>
        </row>
        <row r="2481">
          <cell r="A2481" t="str">
            <v>154447</v>
          </cell>
          <cell r="C2481">
            <v>1</v>
          </cell>
          <cell r="D2481">
            <v>1</v>
          </cell>
          <cell r="E2481" t="str">
            <v>1m</v>
          </cell>
        </row>
        <row r="2482">
          <cell r="A2482" t="str">
            <v>154451</v>
          </cell>
          <cell r="C2482">
            <v>1</v>
          </cell>
          <cell r="D2482">
            <v>1</v>
          </cell>
          <cell r="E2482" t="str">
            <v>1m</v>
          </cell>
        </row>
        <row r="2483">
          <cell r="A2483" t="str">
            <v>154486</v>
          </cell>
          <cell r="C2483">
            <v>1</v>
          </cell>
          <cell r="D2483">
            <v>1</v>
          </cell>
          <cell r="E2483" t="str">
            <v>1m</v>
          </cell>
        </row>
        <row r="2484">
          <cell r="A2484" t="str">
            <v>154508</v>
          </cell>
          <cell r="C2484">
            <v>1</v>
          </cell>
          <cell r="D2484">
            <v>1</v>
          </cell>
          <cell r="E2484" t="str">
            <v>1m</v>
          </cell>
        </row>
        <row r="2485">
          <cell r="A2485" t="str">
            <v>154527</v>
          </cell>
          <cell r="C2485">
            <v>1</v>
          </cell>
          <cell r="D2485">
            <v>1</v>
          </cell>
          <cell r="E2485" t="str">
            <v>1m</v>
          </cell>
        </row>
        <row r="2486">
          <cell r="A2486" t="str">
            <v>154549</v>
          </cell>
          <cell r="C2486">
            <v>1</v>
          </cell>
          <cell r="D2486">
            <v>1</v>
          </cell>
          <cell r="E2486" t="str">
            <v>1m</v>
          </cell>
        </row>
        <row r="2487">
          <cell r="A2487" t="str">
            <v>154553</v>
          </cell>
          <cell r="C2487">
            <v>1</v>
          </cell>
          <cell r="D2487">
            <v>1</v>
          </cell>
          <cell r="E2487" t="str">
            <v>1m</v>
          </cell>
        </row>
        <row r="2488">
          <cell r="A2488" t="str">
            <v>154555</v>
          </cell>
          <cell r="C2488">
            <v>1</v>
          </cell>
          <cell r="D2488">
            <v>1</v>
          </cell>
          <cell r="E2488" t="str">
            <v>1m</v>
          </cell>
        </row>
        <row r="2489">
          <cell r="A2489" t="str">
            <v>154557</v>
          </cell>
          <cell r="C2489">
            <v>1</v>
          </cell>
          <cell r="D2489">
            <v>1</v>
          </cell>
          <cell r="E2489" t="str">
            <v>1m</v>
          </cell>
        </row>
        <row r="2490">
          <cell r="A2490" t="str">
            <v>154587</v>
          </cell>
          <cell r="C2490">
            <v>1</v>
          </cell>
          <cell r="D2490">
            <v>1</v>
          </cell>
          <cell r="E2490" t="str">
            <v>1m</v>
          </cell>
        </row>
        <row r="2491">
          <cell r="A2491" t="str">
            <v>154597</v>
          </cell>
          <cell r="C2491">
            <v>1</v>
          </cell>
          <cell r="D2491">
            <v>1</v>
          </cell>
          <cell r="E2491" t="str">
            <v>1m</v>
          </cell>
        </row>
        <row r="2492">
          <cell r="A2492" t="str">
            <v>154603</v>
          </cell>
          <cell r="C2492">
            <v>1</v>
          </cell>
          <cell r="D2492">
            <v>1</v>
          </cell>
          <cell r="E2492" t="str">
            <v>1m</v>
          </cell>
        </row>
        <row r="2493">
          <cell r="A2493" t="str">
            <v>154605</v>
          </cell>
          <cell r="C2493">
            <v>1</v>
          </cell>
          <cell r="D2493">
            <v>1</v>
          </cell>
          <cell r="E2493" t="str">
            <v>1m</v>
          </cell>
        </row>
        <row r="2494">
          <cell r="A2494" t="str">
            <v>154611</v>
          </cell>
          <cell r="C2494">
            <v>1</v>
          </cell>
          <cell r="D2494">
            <v>1</v>
          </cell>
          <cell r="E2494" t="str">
            <v>1m</v>
          </cell>
        </row>
        <row r="2495">
          <cell r="A2495" t="str">
            <v>154630</v>
          </cell>
          <cell r="C2495">
            <v>1</v>
          </cell>
          <cell r="D2495">
            <v>1</v>
          </cell>
          <cell r="E2495" t="str">
            <v>1m</v>
          </cell>
        </row>
        <row r="2496">
          <cell r="A2496" t="str">
            <v>154715</v>
          </cell>
          <cell r="C2496">
            <v>1</v>
          </cell>
          <cell r="D2496">
            <v>1</v>
          </cell>
          <cell r="E2496" t="str">
            <v>1m</v>
          </cell>
        </row>
        <row r="2497">
          <cell r="A2497" t="str">
            <v>154740</v>
          </cell>
          <cell r="C2497">
            <v>1</v>
          </cell>
          <cell r="D2497">
            <v>1</v>
          </cell>
          <cell r="E2497" t="str">
            <v>1m</v>
          </cell>
        </row>
        <row r="2498">
          <cell r="A2498" t="str">
            <v>154748</v>
          </cell>
          <cell r="C2498">
            <v>1</v>
          </cell>
          <cell r="D2498">
            <v>1</v>
          </cell>
          <cell r="E2498" t="str">
            <v>1m</v>
          </cell>
        </row>
        <row r="2499">
          <cell r="A2499" t="str">
            <v>154757</v>
          </cell>
          <cell r="C2499">
            <v>1</v>
          </cell>
          <cell r="D2499">
            <v>1</v>
          </cell>
          <cell r="E2499" t="str">
            <v>1m</v>
          </cell>
        </row>
        <row r="2500">
          <cell r="A2500" t="str">
            <v>154770</v>
          </cell>
          <cell r="C2500">
            <v>1</v>
          </cell>
          <cell r="D2500">
            <v>1</v>
          </cell>
          <cell r="E2500" t="str">
            <v>1m</v>
          </cell>
        </row>
        <row r="2501">
          <cell r="A2501" t="str">
            <v>154781</v>
          </cell>
          <cell r="C2501">
            <v>1</v>
          </cell>
          <cell r="D2501">
            <v>1</v>
          </cell>
          <cell r="E2501" t="str">
            <v>1m</v>
          </cell>
        </row>
        <row r="2502">
          <cell r="A2502" t="str">
            <v>154804</v>
          </cell>
          <cell r="C2502">
            <v>1</v>
          </cell>
          <cell r="D2502">
            <v>1</v>
          </cell>
          <cell r="E2502" t="str">
            <v>1m</v>
          </cell>
        </row>
        <row r="2503">
          <cell r="A2503" t="str">
            <v>154860</v>
          </cell>
          <cell r="C2503">
            <v>1</v>
          </cell>
          <cell r="D2503">
            <v>1</v>
          </cell>
          <cell r="E2503" t="str">
            <v>1m</v>
          </cell>
        </row>
        <row r="2504">
          <cell r="A2504" t="str">
            <v>154893</v>
          </cell>
          <cell r="C2504">
            <v>1</v>
          </cell>
          <cell r="D2504">
            <v>1</v>
          </cell>
          <cell r="E2504" t="str">
            <v>1m</v>
          </cell>
        </row>
        <row r="2505">
          <cell r="A2505" t="str">
            <v>154921</v>
          </cell>
          <cell r="C2505">
            <v>1</v>
          </cell>
          <cell r="D2505">
            <v>1</v>
          </cell>
          <cell r="E2505" t="str">
            <v>1m</v>
          </cell>
        </row>
        <row r="2506">
          <cell r="A2506" t="str">
            <v>154926</v>
          </cell>
          <cell r="C2506">
            <v>1</v>
          </cell>
          <cell r="D2506">
            <v>1</v>
          </cell>
          <cell r="E2506" t="str">
            <v>1m</v>
          </cell>
        </row>
        <row r="2507">
          <cell r="A2507" t="str">
            <v>154932</v>
          </cell>
          <cell r="C2507">
            <v>1</v>
          </cell>
          <cell r="D2507">
            <v>1</v>
          </cell>
          <cell r="E2507" t="str">
            <v>1m</v>
          </cell>
        </row>
        <row r="2508">
          <cell r="A2508" t="str">
            <v>154934</v>
          </cell>
          <cell r="C2508">
            <v>1</v>
          </cell>
          <cell r="D2508">
            <v>1</v>
          </cell>
          <cell r="E2508" t="str">
            <v>1m</v>
          </cell>
        </row>
        <row r="2509">
          <cell r="A2509" t="str">
            <v>154984</v>
          </cell>
          <cell r="C2509">
            <v>1</v>
          </cell>
          <cell r="D2509">
            <v>1</v>
          </cell>
          <cell r="E2509" t="str">
            <v>1m</v>
          </cell>
        </row>
        <row r="2510">
          <cell r="A2510" t="str">
            <v>155008</v>
          </cell>
          <cell r="C2510">
            <v>1</v>
          </cell>
          <cell r="D2510">
            <v>1</v>
          </cell>
          <cell r="E2510" t="str">
            <v>1m</v>
          </cell>
        </row>
        <row r="2511">
          <cell r="A2511" t="str">
            <v>155017</v>
          </cell>
          <cell r="C2511">
            <v>1</v>
          </cell>
          <cell r="D2511">
            <v>1</v>
          </cell>
          <cell r="E2511" t="str">
            <v>1m</v>
          </cell>
        </row>
        <row r="2512">
          <cell r="A2512" t="str">
            <v>155035</v>
          </cell>
          <cell r="C2512">
            <v>1</v>
          </cell>
          <cell r="D2512">
            <v>1</v>
          </cell>
          <cell r="E2512" t="str">
            <v>1m</v>
          </cell>
        </row>
        <row r="2513">
          <cell r="A2513" t="str">
            <v>155046</v>
          </cell>
          <cell r="C2513">
            <v>1</v>
          </cell>
          <cell r="D2513">
            <v>1</v>
          </cell>
          <cell r="E2513" t="str">
            <v>1m</v>
          </cell>
        </row>
        <row r="2514">
          <cell r="A2514" t="str">
            <v>155047</v>
          </cell>
          <cell r="C2514">
            <v>1</v>
          </cell>
          <cell r="D2514">
            <v>1</v>
          </cell>
          <cell r="E2514" t="str">
            <v>1m</v>
          </cell>
        </row>
        <row r="2515">
          <cell r="A2515" t="str">
            <v>155076</v>
          </cell>
          <cell r="C2515">
            <v>1</v>
          </cell>
          <cell r="D2515">
            <v>1</v>
          </cell>
          <cell r="E2515" t="str">
            <v>1m</v>
          </cell>
        </row>
        <row r="2516">
          <cell r="A2516" t="str">
            <v>155090</v>
          </cell>
          <cell r="C2516">
            <v>1</v>
          </cell>
          <cell r="D2516">
            <v>1</v>
          </cell>
          <cell r="E2516" t="str">
            <v>1m</v>
          </cell>
        </row>
        <row r="2517">
          <cell r="A2517" t="str">
            <v>155102</v>
          </cell>
          <cell r="C2517">
            <v>1</v>
          </cell>
          <cell r="D2517">
            <v>1</v>
          </cell>
          <cell r="E2517" t="str">
            <v>1m</v>
          </cell>
        </row>
        <row r="2518">
          <cell r="A2518" t="str">
            <v>155103</v>
          </cell>
          <cell r="C2518">
            <v>1</v>
          </cell>
          <cell r="D2518">
            <v>1</v>
          </cell>
          <cell r="E2518" t="str">
            <v>1m</v>
          </cell>
        </row>
        <row r="2519">
          <cell r="A2519" t="str">
            <v>155195</v>
          </cell>
          <cell r="C2519">
            <v>1</v>
          </cell>
          <cell r="D2519">
            <v>1</v>
          </cell>
          <cell r="E2519" t="str">
            <v>1m</v>
          </cell>
        </row>
        <row r="2520">
          <cell r="A2520" t="str">
            <v>155210</v>
          </cell>
          <cell r="C2520">
            <v>1</v>
          </cell>
          <cell r="D2520">
            <v>1</v>
          </cell>
          <cell r="E2520" t="str">
            <v>1m</v>
          </cell>
        </row>
        <row r="2521">
          <cell r="A2521" t="str">
            <v>155212</v>
          </cell>
          <cell r="C2521">
            <v>1</v>
          </cell>
          <cell r="D2521">
            <v>1</v>
          </cell>
          <cell r="E2521" t="str">
            <v>1m</v>
          </cell>
        </row>
        <row r="2522">
          <cell r="A2522" t="str">
            <v>155231</v>
          </cell>
          <cell r="C2522">
            <v>1</v>
          </cell>
          <cell r="D2522">
            <v>1</v>
          </cell>
          <cell r="E2522" t="str">
            <v>1m</v>
          </cell>
        </row>
        <row r="2523">
          <cell r="A2523" t="str">
            <v>155240</v>
          </cell>
          <cell r="C2523">
            <v>1</v>
          </cell>
          <cell r="D2523">
            <v>1</v>
          </cell>
          <cell r="E2523" t="str">
            <v>1m</v>
          </cell>
        </row>
        <row r="2524">
          <cell r="A2524" t="str">
            <v>155257</v>
          </cell>
          <cell r="C2524">
            <v>1</v>
          </cell>
          <cell r="D2524">
            <v>1</v>
          </cell>
          <cell r="E2524" t="str">
            <v>1m</v>
          </cell>
        </row>
        <row r="2525">
          <cell r="A2525" t="str">
            <v>155261</v>
          </cell>
          <cell r="C2525">
            <v>1</v>
          </cell>
          <cell r="D2525">
            <v>1</v>
          </cell>
          <cell r="E2525" t="str">
            <v>1m</v>
          </cell>
        </row>
        <row r="2526">
          <cell r="A2526" t="str">
            <v>155279</v>
          </cell>
          <cell r="C2526">
            <v>1</v>
          </cell>
          <cell r="D2526">
            <v>1</v>
          </cell>
          <cell r="E2526" t="str">
            <v>1m</v>
          </cell>
        </row>
        <row r="2527">
          <cell r="A2527" t="str">
            <v>155295</v>
          </cell>
          <cell r="C2527">
            <v>1</v>
          </cell>
          <cell r="D2527">
            <v>1</v>
          </cell>
          <cell r="E2527" t="str">
            <v>1m</v>
          </cell>
        </row>
        <row r="2528">
          <cell r="A2528" t="str">
            <v>155326</v>
          </cell>
          <cell r="C2528">
            <v>1</v>
          </cell>
          <cell r="D2528">
            <v>1</v>
          </cell>
          <cell r="E2528" t="str">
            <v>1m</v>
          </cell>
        </row>
        <row r="2529">
          <cell r="A2529" t="str">
            <v>155335</v>
          </cell>
          <cell r="C2529">
            <v>1</v>
          </cell>
          <cell r="D2529">
            <v>1</v>
          </cell>
          <cell r="E2529" t="str">
            <v>1m</v>
          </cell>
        </row>
        <row r="2530">
          <cell r="A2530" t="str">
            <v>155372</v>
          </cell>
          <cell r="C2530">
            <v>1</v>
          </cell>
          <cell r="D2530">
            <v>1</v>
          </cell>
          <cell r="E2530" t="str">
            <v>1m</v>
          </cell>
        </row>
        <row r="2531">
          <cell r="A2531" t="str">
            <v>155376</v>
          </cell>
          <cell r="C2531">
            <v>1</v>
          </cell>
          <cell r="D2531">
            <v>1</v>
          </cell>
          <cell r="E2531" t="str">
            <v>1m</v>
          </cell>
        </row>
        <row r="2532">
          <cell r="A2532" t="str">
            <v>155398</v>
          </cell>
          <cell r="C2532">
            <v>1</v>
          </cell>
          <cell r="D2532">
            <v>1</v>
          </cell>
          <cell r="E2532" t="str">
            <v>1m</v>
          </cell>
        </row>
        <row r="2533">
          <cell r="A2533" t="str">
            <v>155418</v>
          </cell>
          <cell r="C2533">
            <v>1</v>
          </cell>
          <cell r="D2533">
            <v>1</v>
          </cell>
          <cell r="E2533" t="str">
            <v>1m</v>
          </cell>
        </row>
        <row r="2534">
          <cell r="A2534" t="str">
            <v>155424</v>
          </cell>
          <cell r="C2534">
            <v>1</v>
          </cell>
          <cell r="D2534">
            <v>1</v>
          </cell>
          <cell r="E2534" t="str">
            <v>1m</v>
          </cell>
        </row>
        <row r="2535">
          <cell r="A2535" t="str">
            <v>155429</v>
          </cell>
          <cell r="C2535">
            <v>1</v>
          </cell>
          <cell r="D2535">
            <v>1</v>
          </cell>
          <cell r="E2535" t="str">
            <v>1m</v>
          </cell>
        </row>
        <row r="2536">
          <cell r="A2536" t="str">
            <v>155446</v>
          </cell>
          <cell r="C2536">
            <v>1</v>
          </cell>
          <cell r="D2536">
            <v>1</v>
          </cell>
          <cell r="E2536" t="str">
            <v>1m</v>
          </cell>
        </row>
        <row r="2537">
          <cell r="A2537" t="str">
            <v>155458</v>
          </cell>
          <cell r="C2537">
            <v>1</v>
          </cell>
          <cell r="D2537">
            <v>1</v>
          </cell>
          <cell r="E2537" t="str">
            <v>1m</v>
          </cell>
        </row>
        <row r="2538">
          <cell r="A2538" t="str">
            <v>155459</v>
          </cell>
          <cell r="C2538">
            <v>1</v>
          </cell>
          <cell r="D2538">
            <v>1</v>
          </cell>
          <cell r="E2538" t="str">
            <v>1m</v>
          </cell>
        </row>
        <row r="2539">
          <cell r="A2539" t="str">
            <v>155463</v>
          </cell>
          <cell r="C2539">
            <v>1</v>
          </cell>
          <cell r="D2539">
            <v>1</v>
          </cell>
          <cell r="E2539" t="str">
            <v>1m</v>
          </cell>
        </row>
        <row r="2540">
          <cell r="A2540" t="str">
            <v>155494</v>
          </cell>
          <cell r="C2540">
            <v>1</v>
          </cell>
          <cell r="D2540">
            <v>1</v>
          </cell>
          <cell r="E2540" t="str">
            <v>1m</v>
          </cell>
        </row>
        <row r="2541">
          <cell r="A2541" t="str">
            <v>155509</v>
          </cell>
          <cell r="C2541">
            <v>1</v>
          </cell>
          <cell r="D2541">
            <v>1</v>
          </cell>
          <cell r="E2541" t="str">
            <v>1m</v>
          </cell>
        </row>
        <row r="2542">
          <cell r="A2542" t="str">
            <v>155510</v>
          </cell>
          <cell r="C2542">
            <v>1</v>
          </cell>
          <cell r="D2542">
            <v>1</v>
          </cell>
          <cell r="E2542" t="str">
            <v>1m</v>
          </cell>
        </row>
        <row r="2543">
          <cell r="A2543" t="str">
            <v>155522</v>
          </cell>
          <cell r="C2543">
            <v>1</v>
          </cell>
          <cell r="D2543">
            <v>1</v>
          </cell>
          <cell r="E2543" t="str">
            <v>1m</v>
          </cell>
        </row>
        <row r="2544">
          <cell r="A2544" t="str">
            <v>155603</v>
          </cell>
          <cell r="C2544">
            <v>1</v>
          </cell>
          <cell r="D2544">
            <v>1</v>
          </cell>
          <cell r="E2544" t="str">
            <v>1m</v>
          </cell>
        </row>
        <row r="2545">
          <cell r="A2545" t="str">
            <v>155627</v>
          </cell>
          <cell r="C2545">
            <v>1</v>
          </cell>
          <cell r="D2545">
            <v>1</v>
          </cell>
          <cell r="E2545" t="str">
            <v>1m</v>
          </cell>
        </row>
        <row r="2546">
          <cell r="A2546" t="str">
            <v>155645</v>
          </cell>
          <cell r="C2546">
            <v>1</v>
          </cell>
          <cell r="D2546">
            <v>1</v>
          </cell>
          <cell r="E2546" t="str">
            <v>1m</v>
          </cell>
        </row>
        <row r="2547">
          <cell r="A2547" t="str">
            <v>155700</v>
          </cell>
          <cell r="C2547">
            <v>1</v>
          </cell>
          <cell r="D2547">
            <v>1</v>
          </cell>
          <cell r="E2547" t="str">
            <v>1m</v>
          </cell>
        </row>
        <row r="2548">
          <cell r="A2548" t="str">
            <v>155701</v>
          </cell>
          <cell r="C2548">
            <v>1</v>
          </cell>
          <cell r="D2548">
            <v>1</v>
          </cell>
          <cell r="E2548" t="str">
            <v>1m</v>
          </cell>
        </row>
        <row r="2549">
          <cell r="A2549" t="str">
            <v>155718</v>
          </cell>
          <cell r="C2549">
            <v>1</v>
          </cell>
          <cell r="D2549">
            <v>1</v>
          </cell>
          <cell r="E2549" t="str">
            <v>1m</v>
          </cell>
        </row>
        <row r="2550">
          <cell r="A2550" t="str">
            <v>155720</v>
          </cell>
          <cell r="C2550">
            <v>1</v>
          </cell>
          <cell r="D2550">
            <v>1</v>
          </cell>
          <cell r="E2550" t="str">
            <v>1m</v>
          </cell>
        </row>
        <row r="2551">
          <cell r="A2551" t="str">
            <v>155756</v>
          </cell>
          <cell r="C2551">
            <v>1</v>
          </cell>
          <cell r="D2551">
            <v>1</v>
          </cell>
          <cell r="E2551" t="str">
            <v>1m</v>
          </cell>
        </row>
        <row r="2552">
          <cell r="A2552" t="str">
            <v>155798</v>
          </cell>
          <cell r="C2552">
            <v>1</v>
          </cell>
          <cell r="D2552">
            <v>1</v>
          </cell>
          <cell r="E2552" t="str">
            <v>1m</v>
          </cell>
        </row>
        <row r="2553">
          <cell r="A2553" t="str">
            <v>155803</v>
          </cell>
          <cell r="C2553">
            <v>1</v>
          </cell>
          <cell r="D2553">
            <v>1</v>
          </cell>
          <cell r="E2553" t="str">
            <v>1m</v>
          </cell>
        </row>
        <row r="2554">
          <cell r="A2554" t="str">
            <v>155804</v>
          </cell>
          <cell r="C2554">
            <v>1</v>
          </cell>
          <cell r="D2554">
            <v>1</v>
          </cell>
          <cell r="E2554" t="str">
            <v>1m</v>
          </cell>
        </row>
        <row r="2555">
          <cell r="A2555" t="str">
            <v>155814</v>
          </cell>
          <cell r="C2555">
            <v>1</v>
          </cell>
          <cell r="D2555">
            <v>1</v>
          </cell>
          <cell r="E2555" t="str">
            <v>1m</v>
          </cell>
        </row>
        <row r="2556">
          <cell r="A2556" t="str">
            <v>155817</v>
          </cell>
          <cell r="C2556">
            <v>1</v>
          </cell>
          <cell r="D2556">
            <v>1</v>
          </cell>
          <cell r="E2556" t="str">
            <v>1m</v>
          </cell>
        </row>
        <row r="2557">
          <cell r="A2557" t="str">
            <v>155845</v>
          </cell>
          <cell r="C2557">
            <v>1</v>
          </cell>
          <cell r="D2557">
            <v>1</v>
          </cell>
          <cell r="E2557" t="str">
            <v>1m</v>
          </cell>
        </row>
        <row r="2558">
          <cell r="A2558" t="str">
            <v>155863</v>
          </cell>
          <cell r="C2558">
            <v>1</v>
          </cell>
          <cell r="D2558">
            <v>1</v>
          </cell>
          <cell r="E2558" t="str">
            <v>1m</v>
          </cell>
        </row>
        <row r="2559">
          <cell r="A2559" t="str">
            <v>155886</v>
          </cell>
          <cell r="C2559">
            <v>1</v>
          </cell>
          <cell r="D2559">
            <v>1</v>
          </cell>
          <cell r="E2559" t="str">
            <v>1m</v>
          </cell>
        </row>
        <row r="2560">
          <cell r="A2560" t="str">
            <v>155892</v>
          </cell>
          <cell r="C2560">
            <v>1</v>
          </cell>
          <cell r="D2560">
            <v>1</v>
          </cell>
          <cell r="E2560" t="str">
            <v>1m</v>
          </cell>
        </row>
        <row r="2561">
          <cell r="A2561" t="str">
            <v>155893</v>
          </cell>
          <cell r="C2561">
            <v>1</v>
          </cell>
          <cell r="D2561">
            <v>1</v>
          </cell>
          <cell r="E2561" t="str">
            <v>1m</v>
          </cell>
        </row>
        <row r="2562">
          <cell r="A2562" t="str">
            <v>155906</v>
          </cell>
          <cell r="C2562">
            <v>1</v>
          </cell>
          <cell r="D2562">
            <v>1</v>
          </cell>
          <cell r="E2562" t="str">
            <v>1m</v>
          </cell>
        </row>
        <row r="2563">
          <cell r="A2563" t="str">
            <v>155937</v>
          </cell>
          <cell r="C2563">
            <v>1</v>
          </cell>
          <cell r="D2563">
            <v>1</v>
          </cell>
          <cell r="E2563" t="str">
            <v>1m</v>
          </cell>
        </row>
        <row r="2564">
          <cell r="A2564" t="str">
            <v>155939</v>
          </cell>
          <cell r="C2564">
            <v>1</v>
          </cell>
          <cell r="D2564">
            <v>1</v>
          </cell>
          <cell r="E2564" t="str">
            <v>1m</v>
          </cell>
        </row>
        <row r="2565">
          <cell r="A2565" t="str">
            <v>155943</v>
          </cell>
          <cell r="C2565">
            <v>1</v>
          </cell>
          <cell r="D2565">
            <v>1</v>
          </cell>
          <cell r="E2565" t="str">
            <v>1m</v>
          </cell>
        </row>
        <row r="2566">
          <cell r="A2566" t="str">
            <v>155960</v>
          </cell>
          <cell r="C2566">
            <v>1</v>
          </cell>
          <cell r="D2566">
            <v>1</v>
          </cell>
          <cell r="E2566" t="str">
            <v>1m</v>
          </cell>
        </row>
        <row r="2567">
          <cell r="A2567" t="str">
            <v>155972</v>
          </cell>
          <cell r="C2567">
            <v>1</v>
          </cell>
          <cell r="D2567">
            <v>1</v>
          </cell>
          <cell r="E2567" t="str">
            <v>1m</v>
          </cell>
        </row>
        <row r="2568">
          <cell r="A2568" t="str">
            <v>155979</v>
          </cell>
          <cell r="C2568">
            <v>1</v>
          </cell>
          <cell r="D2568">
            <v>1</v>
          </cell>
          <cell r="E2568" t="str">
            <v>1m</v>
          </cell>
        </row>
        <row r="2569">
          <cell r="A2569" t="str">
            <v>155980</v>
          </cell>
          <cell r="C2569">
            <v>1</v>
          </cell>
          <cell r="D2569">
            <v>1</v>
          </cell>
          <cell r="E2569" t="str">
            <v>1m</v>
          </cell>
        </row>
        <row r="2570">
          <cell r="A2570" t="str">
            <v>155990</v>
          </cell>
          <cell r="C2570">
            <v>1</v>
          </cell>
          <cell r="D2570">
            <v>1</v>
          </cell>
          <cell r="E2570" t="str">
            <v>1m</v>
          </cell>
        </row>
        <row r="2571">
          <cell r="A2571" t="str">
            <v>156008</v>
          </cell>
          <cell r="C2571">
            <v>1</v>
          </cell>
          <cell r="D2571">
            <v>1</v>
          </cell>
          <cell r="E2571" t="str">
            <v>1m</v>
          </cell>
        </row>
        <row r="2572">
          <cell r="A2572" t="str">
            <v>156031</v>
          </cell>
          <cell r="C2572">
            <v>1</v>
          </cell>
          <cell r="D2572">
            <v>1</v>
          </cell>
          <cell r="E2572" t="str">
            <v>1m</v>
          </cell>
        </row>
        <row r="2573">
          <cell r="A2573" t="str">
            <v>156038</v>
          </cell>
          <cell r="C2573">
            <v>1</v>
          </cell>
          <cell r="D2573">
            <v>1</v>
          </cell>
          <cell r="E2573" t="str">
            <v>1m</v>
          </cell>
        </row>
        <row r="2574">
          <cell r="A2574" t="str">
            <v>156046</v>
          </cell>
          <cell r="C2574">
            <v>1</v>
          </cell>
          <cell r="D2574">
            <v>1</v>
          </cell>
          <cell r="E2574" t="str">
            <v>1m</v>
          </cell>
        </row>
        <row r="2575">
          <cell r="A2575" t="str">
            <v>156051</v>
          </cell>
          <cell r="C2575">
            <v>1</v>
          </cell>
          <cell r="D2575">
            <v>1</v>
          </cell>
          <cell r="E2575" t="str">
            <v>1m</v>
          </cell>
        </row>
        <row r="2576">
          <cell r="A2576" t="str">
            <v>156105</v>
          </cell>
          <cell r="C2576">
            <v>1</v>
          </cell>
          <cell r="D2576">
            <v>1</v>
          </cell>
          <cell r="E2576" t="str">
            <v>1m</v>
          </cell>
        </row>
        <row r="2577">
          <cell r="A2577" t="str">
            <v>156125</v>
          </cell>
          <cell r="C2577">
            <v>1</v>
          </cell>
          <cell r="D2577">
            <v>1</v>
          </cell>
          <cell r="E2577" t="str">
            <v>1m</v>
          </cell>
        </row>
        <row r="2578">
          <cell r="A2578" t="str">
            <v>156133</v>
          </cell>
          <cell r="C2578">
            <v>1</v>
          </cell>
          <cell r="D2578">
            <v>1</v>
          </cell>
          <cell r="E2578" t="str">
            <v>1m</v>
          </cell>
        </row>
        <row r="2579">
          <cell r="A2579" t="str">
            <v>156135</v>
          </cell>
          <cell r="C2579">
            <v>1</v>
          </cell>
          <cell r="D2579">
            <v>1</v>
          </cell>
          <cell r="E2579" t="str">
            <v>1m</v>
          </cell>
        </row>
        <row r="2580">
          <cell r="A2580" t="str">
            <v>156164</v>
          </cell>
          <cell r="C2580">
            <v>1</v>
          </cell>
          <cell r="D2580">
            <v>1</v>
          </cell>
          <cell r="E2580" t="str">
            <v>1m</v>
          </cell>
        </row>
        <row r="2581">
          <cell r="A2581" t="str">
            <v>156171</v>
          </cell>
          <cell r="C2581">
            <v>1</v>
          </cell>
          <cell r="D2581">
            <v>1</v>
          </cell>
          <cell r="E2581" t="str">
            <v>1m</v>
          </cell>
        </row>
        <row r="2582">
          <cell r="A2582" t="str">
            <v>156212</v>
          </cell>
          <cell r="C2582">
            <v>1</v>
          </cell>
          <cell r="D2582">
            <v>1</v>
          </cell>
          <cell r="E2582" t="str">
            <v>1m</v>
          </cell>
        </row>
        <row r="2583">
          <cell r="A2583" t="str">
            <v>156224</v>
          </cell>
          <cell r="C2583">
            <v>1</v>
          </cell>
          <cell r="D2583">
            <v>1</v>
          </cell>
          <cell r="E2583" t="str">
            <v>1m</v>
          </cell>
        </row>
        <row r="2584">
          <cell r="A2584" t="str">
            <v>156235</v>
          </cell>
          <cell r="C2584">
            <v>1</v>
          </cell>
          <cell r="D2584">
            <v>1</v>
          </cell>
          <cell r="E2584" t="str">
            <v>1m</v>
          </cell>
        </row>
        <row r="2585">
          <cell r="A2585" t="str">
            <v>156237</v>
          </cell>
          <cell r="C2585">
            <v>1</v>
          </cell>
          <cell r="D2585">
            <v>1</v>
          </cell>
          <cell r="E2585" t="str">
            <v>1m</v>
          </cell>
        </row>
        <row r="2586">
          <cell r="A2586" t="str">
            <v>156245</v>
          </cell>
          <cell r="C2586">
            <v>1</v>
          </cell>
          <cell r="D2586">
            <v>1</v>
          </cell>
          <cell r="E2586" t="str">
            <v>1m</v>
          </cell>
        </row>
        <row r="2587">
          <cell r="A2587" t="str">
            <v>156303</v>
          </cell>
          <cell r="C2587">
            <v>1</v>
          </cell>
          <cell r="D2587">
            <v>1</v>
          </cell>
          <cell r="E2587" t="str">
            <v>1m</v>
          </cell>
        </row>
        <row r="2588">
          <cell r="A2588" t="str">
            <v>156321</v>
          </cell>
          <cell r="C2588">
            <v>1</v>
          </cell>
          <cell r="D2588">
            <v>1</v>
          </cell>
          <cell r="E2588" t="str">
            <v>1m</v>
          </cell>
        </row>
        <row r="2589">
          <cell r="A2589" t="str">
            <v>156351</v>
          </cell>
          <cell r="C2589">
            <v>1</v>
          </cell>
          <cell r="D2589">
            <v>1</v>
          </cell>
          <cell r="E2589" t="str">
            <v>1m</v>
          </cell>
        </row>
        <row r="2590">
          <cell r="A2590" t="str">
            <v>156355</v>
          </cell>
          <cell r="C2590">
            <v>1</v>
          </cell>
          <cell r="D2590">
            <v>1</v>
          </cell>
          <cell r="E2590" t="str">
            <v>1m</v>
          </cell>
        </row>
        <row r="2591">
          <cell r="A2591" t="str">
            <v>156374</v>
          </cell>
          <cell r="C2591">
            <v>1</v>
          </cell>
          <cell r="D2591">
            <v>1</v>
          </cell>
          <cell r="E2591" t="str">
            <v>1m</v>
          </cell>
        </row>
        <row r="2592">
          <cell r="A2592" t="str">
            <v>156391</v>
          </cell>
          <cell r="C2592">
            <v>1</v>
          </cell>
          <cell r="D2592">
            <v>1</v>
          </cell>
          <cell r="E2592" t="str">
            <v>1m</v>
          </cell>
        </row>
        <row r="2593">
          <cell r="A2593" t="str">
            <v>156411</v>
          </cell>
          <cell r="C2593">
            <v>1</v>
          </cell>
          <cell r="D2593">
            <v>1</v>
          </cell>
          <cell r="E2593" t="str">
            <v>1m</v>
          </cell>
        </row>
        <row r="2594">
          <cell r="A2594" t="str">
            <v>156424</v>
          </cell>
          <cell r="C2594">
            <v>1</v>
          </cell>
          <cell r="D2594">
            <v>1</v>
          </cell>
          <cell r="E2594" t="str">
            <v>1m</v>
          </cell>
        </row>
        <row r="2595">
          <cell r="A2595" t="str">
            <v>156431</v>
          </cell>
          <cell r="C2595">
            <v>1</v>
          </cell>
          <cell r="D2595">
            <v>1</v>
          </cell>
          <cell r="E2595" t="str">
            <v>1m</v>
          </cell>
        </row>
        <row r="2596">
          <cell r="A2596" t="str">
            <v>156435</v>
          </cell>
          <cell r="C2596">
            <v>1</v>
          </cell>
          <cell r="D2596">
            <v>1</v>
          </cell>
          <cell r="E2596" t="str">
            <v>1m</v>
          </cell>
        </row>
        <row r="2597">
          <cell r="A2597" t="str">
            <v>156446</v>
          </cell>
          <cell r="C2597">
            <v>1</v>
          </cell>
          <cell r="D2597">
            <v>1</v>
          </cell>
          <cell r="E2597" t="str">
            <v>1m</v>
          </cell>
        </row>
        <row r="2598">
          <cell r="A2598" t="str">
            <v>156474</v>
          </cell>
          <cell r="C2598">
            <v>1</v>
          </cell>
          <cell r="D2598">
            <v>1</v>
          </cell>
          <cell r="E2598" t="str">
            <v>1m</v>
          </cell>
        </row>
        <row r="2599">
          <cell r="A2599" t="str">
            <v>156476</v>
          </cell>
          <cell r="C2599">
            <v>1</v>
          </cell>
          <cell r="D2599">
            <v>1</v>
          </cell>
          <cell r="E2599" t="str">
            <v>1m</v>
          </cell>
        </row>
        <row r="2600">
          <cell r="A2600" t="str">
            <v>156496</v>
          </cell>
          <cell r="C2600">
            <v>1</v>
          </cell>
          <cell r="D2600">
            <v>1</v>
          </cell>
          <cell r="E2600" t="str">
            <v>1m</v>
          </cell>
        </row>
        <row r="2601">
          <cell r="A2601" t="str">
            <v>156498</v>
          </cell>
          <cell r="C2601">
            <v>1</v>
          </cell>
          <cell r="D2601">
            <v>1</v>
          </cell>
          <cell r="E2601" t="str">
            <v>1m</v>
          </cell>
        </row>
        <row r="2602">
          <cell r="A2602" t="str">
            <v>156499</v>
          </cell>
          <cell r="C2602">
            <v>1</v>
          </cell>
          <cell r="D2602">
            <v>1</v>
          </cell>
          <cell r="E2602" t="str">
            <v>1m</v>
          </cell>
        </row>
        <row r="2603">
          <cell r="A2603" t="str">
            <v>156571</v>
          </cell>
          <cell r="C2603">
            <v>1</v>
          </cell>
          <cell r="D2603">
            <v>1</v>
          </cell>
          <cell r="E2603" t="str">
            <v>1m</v>
          </cell>
        </row>
        <row r="2604">
          <cell r="A2604" t="str">
            <v>156623</v>
          </cell>
          <cell r="C2604">
            <v>1</v>
          </cell>
          <cell r="D2604">
            <v>1</v>
          </cell>
          <cell r="E2604" t="str">
            <v>1m</v>
          </cell>
        </row>
        <row r="2605">
          <cell r="A2605" t="str">
            <v>156635</v>
          </cell>
          <cell r="C2605">
            <v>1</v>
          </cell>
          <cell r="D2605">
            <v>1</v>
          </cell>
          <cell r="E2605" t="str">
            <v>1m</v>
          </cell>
        </row>
        <row r="2606">
          <cell r="A2606" t="str">
            <v>156664</v>
          </cell>
          <cell r="C2606">
            <v>1</v>
          </cell>
          <cell r="D2606">
            <v>1</v>
          </cell>
          <cell r="E2606" t="str">
            <v>1m</v>
          </cell>
        </row>
        <row r="2607">
          <cell r="A2607" t="str">
            <v>156666</v>
          </cell>
          <cell r="C2607">
            <v>1</v>
          </cell>
          <cell r="D2607">
            <v>1</v>
          </cell>
          <cell r="E2607" t="str">
            <v>1m</v>
          </cell>
        </row>
        <row r="2608">
          <cell r="A2608" t="str">
            <v>156708</v>
          </cell>
          <cell r="C2608">
            <v>1</v>
          </cell>
          <cell r="D2608">
            <v>1</v>
          </cell>
          <cell r="E2608" t="str">
            <v>1m</v>
          </cell>
        </row>
        <row r="2609">
          <cell r="A2609" t="str">
            <v>156716</v>
          </cell>
          <cell r="C2609">
            <v>1</v>
          </cell>
          <cell r="D2609">
            <v>1</v>
          </cell>
          <cell r="E2609" t="str">
            <v>1m</v>
          </cell>
        </row>
        <row r="2610">
          <cell r="A2610" t="str">
            <v>156720</v>
          </cell>
          <cell r="C2610">
            <v>1</v>
          </cell>
          <cell r="D2610">
            <v>1</v>
          </cell>
          <cell r="E2610" t="str">
            <v>1m</v>
          </cell>
        </row>
        <row r="2611">
          <cell r="A2611" t="str">
            <v>156758</v>
          </cell>
          <cell r="C2611">
            <v>1</v>
          </cell>
          <cell r="D2611">
            <v>1</v>
          </cell>
          <cell r="E2611" t="str">
            <v>1m</v>
          </cell>
        </row>
        <row r="2612">
          <cell r="A2612" t="str">
            <v>156775</v>
          </cell>
          <cell r="C2612">
            <v>1</v>
          </cell>
          <cell r="D2612">
            <v>1</v>
          </cell>
          <cell r="E2612" t="str">
            <v>1m</v>
          </cell>
        </row>
        <row r="2613">
          <cell r="A2613" t="str">
            <v>156784</v>
          </cell>
          <cell r="C2613">
            <v>1</v>
          </cell>
          <cell r="D2613">
            <v>1</v>
          </cell>
          <cell r="E2613" t="str">
            <v>1m</v>
          </cell>
        </row>
        <row r="2614">
          <cell r="A2614" t="str">
            <v>156811</v>
          </cell>
          <cell r="C2614">
            <v>1</v>
          </cell>
          <cell r="D2614">
            <v>1</v>
          </cell>
          <cell r="E2614" t="str">
            <v>1m</v>
          </cell>
        </row>
        <row r="2615">
          <cell r="A2615" t="str">
            <v>156829</v>
          </cell>
          <cell r="C2615">
            <v>1</v>
          </cell>
          <cell r="D2615">
            <v>1</v>
          </cell>
          <cell r="E2615" t="str">
            <v>1m</v>
          </cell>
        </row>
        <row r="2616">
          <cell r="A2616" t="str">
            <v>156879</v>
          </cell>
          <cell r="C2616">
            <v>1</v>
          </cell>
          <cell r="D2616">
            <v>1</v>
          </cell>
          <cell r="E2616" t="str">
            <v>1m</v>
          </cell>
        </row>
        <row r="2617">
          <cell r="A2617" t="str">
            <v>156905</v>
          </cell>
          <cell r="C2617">
            <v>1</v>
          </cell>
          <cell r="D2617">
            <v>1</v>
          </cell>
          <cell r="E2617" t="str">
            <v>1m</v>
          </cell>
        </row>
        <row r="2618">
          <cell r="A2618" t="str">
            <v>156927</v>
          </cell>
          <cell r="C2618">
            <v>1</v>
          </cell>
          <cell r="D2618">
            <v>1</v>
          </cell>
          <cell r="E2618" t="str">
            <v>1m</v>
          </cell>
        </row>
        <row r="2619">
          <cell r="A2619" t="str">
            <v>156941</v>
          </cell>
          <cell r="C2619">
            <v>1</v>
          </cell>
          <cell r="D2619">
            <v>1</v>
          </cell>
          <cell r="E2619" t="str">
            <v>1m</v>
          </cell>
        </row>
        <row r="2620">
          <cell r="A2620" t="str">
            <v>156958</v>
          </cell>
          <cell r="C2620">
            <v>1</v>
          </cell>
          <cell r="D2620">
            <v>1</v>
          </cell>
          <cell r="E2620" t="str">
            <v>1m</v>
          </cell>
        </row>
        <row r="2621">
          <cell r="A2621" t="str">
            <v>156981</v>
          </cell>
          <cell r="C2621">
            <v>1</v>
          </cell>
          <cell r="D2621">
            <v>1</v>
          </cell>
          <cell r="E2621" t="str">
            <v>1m</v>
          </cell>
        </row>
        <row r="2622">
          <cell r="A2622" t="str">
            <v>156994</v>
          </cell>
          <cell r="C2622">
            <v>1</v>
          </cell>
          <cell r="D2622">
            <v>1</v>
          </cell>
          <cell r="E2622" t="str">
            <v>1m</v>
          </cell>
        </row>
        <row r="2623">
          <cell r="A2623" t="str">
            <v>157007</v>
          </cell>
          <cell r="C2623">
            <v>1</v>
          </cell>
          <cell r="D2623">
            <v>1</v>
          </cell>
          <cell r="E2623" t="str">
            <v>1m</v>
          </cell>
        </row>
        <row r="2624">
          <cell r="A2624" t="str">
            <v>157085</v>
          </cell>
          <cell r="C2624">
            <v>1</v>
          </cell>
          <cell r="D2624">
            <v>1</v>
          </cell>
          <cell r="E2624" t="str">
            <v>1m</v>
          </cell>
        </row>
        <row r="2625">
          <cell r="A2625" t="str">
            <v>157088</v>
          </cell>
          <cell r="C2625">
            <v>1</v>
          </cell>
          <cell r="D2625">
            <v>1</v>
          </cell>
          <cell r="E2625" t="str">
            <v>1m</v>
          </cell>
        </row>
        <row r="2626">
          <cell r="A2626" t="str">
            <v>157096</v>
          </cell>
          <cell r="C2626">
            <v>1</v>
          </cell>
          <cell r="D2626">
            <v>1</v>
          </cell>
          <cell r="E2626" t="str">
            <v>1m</v>
          </cell>
        </row>
        <row r="2627">
          <cell r="A2627" t="str">
            <v>157127</v>
          </cell>
          <cell r="C2627">
            <v>1</v>
          </cell>
          <cell r="D2627">
            <v>1</v>
          </cell>
          <cell r="E2627" t="str">
            <v>1m</v>
          </cell>
        </row>
        <row r="2628">
          <cell r="A2628" t="str">
            <v>157164</v>
          </cell>
          <cell r="C2628">
            <v>1</v>
          </cell>
          <cell r="D2628">
            <v>1</v>
          </cell>
          <cell r="E2628" t="str">
            <v>1m</v>
          </cell>
        </row>
        <row r="2629">
          <cell r="A2629" t="str">
            <v>157176</v>
          </cell>
          <cell r="C2629">
            <v>1</v>
          </cell>
          <cell r="D2629">
            <v>1</v>
          </cell>
          <cell r="E2629" t="str">
            <v>1m</v>
          </cell>
        </row>
        <row r="2630">
          <cell r="A2630" t="str">
            <v>157180</v>
          </cell>
          <cell r="C2630">
            <v>1</v>
          </cell>
          <cell r="D2630">
            <v>1</v>
          </cell>
          <cell r="E2630" t="str">
            <v>1m</v>
          </cell>
        </row>
        <row r="2631">
          <cell r="A2631" t="str">
            <v>157200</v>
          </cell>
          <cell r="C2631">
            <v>1</v>
          </cell>
          <cell r="D2631">
            <v>1</v>
          </cell>
          <cell r="E2631" t="str">
            <v>1m</v>
          </cell>
        </row>
        <row r="2632">
          <cell r="A2632" t="str">
            <v>157210</v>
          </cell>
          <cell r="C2632">
            <v>1</v>
          </cell>
          <cell r="D2632">
            <v>1</v>
          </cell>
          <cell r="E2632" t="str">
            <v>1m</v>
          </cell>
        </row>
        <row r="2633">
          <cell r="A2633" t="str">
            <v>157216</v>
          </cell>
          <cell r="C2633">
            <v>1</v>
          </cell>
          <cell r="D2633">
            <v>1</v>
          </cell>
          <cell r="E2633" t="str">
            <v>1m</v>
          </cell>
        </row>
        <row r="2634">
          <cell r="A2634" t="str">
            <v>157221</v>
          </cell>
          <cell r="C2634">
            <v>1</v>
          </cell>
          <cell r="D2634">
            <v>1</v>
          </cell>
          <cell r="E2634" t="str">
            <v>1m</v>
          </cell>
        </row>
        <row r="2635">
          <cell r="A2635" t="str">
            <v>157225</v>
          </cell>
          <cell r="C2635">
            <v>1</v>
          </cell>
          <cell r="D2635">
            <v>1</v>
          </cell>
          <cell r="E2635" t="str">
            <v>1m</v>
          </cell>
        </row>
        <row r="2636">
          <cell r="A2636" t="str">
            <v>157247</v>
          </cell>
          <cell r="C2636">
            <v>1</v>
          </cell>
          <cell r="D2636">
            <v>1</v>
          </cell>
          <cell r="E2636" t="str">
            <v>1m</v>
          </cell>
        </row>
        <row r="2637">
          <cell r="A2637" t="str">
            <v>157250</v>
          </cell>
          <cell r="C2637">
            <v>1</v>
          </cell>
          <cell r="D2637">
            <v>1</v>
          </cell>
          <cell r="E2637" t="str">
            <v>1m</v>
          </cell>
        </row>
        <row r="2638">
          <cell r="A2638" t="str">
            <v>157252</v>
          </cell>
          <cell r="C2638">
            <v>1</v>
          </cell>
          <cell r="D2638">
            <v>1</v>
          </cell>
          <cell r="E2638" t="str">
            <v>1m</v>
          </cell>
        </row>
        <row r="2639">
          <cell r="A2639" t="str">
            <v>157285</v>
          </cell>
          <cell r="C2639">
            <v>1</v>
          </cell>
          <cell r="D2639">
            <v>1</v>
          </cell>
          <cell r="E2639" t="str">
            <v>1m</v>
          </cell>
        </row>
        <row r="2640">
          <cell r="A2640" t="str">
            <v>157297</v>
          </cell>
          <cell r="C2640">
            <v>1</v>
          </cell>
          <cell r="D2640">
            <v>1</v>
          </cell>
          <cell r="E2640" t="str">
            <v>1m</v>
          </cell>
        </row>
        <row r="2641">
          <cell r="A2641" t="str">
            <v>157316</v>
          </cell>
          <cell r="C2641">
            <v>1</v>
          </cell>
          <cell r="D2641">
            <v>1</v>
          </cell>
          <cell r="E2641" t="str">
            <v>1m</v>
          </cell>
        </row>
        <row r="2642">
          <cell r="A2642" t="str">
            <v>157359</v>
          </cell>
          <cell r="C2642">
            <v>1</v>
          </cell>
          <cell r="D2642">
            <v>1</v>
          </cell>
          <cell r="E2642" t="str">
            <v>1m</v>
          </cell>
        </row>
        <row r="2643">
          <cell r="A2643" t="str">
            <v>157365</v>
          </cell>
          <cell r="C2643">
            <v>1</v>
          </cell>
          <cell r="D2643">
            <v>1</v>
          </cell>
          <cell r="E2643" t="str">
            <v>1m</v>
          </cell>
        </row>
        <row r="2644">
          <cell r="A2644" t="str">
            <v>157393</v>
          </cell>
          <cell r="C2644">
            <v>1</v>
          </cell>
          <cell r="D2644">
            <v>1</v>
          </cell>
          <cell r="E2644" t="str">
            <v>1m</v>
          </cell>
        </row>
        <row r="2645">
          <cell r="A2645" t="str">
            <v>157415</v>
          </cell>
          <cell r="C2645">
            <v>1</v>
          </cell>
          <cell r="D2645">
            <v>1</v>
          </cell>
          <cell r="E2645" t="str">
            <v>1m</v>
          </cell>
        </row>
        <row r="2646">
          <cell r="A2646" t="str">
            <v>157416</v>
          </cell>
          <cell r="C2646">
            <v>1</v>
          </cell>
          <cell r="D2646">
            <v>1</v>
          </cell>
          <cell r="E2646" t="str">
            <v>1m</v>
          </cell>
        </row>
        <row r="2647">
          <cell r="A2647" t="str">
            <v>157444</v>
          </cell>
          <cell r="C2647">
            <v>1</v>
          </cell>
          <cell r="D2647">
            <v>1</v>
          </cell>
          <cell r="E2647" t="str">
            <v>1m</v>
          </cell>
        </row>
        <row r="2648">
          <cell r="A2648" t="str">
            <v>157455</v>
          </cell>
          <cell r="C2648">
            <v>1</v>
          </cell>
          <cell r="D2648">
            <v>1</v>
          </cell>
          <cell r="E2648" t="str">
            <v>1m</v>
          </cell>
        </row>
        <row r="2649">
          <cell r="A2649" t="str">
            <v>157522</v>
          </cell>
          <cell r="C2649">
            <v>1</v>
          </cell>
          <cell r="D2649">
            <v>1</v>
          </cell>
          <cell r="E2649" t="str">
            <v>1m</v>
          </cell>
        </row>
        <row r="2650">
          <cell r="A2650" t="str">
            <v>157575</v>
          </cell>
          <cell r="C2650">
            <v>1</v>
          </cell>
          <cell r="D2650">
            <v>1</v>
          </cell>
          <cell r="E2650" t="str">
            <v>1m</v>
          </cell>
        </row>
        <row r="2651">
          <cell r="A2651" t="str">
            <v>157579</v>
          </cell>
          <cell r="C2651">
            <v>1</v>
          </cell>
          <cell r="D2651">
            <v>1</v>
          </cell>
          <cell r="E2651" t="str">
            <v>1m</v>
          </cell>
        </row>
        <row r="2652">
          <cell r="A2652" t="str">
            <v>157627</v>
          </cell>
          <cell r="C2652">
            <v>1</v>
          </cell>
          <cell r="D2652">
            <v>1</v>
          </cell>
          <cell r="E2652" t="str">
            <v>1m</v>
          </cell>
        </row>
        <row r="2653">
          <cell r="A2653" t="str">
            <v>157632</v>
          </cell>
          <cell r="C2653">
            <v>1</v>
          </cell>
          <cell r="D2653">
            <v>1</v>
          </cell>
          <cell r="E2653" t="str">
            <v>1m</v>
          </cell>
        </row>
        <row r="2654">
          <cell r="A2654" t="str">
            <v>157667</v>
          </cell>
          <cell r="C2654">
            <v>1</v>
          </cell>
          <cell r="D2654">
            <v>1</v>
          </cell>
          <cell r="E2654" t="str">
            <v>1m</v>
          </cell>
        </row>
        <row r="2655">
          <cell r="A2655" t="str">
            <v>157698</v>
          </cell>
          <cell r="C2655">
            <v>1</v>
          </cell>
          <cell r="D2655">
            <v>1</v>
          </cell>
          <cell r="E2655" t="str">
            <v>1m</v>
          </cell>
        </row>
        <row r="2656">
          <cell r="A2656" t="str">
            <v>157704</v>
          </cell>
          <cell r="C2656">
            <v>1</v>
          </cell>
          <cell r="D2656">
            <v>1</v>
          </cell>
          <cell r="E2656" t="str">
            <v>1m</v>
          </cell>
        </row>
        <row r="2657">
          <cell r="A2657" t="str">
            <v>157713</v>
          </cell>
          <cell r="C2657">
            <v>1</v>
          </cell>
          <cell r="D2657">
            <v>1</v>
          </cell>
          <cell r="E2657" t="str">
            <v>1m</v>
          </cell>
        </row>
        <row r="2658">
          <cell r="A2658" t="str">
            <v>157714</v>
          </cell>
          <cell r="C2658">
            <v>1</v>
          </cell>
          <cell r="D2658">
            <v>1</v>
          </cell>
          <cell r="E2658" t="str">
            <v>1m</v>
          </cell>
        </row>
        <row r="2659">
          <cell r="A2659" t="str">
            <v>157729</v>
          </cell>
          <cell r="C2659">
            <v>1</v>
          </cell>
          <cell r="D2659">
            <v>1</v>
          </cell>
          <cell r="E2659" t="str">
            <v>1m</v>
          </cell>
        </row>
        <row r="2660">
          <cell r="A2660" t="str">
            <v>157733</v>
          </cell>
          <cell r="C2660">
            <v>1</v>
          </cell>
          <cell r="D2660">
            <v>1</v>
          </cell>
          <cell r="E2660" t="str">
            <v>1m</v>
          </cell>
        </row>
        <row r="2661">
          <cell r="A2661" t="str">
            <v>157756</v>
          </cell>
          <cell r="C2661">
            <v>1</v>
          </cell>
          <cell r="D2661">
            <v>1</v>
          </cell>
          <cell r="E2661" t="str">
            <v>1m</v>
          </cell>
        </row>
        <row r="2662">
          <cell r="A2662" t="str">
            <v>157764</v>
          </cell>
          <cell r="C2662">
            <v>1</v>
          </cell>
          <cell r="D2662">
            <v>1</v>
          </cell>
          <cell r="E2662" t="str">
            <v>1m</v>
          </cell>
        </row>
        <row r="2663">
          <cell r="A2663" t="str">
            <v>157768</v>
          </cell>
          <cell r="C2663">
            <v>1</v>
          </cell>
          <cell r="D2663">
            <v>1</v>
          </cell>
          <cell r="E2663" t="str">
            <v>1m</v>
          </cell>
        </row>
        <row r="2664">
          <cell r="A2664" t="str">
            <v>157769</v>
          </cell>
          <cell r="C2664">
            <v>1</v>
          </cell>
          <cell r="D2664">
            <v>1</v>
          </cell>
          <cell r="E2664" t="str">
            <v>1m</v>
          </cell>
        </row>
        <row r="2665">
          <cell r="A2665" t="str">
            <v>157807</v>
          </cell>
          <cell r="C2665">
            <v>1</v>
          </cell>
          <cell r="D2665">
            <v>1</v>
          </cell>
          <cell r="E2665" t="str">
            <v>1m</v>
          </cell>
        </row>
        <row r="2666">
          <cell r="A2666" t="str">
            <v>157829</v>
          </cell>
          <cell r="C2666">
            <v>1</v>
          </cell>
          <cell r="D2666">
            <v>1</v>
          </cell>
          <cell r="E2666" t="str">
            <v>1m</v>
          </cell>
        </row>
        <row r="2667">
          <cell r="A2667" t="str">
            <v>157834</v>
          </cell>
          <cell r="C2667">
            <v>1</v>
          </cell>
          <cell r="D2667">
            <v>1</v>
          </cell>
          <cell r="E2667" t="str">
            <v>1m</v>
          </cell>
        </row>
        <row r="2668">
          <cell r="A2668" t="str">
            <v>157838</v>
          </cell>
          <cell r="C2668">
            <v>1</v>
          </cell>
          <cell r="D2668">
            <v>1</v>
          </cell>
          <cell r="E2668" t="str">
            <v>1m</v>
          </cell>
        </row>
        <row r="2669">
          <cell r="A2669" t="str">
            <v>157848</v>
          </cell>
          <cell r="C2669">
            <v>1</v>
          </cell>
          <cell r="D2669">
            <v>1</v>
          </cell>
          <cell r="E2669" t="str">
            <v>1m</v>
          </cell>
        </row>
        <row r="2670">
          <cell r="A2670" t="str">
            <v>157876</v>
          </cell>
          <cell r="C2670">
            <v>1</v>
          </cell>
          <cell r="D2670">
            <v>1</v>
          </cell>
          <cell r="E2670" t="str">
            <v>1m</v>
          </cell>
        </row>
        <row r="2671">
          <cell r="A2671" t="str">
            <v>157893</v>
          </cell>
          <cell r="C2671">
            <v>1</v>
          </cell>
          <cell r="D2671">
            <v>1</v>
          </cell>
          <cell r="E2671" t="str">
            <v>1m</v>
          </cell>
        </row>
        <row r="2672">
          <cell r="A2672" t="str">
            <v>157916</v>
          </cell>
          <cell r="C2672">
            <v>1</v>
          </cell>
          <cell r="D2672">
            <v>1</v>
          </cell>
          <cell r="E2672" t="str">
            <v>1m</v>
          </cell>
        </row>
        <row r="2673">
          <cell r="A2673" t="str">
            <v>157940</v>
          </cell>
          <cell r="C2673">
            <v>1</v>
          </cell>
          <cell r="D2673">
            <v>1</v>
          </cell>
          <cell r="E2673" t="str">
            <v>1m</v>
          </cell>
        </row>
        <row r="2674">
          <cell r="A2674" t="str">
            <v>157941</v>
          </cell>
          <cell r="C2674">
            <v>1</v>
          </cell>
          <cell r="D2674">
            <v>1</v>
          </cell>
          <cell r="E2674" t="str">
            <v>1m</v>
          </cell>
        </row>
        <row r="2675">
          <cell r="A2675" t="str">
            <v>157946</v>
          </cell>
          <cell r="C2675">
            <v>1</v>
          </cell>
          <cell r="D2675">
            <v>1</v>
          </cell>
          <cell r="E2675" t="str">
            <v>1m</v>
          </cell>
        </row>
        <row r="2676">
          <cell r="A2676" t="str">
            <v>157985</v>
          </cell>
          <cell r="C2676">
            <v>1</v>
          </cell>
          <cell r="D2676">
            <v>1</v>
          </cell>
          <cell r="E2676" t="str">
            <v>1m</v>
          </cell>
        </row>
        <row r="2677">
          <cell r="A2677" t="str">
            <v>158031</v>
          </cell>
          <cell r="C2677">
            <v>1</v>
          </cell>
          <cell r="D2677">
            <v>1</v>
          </cell>
          <cell r="E2677" t="str">
            <v>1m</v>
          </cell>
        </row>
        <row r="2678">
          <cell r="A2678" t="str">
            <v>158085</v>
          </cell>
          <cell r="C2678">
            <v>1</v>
          </cell>
          <cell r="D2678">
            <v>1</v>
          </cell>
          <cell r="E2678" t="str">
            <v>1m</v>
          </cell>
        </row>
        <row r="2679">
          <cell r="A2679" t="str">
            <v>158115</v>
          </cell>
          <cell r="C2679">
            <v>1</v>
          </cell>
          <cell r="D2679">
            <v>1</v>
          </cell>
          <cell r="E2679" t="str">
            <v>1m</v>
          </cell>
        </row>
        <row r="2680">
          <cell r="A2680" t="str">
            <v>158117</v>
          </cell>
          <cell r="C2680">
            <v>1</v>
          </cell>
          <cell r="D2680">
            <v>1</v>
          </cell>
          <cell r="E2680" t="str">
            <v>1m</v>
          </cell>
        </row>
        <row r="2681">
          <cell r="A2681" t="str">
            <v>158148</v>
          </cell>
          <cell r="C2681">
            <v>1</v>
          </cell>
          <cell r="D2681">
            <v>1</v>
          </cell>
          <cell r="E2681" t="str">
            <v>1m</v>
          </cell>
        </row>
        <row r="2682">
          <cell r="A2682" t="str">
            <v>158160</v>
          </cell>
          <cell r="C2682">
            <v>1</v>
          </cell>
          <cell r="D2682">
            <v>1</v>
          </cell>
          <cell r="E2682" t="str">
            <v>1m</v>
          </cell>
        </row>
        <row r="2683">
          <cell r="A2683" t="str">
            <v>158176</v>
          </cell>
          <cell r="C2683">
            <v>1</v>
          </cell>
          <cell r="D2683">
            <v>1</v>
          </cell>
          <cell r="E2683" t="str">
            <v>1m</v>
          </cell>
        </row>
        <row r="2684">
          <cell r="A2684" t="str">
            <v>158185</v>
          </cell>
          <cell r="C2684">
            <v>1</v>
          </cell>
          <cell r="D2684">
            <v>1</v>
          </cell>
          <cell r="E2684" t="str">
            <v>1m</v>
          </cell>
        </row>
        <row r="2685">
          <cell r="A2685" t="str">
            <v>158193</v>
          </cell>
          <cell r="C2685">
            <v>1</v>
          </cell>
          <cell r="D2685">
            <v>1</v>
          </cell>
          <cell r="E2685" t="str">
            <v>1m</v>
          </cell>
        </row>
        <row r="2686">
          <cell r="A2686" t="str">
            <v>158220</v>
          </cell>
          <cell r="C2686">
            <v>1</v>
          </cell>
          <cell r="D2686">
            <v>1</v>
          </cell>
          <cell r="E2686" t="str">
            <v>1m</v>
          </cell>
        </row>
        <row r="2687">
          <cell r="A2687" t="str">
            <v>158229</v>
          </cell>
          <cell r="C2687">
            <v>1</v>
          </cell>
          <cell r="D2687">
            <v>1</v>
          </cell>
          <cell r="E2687" t="str">
            <v>1m</v>
          </cell>
        </row>
        <row r="2688">
          <cell r="A2688" t="str">
            <v>158243</v>
          </cell>
          <cell r="C2688">
            <v>1</v>
          </cell>
          <cell r="D2688">
            <v>1</v>
          </cell>
          <cell r="E2688" t="str">
            <v>1m</v>
          </cell>
        </row>
        <row r="2689">
          <cell r="A2689" t="str">
            <v>158283</v>
          </cell>
          <cell r="C2689">
            <v>1</v>
          </cell>
          <cell r="D2689">
            <v>1</v>
          </cell>
          <cell r="E2689" t="str">
            <v>1m</v>
          </cell>
        </row>
        <row r="2690">
          <cell r="A2690" t="str">
            <v>158297</v>
          </cell>
          <cell r="C2690">
            <v>1</v>
          </cell>
          <cell r="D2690">
            <v>1</v>
          </cell>
          <cell r="E2690" t="str">
            <v>1m</v>
          </cell>
        </row>
        <row r="2691">
          <cell r="A2691" t="str">
            <v>158307</v>
          </cell>
          <cell r="C2691">
            <v>1</v>
          </cell>
          <cell r="D2691">
            <v>1</v>
          </cell>
          <cell r="E2691" t="str">
            <v>1m</v>
          </cell>
        </row>
        <row r="2692">
          <cell r="A2692" t="str">
            <v>158317</v>
          </cell>
          <cell r="C2692">
            <v>1</v>
          </cell>
          <cell r="D2692">
            <v>1</v>
          </cell>
          <cell r="E2692" t="str">
            <v>1m</v>
          </cell>
        </row>
        <row r="2693">
          <cell r="A2693" t="str">
            <v>158322</v>
          </cell>
          <cell r="C2693">
            <v>1</v>
          </cell>
          <cell r="D2693">
            <v>1</v>
          </cell>
          <cell r="E2693" t="str">
            <v>1m</v>
          </cell>
        </row>
        <row r="2694">
          <cell r="A2694" t="str">
            <v>158325</v>
          </cell>
          <cell r="C2694">
            <v>1</v>
          </cell>
          <cell r="D2694">
            <v>1</v>
          </cell>
          <cell r="E2694" t="str">
            <v>1m</v>
          </cell>
        </row>
        <row r="2695">
          <cell r="A2695" t="str">
            <v>158329</v>
          </cell>
          <cell r="C2695">
            <v>1</v>
          </cell>
          <cell r="D2695">
            <v>1</v>
          </cell>
          <cell r="E2695" t="str">
            <v>1m</v>
          </cell>
        </row>
        <row r="2696">
          <cell r="A2696" t="str">
            <v>158333</v>
          </cell>
          <cell r="C2696">
            <v>1</v>
          </cell>
          <cell r="D2696">
            <v>1</v>
          </cell>
          <cell r="E2696" t="str">
            <v>1m</v>
          </cell>
        </row>
        <row r="2697">
          <cell r="A2697" t="str">
            <v>158334</v>
          </cell>
          <cell r="C2697">
            <v>1</v>
          </cell>
          <cell r="D2697">
            <v>1</v>
          </cell>
          <cell r="E2697" t="str">
            <v>1m</v>
          </cell>
        </row>
        <row r="2698">
          <cell r="A2698" t="str">
            <v>158350</v>
          </cell>
          <cell r="C2698">
            <v>1</v>
          </cell>
          <cell r="D2698">
            <v>1</v>
          </cell>
          <cell r="E2698" t="str">
            <v>1m</v>
          </cell>
        </row>
        <row r="2699">
          <cell r="A2699" t="str">
            <v>158364</v>
          </cell>
          <cell r="C2699">
            <v>1</v>
          </cell>
          <cell r="D2699">
            <v>1</v>
          </cell>
          <cell r="E2699" t="str">
            <v>1m</v>
          </cell>
        </row>
        <row r="2700">
          <cell r="A2700" t="str">
            <v>158375</v>
          </cell>
          <cell r="C2700">
            <v>1</v>
          </cell>
          <cell r="D2700">
            <v>1</v>
          </cell>
          <cell r="E2700" t="str">
            <v>1m</v>
          </cell>
        </row>
        <row r="2701">
          <cell r="A2701" t="str">
            <v>158378</v>
          </cell>
          <cell r="C2701">
            <v>1</v>
          </cell>
          <cell r="D2701">
            <v>1</v>
          </cell>
          <cell r="E2701" t="str">
            <v>1m</v>
          </cell>
        </row>
        <row r="2702">
          <cell r="A2702" t="str">
            <v>158387</v>
          </cell>
          <cell r="C2702">
            <v>1</v>
          </cell>
          <cell r="D2702">
            <v>1</v>
          </cell>
          <cell r="E2702" t="str">
            <v>1m</v>
          </cell>
        </row>
        <row r="2703">
          <cell r="A2703" t="str">
            <v>158407</v>
          </cell>
          <cell r="C2703">
            <v>1</v>
          </cell>
          <cell r="D2703">
            <v>1</v>
          </cell>
          <cell r="E2703" t="str">
            <v>1m</v>
          </cell>
        </row>
        <row r="2704">
          <cell r="A2704" t="str">
            <v>158423</v>
          </cell>
          <cell r="C2704">
            <v>1</v>
          </cell>
          <cell r="D2704">
            <v>1</v>
          </cell>
          <cell r="E2704" t="str">
            <v>1m</v>
          </cell>
        </row>
        <row r="2705">
          <cell r="A2705" t="str">
            <v>158426</v>
          </cell>
          <cell r="C2705">
            <v>1</v>
          </cell>
          <cell r="D2705">
            <v>1</v>
          </cell>
          <cell r="E2705" t="str">
            <v>1m</v>
          </cell>
        </row>
        <row r="2706">
          <cell r="A2706" t="str">
            <v>158447</v>
          </cell>
          <cell r="C2706">
            <v>1</v>
          </cell>
          <cell r="D2706">
            <v>1</v>
          </cell>
          <cell r="E2706" t="str">
            <v>1m</v>
          </cell>
        </row>
        <row r="2707">
          <cell r="A2707" t="str">
            <v>158452</v>
          </cell>
          <cell r="C2707">
            <v>1</v>
          </cell>
          <cell r="D2707">
            <v>1</v>
          </cell>
          <cell r="E2707" t="str">
            <v>1m</v>
          </cell>
        </row>
        <row r="2708">
          <cell r="A2708" t="str">
            <v>158481</v>
          </cell>
          <cell r="C2708">
            <v>1</v>
          </cell>
          <cell r="D2708">
            <v>1</v>
          </cell>
          <cell r="E2708" t="str">
            <v>1m</v>
          </cell>
        </row>
        <row r="2709">
          <cell r="A2709" t="str">
            <v>158488</v>
          </cell>
          <cell r="C2709">
            <v>1</v>
          </cell>
          <cell r="D2709">
            <v>1</v>
          </cell>
          <cell r="E2709" t="str">
            <v>1m</v>
          </cell>
        </row>
        <row r="2710">
          <cell r="A2710" t="str">
            <v>158508</v>
          </cell>
          <cell r="C2710">
            <v>1</v>
          </cell>
          <cell r="D2710">
            <v>1</v>
          </cell>
          <cell r="E2710" t="str">
            <v>1m</v>
          </cell>
        </row>
        <row r="2711">
          <cell r="A2711" t="str">
            <v>158510</v>
          </cell>
          <cell r="C2711">
            <v>1</v>
          </cell>
          <cell r="D2711">
            <v>1</v>
          </cell>
          <cell r="E2711" t="str">
            <v>1m</v>
          </cell>
        </row>
        <row r="2712">
          <cell r="A2712" t="str">
            <v>158518</v>
          </cell>
          <cell r="C2712">
            <v>1</v>
          </cell>
          <cell r="D2712">
            <v>1</v>
          </cell>
          <cell r="E2712" t="str">
            <v>1m</v>
          </cell>
        </row>
        <row r="2713">
          <cell r="A2713" t="str">
            <v>158541</v>
          </cell>
          <cell r="C2713">
            <v>1</v>
          </cell>
          <cell r="D2713">
            <v>1</v>
          </cell>
          <cell r="E2713" t="str">
            <v>1m</v>
          </cell>
        </row>
        <row r="2714">
          <cell r="A2714" t="str">
            <v>158551</v>
          </cell>
          <cell r="C2714">
            <v>1</v>
          </cell>
          <cell r="D2714">
            <v>1</v>
          </cell>
          <cell r="E2714" t="str">
            <v>1m</v>
          </cell>
        </row>
        <row r="2715">
          <cell r="A2715" t="str">
            <v>158568</v>
          </cell>
          <cell r="C2715">
            <v>1</v>
          </cell>
          <cell r="D2715">
            <v>1</v>
          </cell>
          <cell r="E2715" t="str">
            <v>1m</v>
          </cell>
        </row>
        <row r="2716">
          <cell r="A2716" t="str">
            <v>158575</v>
          </cell>
          <cell r="C2716">
            <v>1</v>
          </cell>
          <cell r="D2716">
            <v>1</v>
          </cell>
          <cell r="E2716" t="str">
            <v>1m</v>
          </cell>
        </row>
        <row r="2717">
          <cell r="A2717" t="str">
            <v>158582</v>
          </cell>
          <cell r="C2717">
            <v>1</v>
          </cell>
          <cell r="D2717">
            <v>1</v>
          </cell>
          <cell r="E2717" t="str">
            <v>1m</v>
          </cell>
        </row>
        <row r="2718">
          <cell r="A2718" t="str">
            <v>158592</v>
          </cell>
          <cell r="C2718">
            <v>1</v>
          </cell>
          <cell r="D2718">
            <v>1</v>
          </cell>
          <cell r="E2718" t="str">
            <v>1m</v>
          </cell>
        </row>
        <row r="2719">
          <cell r="A2719" t="str">
            <v>158608</v>
          </cell>
          <cell r="C2719">
            <v>1</v>
          </cell>
          <cell r="D2719">
            <v>1</v>
          </cell>
          <cell r="E2719" t="str">
            <v>1m</v>
          </cell>
        </row>
        <row r="2720">
          <cell r="A2720" t="str">
            <v>158629</v>
          </cell>
          <cell r="C2720">
            <v>1</v>
          </cell>
          <cell r="D2720">
            <v>1</v>
          </cell>
          <cell r="E2720" t="str">
            <v>1m</v>
          </cell>
        </row>
        <row r="2721">
          <cell r="A2721" t="str">
            <v>158630</v>
          </cell>
          <cell r="C2721">
            <v>1</v>
          </cell>
          <cell r="D2721">
            <v>1</v>
          </cell>
          <cell r="E2721" t="str">
            <v>1m</v>
          </cell>
        </row>
        <row r="2722">
          <cell r="A2722" t="str">
            <v>158638</v>
          </cell>
          <cell r="C2722">
            <v>1</v>
          </cell>
          <cell r="D2722">
            <v>1</v>
          </cell>
          <cell r="E2722" t="str">
            <v>1m</v>
          </cell>
        </row>
        <row r="2723">
          <cell r="A2723" t="str">
            <v>158665</v>
          </cell>
          <cell r="C2723">
            <v>1</v>
          </cell>
          <cell r="D2723">
            <v>1</v>
          </cell>
          <cell r="E2723" t="str">
            <v>1m</v>
          </cell>
        </row>
        <row r="2724">
          <cell r="A2724" t="str">
            <v>158672</v>
          </cell>
          <cell r="C2724">
            <v>1</v>
          </cell>
          <cell r="D2724">
            <v>1</v>
          </cell>
          <cell r="E2724" t="str">
            <v>1m</v>
          </cell>
        </row>
        <row r="2725">
          <cell r="A2725" t="str">
            <v>158681</v>
          </cell>
          <cell r="C2725">
            <v>1</v>
          </cell>
          <cell r="D2725">
            <v>1</v>
          </cell>
          <cell r="E2725" t="str">
            <v>1m</v>
          </cell>
        </row>
        <row r="2726">
          <cell r="A2726" t="str">
            <v>158696</v>
          </cell>
          <cell r="C2726">
            <v>1</v>
          </cell>
          <cell r="D2726">
            <v>1</v>
          </cell>
          <cell r="E2726" t="str">
            <v>1m</v>
          </cell>
        </row>
        <row r="2727">
          <cell r="A2727" t="str">
            <v>158711</v>
          </cell>
          <cell r="C2727">
            <v>1</v>
          </cell>
          <cell r="D2727">
            <v>1</v>
          </cell>
          <cell r="E2727" t="str">
            <v>1m</v>
          </cell>
        </row>
        <row r="2728">
          <cell r="A2728" t="str">
            <v>158754</v>
          </cell>
          <cell r="C2728">
            <v>1</v>
          </cell>
          <cell r="D2728">
            <v>1</v>
          </cell>
          <cell r="E2728" t="str">
            <v>1m</v>
          </cell>
        </row>
        <row r="2729">
          <cell r="A2729" t="str">
            <v>158765</v>
          </cell>
          <cell r="C2729">
            <v>1</v>
          </cell>
          <cell r="D2729">
            <v>1</v>
          </cell>
          <cell r="E2729" t="str">
            <v>1m</v>
          </cell>
        </row>
        <row r="2730">
          <cell r="A2730" t="str">
            <v>158779</v>
          </cell>
          <cell r="C2730">
            <v>1</v>
          </cell>
          <cell r="D2730">
            <v>1</v>
          </cell>
          <cell r="E2730" t="str">
            <v>1m</v>
          </cell>
        </row>
        <row r="2731">
          <cell r="A2731" t="str">
            <v>158795</v>
          </cell>
          <cell r="C2731">
            <v>1</v>
          </cell>
          <cell r="D2731">
            <v>1</v>
          </cell>
          <cell r="E2731" t="str">
            <v>1m</v>
          </cell>
        </row>
        <row r="2732">
          <cell r="A2732" t="str">
            <v>158843</v>
          </cell>
          <cell r="C2732">
            <v>1</v>
          </cell>
          <cell r="D2732">
            <v>1</v>
          </cell>
          <cell r="E2732" t="str">
            <v>1m</v>
          </cell>
        </row>
        <row r="2733">
          <cell r="A2733" t="str">
            <v>158876</v>
          </cell>
          <cell r="C2733">
            <v>1</v>
          </cell>
          <cell r="D2733">
            <v>1</v>
          </cell>
          <cell r="E2733" t="str">
            <v>1m</v>
          </cell>
        </row>
        <row r="2734">
          <cell r="A2734" t="str">
            <v>158878</v>
          </cell>
          <cell r="C2734">
            <v>1</v>
          </cell>
          <cell r="D2734">
            <v>1</v>
          </cell>
          <cell r="E2734" t="str">
            <v>1m</v>
          </cell>
        </row>
        <row r="2735">
          <cell r="A2735" t="str">
            <v>158903</v>
          </cell>
          <cell r="C2735">
            <v>1</v>
          </cell>
          <cell r="D2735">
            <v>1</v>
          </cell>
          <cell r="E2735" t="str">
            <v>1m</v>
          </cell>
        </row>
        <row r="2736">
          <cell r="A2736" t="str">
            <v>158906</v>
          </cell>
          <cell r="C2736">
            <v>1</v>
          </cell>
          <cell r="D2736">
            <v>1</v>
          </cell>
          <cell r="E2736" t="str">
            <v>1m</v>
          </cell>
        </row>
        <row r="2737">
          <cell r="A2737" t="str">
            <v>158925</v>
          </cell>
          <cell r="C2737">
            <v>1</v>
          </cell>
          <cell r="D2737">
            <v>1</v>
          </cell>
          <cell r="E2737" t="str">
            <v>1m</v>
          </cell>
        </row>
        <row r="2738">
          <cell r="A2738" t="str">
            <v>159016</v>
          </cell>
          <cell r="C2738">
            <v>1</v>
          </cell>
          <cell r="D2738">
            <v>1</v>
          </cell>
          <cell r="E2738" t="str">
            <v>1m</v>
          </cell>
        </row>
        <row r="2739">
          <cell r="A2739" t="str">
            <v>159027</v>
          </cell>
          <cell r="C2739">
            <v>1</v>
          </cell>
          <cell r="D2739">
            <v>1</v>
          </cell>
          <cell r="E2739" t="str">
            <v>1m</v>
          </cell>
        </row>
        <row r="2740">
          <cell r="A2740" t="str">
            <v>159040</v>
          </cell>
          <cell r="C2740">
            <v>1</v>
          </cell>
          <cell r="D2740">
            <v>1</v>
          </cell>
          <cell r="E2740" t="str">
            <v>1m</v>
          </cell>
        </row>
        <row r="2741">
          <cell r="A2741" t="str">
            <v>159048</v>
          </cell>
          <cell r="C2741">
            <v>1</v>
          </cell>
          <cell r="D2741">
            <v>1</v>
          </cell>
          <cell r="E2741" t="str">
            <v>1m</v>
          </cell>
        </row>
        <row r="2742">
          <cell r="A2742" t="str">
            <v>159072</v>
          </cell>
          <cell r="C2742">
            <v>1</v>
          </cell>
          <cell r="D2742">
            <v>1</v>
          </cell>
          <cell r="E2742" t="str">
            <v>1m</v>
          </cell>
        </row>
        <row r="2743">
          <cell r="A2743" t="str">
            <v>159080</v>
          </cell>
          <cell r="C2743">
            <v>1</v>
          </cell>
          <cell r="D2743">
            <v>1</v>
          </cell>
          <cell r="E2743" t="str">
            <v>1m</v>
          </cell>
        </row>
        <row r="2744">
          <cell r="A2744" t="str">
            <v>159086</v>
          </cell>
          <cell r="C2744">
            <v>1</v>
          </cell>
          <cell r="D2744">
            <v>1</v>
          </cell>
          <cell r="E2744" t="str">
            <v>1m</v>
          </cell>
        </row>
        <row r="2745">
          <cell r="A2745" t="str">
            <v>159111</v>
          </cell>
          <cell r="C2745">
            <v>1</v>
          </cell>
          <cell r="D2745">
            <v>1</v>
          </cell>
          <cell r="E2745" t="str">
            <v>1m</v>
          </cell>
        </row>
        <row r="2746">
          <cell r="A2746" t="str">
            <v>159123</v>
          </cell>
          <cell r="C2746">
            <v>1</v>
          </cell>
          <cell r="D2746">
            <v>1</v>
          </cell>
          <cell r="E2746" t="str">
            <v>1m</v>
          </cell>
        </row>
        <row r="2747">
          <cell r="A2747" t="str">
            <v>159213</v>
          </cell>
          <cell r="C2747">
            <v>1</v>
          </cell>
          <cell r="D2747">
            <v>1</v>
          </cell>
          <cell r="E2747" t="str">
            <v>1m</v>
          </cell>
        </row>
        <row r="2748">
          <cell r="A2748" t="str">
            <v>159231</v>
          </cell>
          <cell r="C2748">
            <v>1</v>
          </cell>
          <cell r="D2748">
            <v>1</v>
          </cell>
          <cell r="E2748" t="str">
            <v>1m</v>
          </cell>
        </row>
        <row r="2749">
          <cell r="A2749" t="str">
            <v>159275</v>
          </cell>
          <cell r="C2749">
            <v>1</v>
          </cell>
          <cell r="D2749">
            <v>1</v>
          </cell>
          <cell r="E2749" t="str">
            <v>1m</v>
          </cell>
        </row>
        <row r="2750">
          <cell r="A2750" t="str">
            <v>159295</v>
          </cell>
          <cell r="C2750">
            <v>1</v>
          </cell>
          <cell r="D2750">
            <v>1</v>
          </cell>
          <cell r="E2750" t="str">
            <v>1m</v>
          </cell>
        </row>
        <row r="2751">
          <cell r="A2751" t="str">
            <v>159297</v>
          </cell>
          <cell r="C2751">
            <v>1</v>
          </cell>
          <cell r="D2751">
            <v>1</v>
          </cell>
          <cell r="E2751" t="str">
            <v>1m</v>
          </cell>
        </row>
        <row r="2752">
          <cell r="A2752" t="str">
            <v>159312</v>
          </cell>
          <cell r="C2752">
            <v>1</v>
          </cell>
          <cell r="D2752">
            <v>1</v>
          </cell>
          <cell r="E2752" t="str">
            <v>1m</v>
          </cell>
        </row>
        <row r="2753">
          <cell r="A2753" t="str">
            <v>159316</v>
          </cell>
          <cell r="C2753">
            <v>1</v>
          </cell>
          <cell r="D2753">
            <v>1</v>
          </cell>
          <cell r="E2753" t="str">
            <v>1m</v>
          </cell>
        </row>
        <row r="2754">
          <cell r="A2754" t="str">
            <v>159331</v>
          </cell>
          <cell r="C2754">
            <v>1</v>
          </cell>
          <cell r="D2754">
            <v>1</v>
          </cell>
          <cell r="E2754" t="str">
            <v>1m</v>
          </cell>
        </row>
        <row r="2755">
          <cell r="A2755" t="str">
            <v>159345</v>
          </cell>
          <cell r="C2755">
            <v>1</v>
          </cell>
          <cell r="D2755">
            <v>1</v>
          </cell>
          <cell r="E2755" t="str">
            <v>1m</v>
          </cell>
        </row>
        <row r="2756">
          <cell r="A2756" t="str">
            <v>159347</v>
          </cell>
          <cell r="C2756">
            <v>1</v>
          </cell>
          <cell r="D2756">
            <v>1</v>
          </cell>
          <cell r="E2756" t="str">
            <v>1m</v>
          </cell>
        </row>
        <row r="2757">
          <cell r="A2757" t="str">
            <v>159353</v>
          </cell>
          <cell r="C2757">
            <v>1</v>
          </cell>
          <cell r="D2757">
            <v>1</v>
          </cell>
          <cell r="E2757" t="str">
            <v>1m</v>
          </cell>
        </row>
        <row r="2758">
          <cell r="A2758" t="str">
            <v>159379</v>
          </cell>
          <cell r="C2758">
            <v>1</v>
          </cell>
          <cell r="D2758">
            <v>1</v>
          </cell>
          <cell r="E2758" t="str">
            <v>1m</v>
          </cell>
        </row>
        <row r="2759">
          <cell r="A2759" t="str">
            <v>159384</v>
          </cell>
          <cell r="C2759">
            <v>1</v>
          </cell>
          <cell r="D2759">
            <v>1</v>
          </cell>
          <cell r="E2759" t="str">
            <v>1m</v>
          </cell>
        </row>
        <row r="2760">
          <cell r="A2760" t="str">
            <v>159408</v>
          </cell>
          <cell r="C2760">
            <v>1</v>
          </cell>
          <cell r="D2760">
            <v>1</v>
          </cell>
          <cell r="E2760" t="str">
            <v>1m</v>
          </cell>
        </row>
        <row r="2761">
          <cell r="A2761" t="str">
            <v>159409</v>
          </cell>
          <cell r="C2761">
            <v>1</v>
          </cell>
          <cell r="D2761">
            <v>1</v>
          </cell>
          <cell r="E2761" t="str">
            <v>1m</v>
          </cell>
        </row>
        <row r="2762">
          <cell r="A2762" t="str">
            <v>159410</v>
          </cell>
          <cell r="C2762">
            <v>1</v>
          </cell>
          <cell r="D2762">
            <v>1</v>
          </cell>
          <cell r="E2762" t="str">
            <v>1m</v>
          </cell>
        </row>
        <row r="2763">
          <cell r="A2763" t="str">
            <v>159417</v>
          </cell>
          <cell r="C2763">
            <v>1</v>
          </cell>
          <cell r="D2763">
            <v>1</v>
          </cell>
          <cell r="E2763" t="str">
            <v>1m</v>
          </cell>
        </row>
        <row r="2764">
          <cell r="A2764" t="str">
            <v>159420</v>
          </cell>
          <cell r="C2764">
            <v>1</v>
          </cell>
          <cell r="D2764">
            <v>1</v>
          </cell>
          <cell r="E2764" t="str">
            <v>1m</v>
          </cell>
        </row>
        <row r="2765">
          <cell r="A2765" t="str">
            <v>159427</v>
          </cell>
          <cell r="C2765">
            <v>1</v>
          </cell>
          <cell r="D2765">
            <v>1</v>
          </cell>
          <cell r="E2765" t="str">
            <v>1m</v>
          </cell>
        </row>
        <row r="2766">
          <cell r="A2766" t="str">
            <v>159442</v>
          </cell>
          <cell r="C2766">
            <v>1</v>
          </cell>
          <cell r="D2766">
            <v>1</v>
          </cell>
          <cell r="E2766" t="str">
            <v>1m</v>
          </cell>
        </row>
        <row r="2767">
          <cell r="A2767" t="str">
            <v>159460</v>
          </cell>
          <cell r="C2767">
            <v>1</v>
          </cell>
          <cell r="D2767">
            <v>1</v>
          </cell>
          <cell r="E2767" t="str">
            <v>1m</v>
          </cell>
        </row>
        <row r="2768">
          <cell r="A2768" t="str">
            <v>159501</v>
          </cell>
          <cell r="C2768">
            <v>1</v>
          </cell>
          <cell r="D2768">
            <v>1</v>
          </cell>
          <cell r="E2768" t="str">
            <v>1m</v>
          </cell>
        </row>
        <row r="2769">
          <cell r="A2769" t="str">
            <v>159516</v>
          </cell>
          <cell r="C2769">
            <v>1</v>
          </cell>
          <cell r="D2769">
            <v>1</v>
          </cell>
          <cell r="E2769" t="str">
            <v>1m</v>
          </cell>
        </row>
        <row r="2770">
          <cell r="A2770" t="str">
            <v>159531</v>
          </cell>
          <cell r="C2770">
            <v>1</v>
          </cell>
          <cell r="D2770">
            <v>1</v>
          </cell>
          <cell r="E2770" t="str">
            <v>1m</v>
          </cell>
        </row>
        <row r="2771">
          <cell r="A2771" t="str">
            <v>159538</v>
          </cell>
          <cell r="C2771">
            <v>1</v>
          </cell>
          <cell r="D2771">
            <v>1</v>
          </cell>
          <cell r="E2771" t="str">
            <v>1m</v>
          </cell>
        </row>
        <row r="2772">
          <cell r="A2772" t="str">
            <v>159545</v>
          </cell>
          <cell r="C2772">
            <v>1</v>
          </cell>
          <cell r="D2772">
            <v>1</v>
          </cell>
          <cell r="E2772" t="str">
            <v>1m</v>
          </cell>
        </row>
        <row r="2773">
          <cell r="A2773" t="str">
            <v>159577</v>
          </cell>
          <cell r="C2773">
            <v>1</v>
          </cell>
          <cell r="D2773">
            <v>1</v>
          </cell>
          <cell r="E2773" t="str">
            <v>1m</v>
          </cell>
        </row>
        <row r="2774">
          <cell r="A2774" t="str">
            <v>159578</v>
          </cell>
          <cell r="C2774">
            <v>1</v>
          </cell>
          <cell r="D2774">
            <v>1</v>
          </cell>
          <cell r="E2774" t="str">
            <v>1m</v>
          </cell>
        </row>
        <row r="2775">
          <cell r="A2775" t="str">
            <v>159617</v>
          </cell>
          <cell r="C2775">
            <v>1</v>
          </cell>
          <cell r="D2775">
            <v>1</v>
          </cell>
          <cell r="E2775" t="str">
            <v>1m</v>
          </cell>
        </row>
        <row r="2776">
          <cell r="A2776" t="str">
            <v>159638</v>
          </cell>
          <cell r="C2776">
            <v>1</v>
          </cell>
          <cell r="D2776">
            <v>1</v>
          </cell>
          <cell r="E2776" t="str">
            <v>1m</v>
          </cell>
        </row>
        <row r="2777">
          <cell r="A2777" t="str">
            <v>159640</v>
          </cell>
          <cell r="C2777">
            <v>1</v>
          </cell>
          <cell r="D2777">
            <v>1</v>
          </cell>
          <cell r="E2777" t="str">
            <v>1m</v>
          </cell>
        </row>
        <row r="2778">
          <cell r="A2778" t="str">
            <v>159660</v>
          </cell>
          <cell r="C2778">
            <v>1</v>
          </cell>
          <cell r="D2778">
            <v>1</v>
          </cell>
          <cell r="E2778" t="str">
            <v>1m</v>
          </cell>
        </row>
        <row r="2779">
          <cell r="A2779" t="str">
            <v>159671</v>
          </cell>
          <cell r="C2779">
            <v>1</v>
          </cell>
          <cell r="D2779">
            <v>1</v>
          </cell>
          <cell r="E2779" t="str">
            <v>1m</v>
          </cell>
        </row>
        <row r="2780">
          <cell r="A2780" t="str">
            <v>159680</v>
          </cell>
          <cell r="C2780">
            <v>1</v>
          </cell>
          <cell r="D2780">
            <v>1</v>
          </cell>
          <cell r="E2780" t="str">
            <v>1m</v>
          </cell>
        </row>
        <row r="2781">
          <cell r="A2781" t="str">
            <v>159721</v>
          </cell>
          <cell r="C2781">
            <v>1</v>
          </cell>
          <cell r="D2781">
            <v>1</v>
          </cell>
          <cell r="E2781" t="str">
            <v>1m</v>
          </cell>
        </row>
        <row r="2782">
          <cell r="A2782" t="str">
            <v>159735</v>
          </cell>
          <cell r="C2782">
            <v>1</v>
          </cell>
          <cell r="D2782">
            <v>1</v>
          </cell>
          <cell r="E2782" t="str">
            <v>1m</v>
          </cell>
        </row>
        <row r="2783">
          <cell r="A2783" t="str">
            <v>159753</v>
          </cell>
          <cell r="C2783">
            <v>1</v>
          </cell>
          <cell r="D2783">
            <v>1</v>
          </cell>
          <cell r="E2783" t="str">
            <v>1m</v>
          </cell>
        </row>
        <row r="2784">
          <cell r="A2784" t="str">
            <v>159774</v>
          </cell>
          <cell r="C2784">
            <v>1</v>
          </cell>
          <cell r="D2784">
            <v>1</v>
          </cell>
          <cell r="E2784" t="str">
            <v>1m</v>
          </cell>
        </row>
        <row r="2785">
          <cell r="A2785" t="str">
            <v>159829</v>
          </cell>
          <cell r="C2785">
            <v>1</v>
          </cell>
          <cell r="D2785">
            <v>1</v>
          </cell>
          <cell r="E2785" t="str">
            <v>1m</v>
          </cell>
        </row>
        <row r="2786">
          <cell r="A2786" t="str">
            <v>159845</v>
          </cell>
          <cell r="C2786">
            <v>1</v>
          </cell>
          <cell r="D2786">
            <v>1</v>
          </cell>
          <cell r="E2786" t="str">
            <v>1m</v>
          </cell>
        </row>
        <row r="2787">
          <cell r="A2787" t="str">
            <v>159846</v>
          </cell>
          <cell r="C2787">
            <v>1</v>
          </cell>
          <cell r="D2787">
            <v>1</v>
          </cell>
          <cell r="E2787" t="str">
            <v>1m</v>
          </cell>
        </row>
        <row r="2788">
          <cell r="A2788" t="str">
            <v>159857</v>
          </cell>
          <cell r="C2788">
            <v>1</v>
          </cell>
          <cell r="D2788">
            <v>1</v>
          </cell>
          <cell r="E2788" t="str">
            <v>1m</v>
          </cell>
        </row>
        <row r="2789">
          <cell r="A2789" t="str">
            <v>159912</v>
          </cell>
          <cell r="C2789">
            <v>1</v>
          </cell>
          <cell r="D2789">
            <v>1</v>
          </cell>
          <cell r="E2789" t="str">
            <v>1m</v>
          </cell>
        </row>
        <row r="2790">
          <cell r="A2790" t="str">
            <v>159954</v>
          </cell>
          <cell r="C2790">
            <v>1</v>
          </cell>
          <cell r="D2790">
            <v>1</v>
          </cell>
          <cell r="E2790" t="str">
            <v>1m</v>
          </cell>
        </row>
        <row r="2791">
          <cell r="A2791" t="str">
            <v>159965</v>
          </cell>
          <cell r="C2791">
            <v>1</v>
          </cell>
          <cell r="D2791">
            <v>1</v>
          </cell>
          <cell r="E2791" t="str">
            <v>1m</v>
          </cell>
        </row>
        <row r="2792">
          <cell r="A2792" t="str">
            <v>159984</v>
          </cell>
          <cell r="C2792">
            <v>1</v>
          </cell>
          <cell r="D2792">
            <v>1</v>
          </cell>
          <cell r="E2792" t="str">
            <v>1m</v>
          </cell>
        </row>
        <row r="2793">
          <cell r="A2793" t="str">
            <v>160037</v>
          </cell>
          <cell r="C2793">
            <v>1</v>
          </cell>
          <cell r="D2793">
            <v>1</v>
          </cell>
          <cell r="E2793" t="str">
            <v>1m</v>
          </cell>
        </row>
        <row r="2794">
          <cell r="A2794" t="str">
            <v>160041</v>
          </cell>
          <cell r="C2794">
            <v>1</v>
          </cell>
          <cell r="D2794">
            <v>1</v>
          </cell>
          <cell r="E2794" t="str">
            <v>1m</v>
          </cell>
        </row>
        <row r="2795">
          <cell r="A2795" t="str">
            <v>160056</v>
          </cell>
          <cell r="C2795">
            <v>1</v>
          </cell>
          <cell r="D2795">
            <v>1</v>
          </cell>
          <cell r="E2795" t="str">
            <v>1m</v>
          </cell>
        </row>
        <row r="2796">
          <cell r="A2796" t="str">
            <v>160074</v>
          </cell>
          <cell r="C2796">
            <v>1</v>
          </cell>
          <cell r="D2796">
            <v>1</v>
          </cell>
          <cell r="E2796" t="str">
            <v>1m</v>
          </cell>
        </row>
        <row r="2797">
          <cell r="A2797" t="str">
            <v>160119</v>
          </cell>
          <cell r="C2797">
            <v>1</v>
          </cell>
          <cell r="D2797">
            <v>1</v>
          </cell>
          <cell r="E2797" t="str">
            <v>1m</v>
          </cell>
        </row>
        <row r="2798">
          <cell r="A2798" t="str">
            <v>160139</v>
          </cell>
          <cell r="C2798">
            <v>1</v>
          </cell>
          <cell r="D2798">
            <v>1</v>
          </cell>
          <cell r="E2798" t="str">
            <v>1m</v>
          </cell>
        </row>
        <row r="2799">
          <cell r="A2799" t="str">
            <v>160153</v>
          </cell>
          <cell r="C2799">
            <v>1</v>
          </cell>
          <cell r="D2799">
            <v>1</v>
          </cell>
          <cell r="E2799" t="str">
            <v>1m</v>
          </cell>
        </row>
        <row r="2800">
          <cell r="A2800" t="str">
            <v>160175</v>
          </cell>
          <cell r="C2800">
            <v>1</v>
          </cell>
          <cell r="D2800">
            <v>1</v>
          </cell>
          <cell r="E2800" t="str">
            <v>1m</v>
          </cell>
        </row>
        <row r="2801">
          <cell r="A2801" t="str">
            <v>160215</v>
          </cell>
          <cell r="C2801">
            <v>1</v>
          </cell>
          <cell r="D2801">
            <v>1</v>
          </cell>
          <cell r="E2801" t="str">
            <v>1m</v>
          </cell>
        </row>
        <row r="2802">
          <cell r="A2802" t="str">
            <v>160224</v>
          </cell>
          <cell r="C2802">
            <v>1</v>
          </cell>
          <cell r="D2802">
            <v>1</v>
          </cell>
          <cell r="E2802" t="str">
            <v>1m</v>
          </cell>
        </row>
        <row r="2803">
          <cell r="A2803" t="str">
            <v>160239</v>
          </cell>
          <cell r="C2803">
            <v>1</v>
          </cell>
          <cell r="D2803">
            <v>1</v>
          </cell>
          <cell r="E2803" t="str">
            <v>1m</v>
          </cell>
        </row>
        <row r="2804">
          <cell r="A2804" t="str">
            <v>160282</v>
          </cell>
          <cell r="C2804">
            <v>1</v>
          </cell>
          <cell r="D2804">
            <v>1</v>
          </cell>
          <cell r="E2804" t="str">
            <v>1m</v>
          </cell>
        </row>
        <row r="2805">
          <cell r="A2805" t="str">
            <v>160314</v>
          </cell>
          <cell r="C2805">
            <v>1</v>
          </cell>
          <cell r="D2805">
            <v>1</v>
          </cell>
          <cell r="E2805" t="str">
            <v>1m</v>
          </cell>
        </row>
        <row r="2806">
          <cell r="A2806" t="str">
            <v>160319</v>
          </cell>
          <cell r="C2806">
            <v>1</v>
          </cell>
          <cell r="D2806">
            <v>1</v>
          </cell>
          <cell r="E2806" t="str">
            <v>1m</v>
          </cell>
        </row>
        <row r="2807">
          <cell r="A2807" t="str">
            <v>160349</v>
          </cell>
          <cell r="C2807">
            <v>1</v>
          </cell>
          <cell r="D2807">
            <v>1</v>
          </cell>
          <cell r="E2807" t="str">
            <v>1m</v>
          </cell>
        </row>
        <row r="2808">
          <cell r="A2808" t="str">
            <v>160353</v>
          </cell>
          <cell r="C2808">
            <v>1</v>
          </cell>
          <cell r="D2808">
            <v>1</v>
          </cell>
          <cell r="E2808" t="str">
            <v>1m</v>
          </cell>
        </row>
        <row r="2809">
          <cell r="A2809" t="str">
            <v>160367</v>
          </cell>
          <cell r="C2809">
            <v>1</v>
          </cell>
          <cell r="D2809">
            <v>1</v>
          </cell>
          <cell r="E2809" t="str">
            <v>1m</v>
          </cell>
        </row>
        <row r="2810">
          <cell r="A2810" t="str">
            <v>160388</v>
          </cell>
          <cell r="C2810">
            <v>1</v>
          </cell>
          <cell r="D2810">
            <v>1</v>
          </cell>
          <cell r="E2810" t="str">
            <v>1m</v>
          </cell>
        </row>
        <row r="2811">
          <cell r="A2811" t="str">
            <v>160397</v>
          </cell>
          <cell r="C2811">
            <v>1</v>
          </cell>
          <cell r="D2811">
            <v>1</v>
          </cell>
          <cell r="E2811" t="str">
            <v>1m</v>
          </cell>
        </row>
        <row r="2812">
          <cell r="A2812" t="str">
            <v>160408</v>
          </cell>
          <cell r="C2812">
            <v>1</v>
          </cell>
          <cell r="D2812">
            <v>1</v>
          </cell>
          <cell r="E2812" t="str">
            <v>1m</v>
          </cell>
        </row>
        <row r="2813">
          <cell r="A2813" t="str">
            <v>160415</v>
          </cell>
          <cell r="C2813">
            <v>1</v>
          </cell>
          <cell r="D2813">
            <v>1</v>
          </cell>
          <cell r="E2813" t="str">
            <v>1m</v>
          </cell>
        </row>
        <row r="2814">
          <cell r="A2814" t="str">
            <v>160418</v>
          </cell>
          <cell r="C2814">
            <v>1</v>
          </cell>
          <cell r="D2814">
            <v>1</v>
          </cell>
          <cell r="E2814" t="str">
            <v>1m</v>
          </cell>
        </row>
        <row r="2815">
          <cell r="A2815" t="str">
            <v>160469</v>
          </cell>
          <cell r="C2815">
            <v>1</v>
          </cell>
          <cell r="D2815">
            <v>1</v>
          </cell>
          <cell r="E2815" t="str">
            <v>1m</v>
          </cell>
        </row>
        <row r="2816">
          <cell r="A2816" t="str">
            <v>160480</v>
          </cell>
          <cell r="C2816">
            <v>1</v>
          </cell>
          <cell r="D2816">
            <v>1</v>
          </cell>
          <cell r="E2816" t="str">
            <v>1m</v>
          </cell>
        </row>
        <row r="2817">
          <cell r="A2817" t="str">
            <v>160487</v>
          </cell>
          <cell r="C2817">
            <v>1</v>
          </cell>
          <cell r="D2817">
            <v>1</v>
          </cell>
          <cell r="E2817" t="str">
            <v>1m</v>
          </cell>
        </row>
        <row r="2818">
          <cell r="A2818" t="str">
            <v>160489</v>
          </cell>
          <cell r="C2818">
            <v>1</v>
          </cell>
          <cell r="D2818">
            <v>1</v>
          </cell>
          <cell r="E2818" t="str">
            <v>1m</v>
          </cell>
        </row>
        <row r="2819">
          <cell r="A2819" t="str">
            <v>160492</v>
          </cell>
          <cell r="C2819">
            <v>1</v>
          </cell>
          <cell r="D2819">
            <v>1</v>
          </cell>
          <cell r="E2819" t="str">
            <v>1m</v>
          </cell>
        </row>
        <row r="2820">
          <cell r="A2820" t="str">
            <v>160539</v>
          </cell>
          <cell r="C2820">
            <v>1</v>
          </cell>
          <cell r="D2820">
            <v>1</v>
          </cell>
          <cell r="E2820" t="str">
            <v>1m</v>
          </cell>
        </row>
        <row r="2821">
          <cell r="A2821" t="str">
            <v>160540</v>
          </cell>
          <cell r="C2821">
            <v>1</v>
          </cell>
          <cell r="D2821">
            <v>1</v>
          </cell>
          <cell r="E2821" t="str">
            <v>1m</v>
          </cell>
        </row>
        <row r="2822">
          <cell r="A2822" t="str">
            <v>160545</v>
          </cell>
          <cell r="C2822">
            <v>1</v>
          </cell>
          <cell r="D2822">
            <v>1</v>
          </cell>
          <cell r="E2822" t="str">
            <v>1m</v>
          </cell>
        </row>
        <row r="2823">
          <cell r="A2823" t="str">
            <v>160550</v>
          </cell>
          <cell r="C2823">
            <v>1</v>
          </cell>
          <cell r="D2823">
            <v>1</v>
          </cell>
          <cell r="E2823" t="str">
            <v>1m</v>
          </cell>
        </row>
        <row r="2824">
          <cell r="A2824" t="str">
            <v>160560</v>
          </cell>
          <cell r="C2824">
            <v>1</v>
          </cell>
          <cell r="D2824">
            <v>1</v>
          </cell>
          <cell r="E2824" t="str">
            <v>1m</v>
          </cell>
        </row>
        <row r="2825">
          <cell r="A2825" t="str">
            <v>160581</v>
          </cell>
          <cell r="C2825">
            <v>1</v>
          </cell>
          <cell r="D2825">
            <v>1</v>
          </cell>
          <cell r="E2825" t="str">
            <v>1m</v>
          </cell>
        </row>
        <row r="2826">
          <cell r="A2826" t="str">
            <v>160588</v>
          </cell>
          <cell r="C2826">
            <v>1</v>
          </cell>
          <cell r="D2826">
            <v>1</v>
          </cell>
          <cell r="E2826" t="str">
            <v>1m</v>
          </cell>
        </row>
        <row r="2827">
          <cell r="A2827" t="str">
            <v>160592</v>
          </cell>
          <cell r="C2827">
            <v>1</v>
          </cell>
          <cell r="D2827">
            <v>1</v>
          </cell>
          <cell r="E2827" t="str">
            <v>1m</v>
          </cell>
        </row>
        <row r="2828">
          <cell r="A2828" t="str">
            <v>160637</v>
          </cell>
          <cell r="C2828">
            <v>1</v>
          </cell>
          <cell r="D2828">
            <v>1</v>
          </cell>
          <cell r="E2828" t="str">
            <v>1m</v>
          </cell>
        </row>
        <row r="2829">
          <cell r="A2829" t="str">
            <v>160648</v>
          </cell>
          <cell r="C2829">
            <v>1</v>
          </cell>
          <cell r="D2829">
            <v>1</v>
          </cell>
          <cell r="E2829" t="str">
            <v>1m</v>
          </cell>
        </row>
        <row r="2830">
          <cell r="A2830" t="str">
            <v>160654</v>
          </cell>
          <cell r="C2830">
            <v>1</v>
          </cell>
          <cell r="D2830">
            <v>1</v>
          </cell>
          <cell r="E2830" t="str">
            <v>1m</v>
          </cell>
        </row>
        <row r="2831">
          <cell r="A2831" t="str">
            <v>160656</v>
          </cell>
          <cell r="C2831">
            <v>1</v>
          </cell>
          <cell r="D2831">
            <v>1</v>
          </cell>
          <cell r="E2831" t="str">
            <v>1m</v>
          </cell>
        </row>
        <row r="2832">
          <cell r="A2832" t="str">
            <v>160681</v>
          </cell>
          <cell r="C2832">
            <v>1</v>
          </cell>
          <cell r="D2832">
            <v>1</v>
          </cell>
          <cell r="E2832" t="str">
            <v>1m</v>
          </cell>
        </row>
        <row r="2833">
          <cell r="A2833" t="str">
            <v>160702</v>
          </cell>
          <cell r="C2833">
            <v>1</v>
          </cell>
          <cell r="D2833">
            <v>1</v>
          </cell>
          <cell r="E2833" t="str">
            <v>1m</v>
          </cell>
        </row>
        <row r="2834">
          <cell r="A2834" t="str">
            <v>160706</v>
          </cell>
          <cell r="C2834">
            <v>1</v>
          </cell>
          <cell r="D2834">
            <v>1</v>
          </cell>
          <cell r="E2834" t="str">
            <v>1m</v>
          </cell>
        </row>
        <row r="2835">
          <cell r="A2835" t="str">
            <v>160715</v>
          </cell>
          <cell r="C2835">
            <v>1</v>
          </cell>
          <cell r="D2835">
            <v>1</v>
          </cell>
          <cell r="E2835" t="str">
            <v>1m</v>
          </cell>
        </row>
        <row r="2836">
          <cell r="A2836" t="str">
            <v>160716</v>
          </cell>
          <cell r="C2836">
            <v>1</v>
          </cell>
          <cell r="D2836">
            <v>1</v>
          </cell>
          <cell r="E2836" t="str">
            <v>1m</v>
          </cell>
        </row>
        <row r="2837">
          <cell r="A2837" t="str">
            <v>160723</v>
          </cell>
          <cell r="C2837">
            <v>1</v>
          </cell>
          <cell r="D2837">
            <v>1</v>
          </cell>
          <cell r="E2837" t="str">
            <v>1m</v>
          </cell>
        </row>
        <row r="2838">
          <cell r="A2838" t="str">
            <v>160744</v>
          </cell>
          <cell r="C2838">
            <v>1</v>
          </cell>
          <cell r="D2838">
            <v>1</v>
          </cell>
          <cell r="E2838" t="str">
            <v>1m</v>
          </cell>
        </row>
        <row r="2839">
          <cell r="A2839" t="str">
            <v>160746</v>
          </cell>
          <cell r="C2839">
            <v>1</v>
          </cell>
          <cell r="D2839">
            <v>1</v>
          </cell>
          <cell r="E2839" t="str">
            <v>1m</v>
          </cell>
        </row>
        <row r="2840">
          <cell r="A2840" t="str">
            <v>160755</v>
          </cell>
          <cell r="C2840">
            <v>1</v>
          </cell>
          <cell r="D2840">
            <v>1</v>
          </cell>
          <cell r="E2840" t="str">
            <v>1m</v>
          </cell>
        </row>
        <row r="2841">
          <cell r="A2841" t="str">
            <v>160770</v>
          </cell>
          <cell r="C2841">
            <v>1</v>
          </cell>
          <cell r="D2841">
            <v>1</v>
          </cell>
          <cell r="E2841" t="str">
            <v>1m</v>
          </cell>
        </row>
        <row r="2842">
          <cell r="A2842" t="str">
            <v>160790</v>
          </cell>
          <cell r="C2842">
            <v>1</v>
          </cell>
          <cell r="D2842">
            <v>1</v>
          </cell>
          <cell r="E2842" t="str">
            <v>1m</v>
          </cell>
        </row>
        <row r="2843">
          <cell r="A2843" t="str">
            <v>160793</v>
          </cell>
          <cell r="C2843">
            <v>1</v>
          </cell>
          <cell r="D2843">
            <v>1</v>
          </cell>
          <cell r="E2843" t="str">
            <v>1m</v>
          </cell>
        </row>
        <row r="2844">
          <cell r="A2844" t="str">
            <v>160804</v>
          </cell>
          <cell r="C2844">
            <v>1</v>
          </cell>
          <cell r="D2844">
            <v>1</v>
          </cell>
          <cell r="E2844" t="str">
            <v>1m</v>
          </cell>
        </row>
        <row r="2845">
          <cell r="A2845" t="str">
            <v>160808</v>
          </cell>
          <cell r="C2845">
            <v>1</v>
          </cell>
          <cell r="D2845">
            <v>1</v>
          </cell>
          <cell r="E2845" t="str">
            <v>1m</v>
          </cell>
        </row>
        <row r="2846">
          <cell r="A2846" t="str">
            <v>160851</v>
          </cell>
          <cell r="C2846">
            <v>1</v>
          </cell>
          <cell r="D2846">
            <v>1</v>
          </cell>
          <cell r="E2846" t="str">
            <v>1m</v>
          </cell>
        </row>
        <row r="2847">
          <cell r="A2847" t="str">
            <v>160883</v>
          </cell>
          <cell r="C2847">
            <v>1</v>
          </cell>
          <cell r="D2847">
            <v>1</v>
          </cell>
          <cell r="E2847" t="str">
            <v>1m</v>
          </cell>
        </row>
        <row r="2848">
          <cell r="A2848" t="str">
            <v>160886</v>
          </cell>
          <cell r="C2848">
            <v>1</v>
          </cell>
          <cell r="D2848">
            <v>1</v>
          </cell>
          <cell r="E2848" t="str">
            <v>1m</v>
          </cell>
        </row>
        <row r="2849">
          <cell r="A2849" t="str">
            <v>160889</v>
          </cell>
          <cell r="C2849">
            <v>1</v>
          </cell>
          <cell r="D2849">
            <v>1</v>
          </cell>
          <cell r="E2849" t="str">
            <v>1m</v>
          </cell>
        </row>
        <row r="2850">
          <cell r="A2850" t="str">
            <v>160893</v>
          </cell>
          <cell r="C2850">
            <v>1</v>
          </cell>
          <cell r="D2850">
            <v>1</v>
          </cell>
          <cell r="E2850" t="str">
            <v>1m</v>
          </cell>
        </row>
        <row r="2851">
          <cell r="A2851" t="str">
            <v>160902</v>
          </cell>
          <cell r="C2851">
            <v>1</v>
          </cell>
          <cell r="D2851">
            <v>1</v>
          </cell>
          <cell r="E2851" t="str">
            <v>1m</v>
          </cell>
        </row>
        <row r="2852">
          <cell r="A2852" t="str">
            <v>160915</v>
          </cell>
          <cell r="C2852">
            <v>1</v>
          </cell>
          <cell r="D2852">
            <v>1</v>
          </cell>
          <cell r="E2852" t="str">
            <v>1m</v>
          </cell>
        </row>
        <row r="2853">
          <cell r="A2853" t="str">
            <v>160918</v>
          </cell>
          <cell r="C2853">
            <v>1</v>
          </cell>
          <cell r="D2853">
            <v>1</v>
          </cell>
          <cell r="E2853" t="str">
            <v>1m</v>
          </cell>
        </row>
        <row r="2854">
          <cell r="A2854" t="str">
            <v>160965</v>
          </cell>
          <cell r="C2854">
            <v>1</v>
          </cell>
          <cell r="D2854">
            <v>1</v>
          </cell>
          <cell r="E2854" t="str">
            <v>1m</v>
          </cell>
        </row>
        <row r="2855">
          <cell r="A2855" t="str">
            <v>160967</v>
          </cell>
          <cell r="C2855">
            <v>1</v>
          </cell>
          <cell r="D2855">
            <v>1</v>
          </cell>
          <cell r="E2855" t="str">
            <v>1m</v>
          </cell>
        </row>
        <row r="2856">
          <cell r="A2856" t="str">
            <v>161009</v>
          </cell>
          <cell r="C2856">
            <v>1</v>
          </cell>
          <cell r="D2856">
            <v>1</v>
          </cell>
          <cell r="E2856" t="str">
            <v>1m</v>
          </cell>
        </row>
        <row r="2857">
          <cell r="A2857" t="str">
            <v>161016</v>
          </cell>
          <cell r="C2857">
            <v>1</v>
          </cell>
          <cell r="D2857">
            <v>1</v>
          </cell>
          <cell r="E2857" t="str">
            <v>1m</v>
          </cell>
        </row>
        <row r="2858">
          <cell r="A2858" t="str">
            <v>161038</v>
          </cell>
          <cell r="C2858">
            <v>1</v>
          </cell>
          <cell r="D2858">
            <v>1</v>
          </cell>
          <cell r="E2858" t="str">
            <v>1m</v>
          </cell>
        </row>
        <row r="2859">
          <cell r="A2859" t="str">
            <v>161045</v>
          </cell>
          <cell r="C2859">
            <v>1</v>
          </cell>
          <cell r="D2859">
            <v>1</v>
          </cell>
          <cell r="E2859" t="str">
            <v>1m</v>
          </cell>
        </row>
        <row r="2860">
          <cell r="A2860" t="str">
            <v>161047</v>
          </cell>
          <cell r="C2860">
            <v>1</v>
          </cell>
          <cell r="D2860">
            <v>1</v>
          </cell>
          <cell r="E2860" t="str">
            <v>1m</v>
          </cell>
        </row>
        <row r="2861">
          <cell r="A2861" t="str">
            <v>161056</v>
          </cell>
          <cell r="C2861">
            <v>1</v>
          </cell>
          <cell r="D2861">
            <v>1</v>
          </cell>
          <cell r="E2861" t="str">
            <v>1m</v>
          </cell>
        </row>
        <row r="2862">
          <cell r="A2862" t="str">
            <v>161057</v>
          </cell>
          <cell r="C2862">
            <v>1</v>
          </cell>
          <cell r="D2862">
            <v>1</v>
          </cell>
          <cell r="E2862" t="str">
            <v>1m</v>
          </cell>
        </row>
        <row r="2863">
          <cell r="A2863" t="str">
            <v>161259</v>
          </cell>
          <cell r="C2863">
            <v>1</v>
          </cell>
          <cell r="D2863">
            <v>1</v>
          </cell>
          <cell r="E2863" t="str">
            <v>1m</v>
          </cell>
        </row>
        <row r="2864">
          <cell r="A2864" t="str">
            <v>161271</v>
          </cell>
          <cell r="C2864">
            <v>1</v>
          </cell>
          <cell r="D2864">
            <v>1</v>
          </cell>
          <cell r="E2864" t="str">
            <v>1m</v>
          </cell>
        </row>
        <row r="2865">
          <cell r="A2865" t="str">
            <v>161295</v>
          </cell>
          <cell r="C2865">
            <v>1</v>
          </cell>
          <cell r="D2865">
            <v>1</v>
          </cell>
          <cell r="E2865" t="str">
            <v>1m</v>
          </cell>
        </row>
        <row r="2866">
          <cell r="A2866" t="str">
            <v>161302</v>
          </cell>
          <cell r="C2866">
            <v>1</v>
          </cell>
          <cell r="D2866">
            <v>1</v>
          </cell>
          <cell r="E2866" t="str">
            <v>1m</v>
          </cell>
        </row>
        <row r="2867">
          <cell r="A2867" t="str">
            <v>161324</v>
          </cell>
          <cell r="C2867">
            <v>1</v>
          </cell>
          <cell r="D2867">
            <v>1</v>
          </cell>
          <cell r="E2867" t="str">
            <v>1m</v>
          </cell>
        </row>
        <row r="2868">
          <cell r="A2868" t="str">
            <v>161356</v>
          </cell>
          <cell r="C2868">
            <v>1</v>
          </cell>
          <cell r="D2868">
            <v>1</v>
          </cell>
          <cell r="E2868" t="str">
            <v>1m</v>
          </cell>
        </row>
        <row r="2869">
          <cell r="A2869" t="str">
            <v>161372</v>
          </cell>
          <cell r="C2869">
            <v>1</v>
          </cell>
          <cell r="D2869">
            <v>1</v>
          </cell>
          <cell r="E2869" t="str">
            <v>1m</v>
          </cell>
        </row>
        <row r="2870">
          <cell r="A2870" t="str">
            <v>161384</v>
          </cell>
          <cell r="C2870">
            <v>1</v>
          </cell>
          <cell r="D2870">
            <v>1</v>
          </cell>
          <cell r="E2870" t="str">
            <v>1m</v>
          </cell>
        </row>
        <row r="2871">
          <cell r="A2871" t="str">
            <v>161400</v>
          </cell>
          <cell r="C2871">
            <v>1</v>
          </cell>
          <cell r="D2871">
            <v>1</v>
          </cell>
          <cell r="E2871" t="str">
            <v>1m</v>
          </cell>
        </row>
        <row r="2872">
          <cell r="A2872" t="str">
            <v>161401</v>
          </cell>
          <cell r="C2872">
            <v>1</v>
          </cell>
          <cell r="D2872">
            <v>1</v>
          </cell>
          <cell r="E2872" t="str">
            <v>1m</v>
          </cell>
        </row>
        <row r="2873">
          <cell r="A2873" t="str">
            <v>161406</v>
          </cell>
          <cell r="C2873">
            <v>1</v>
          </cell>
          <cell r="D2873">
            <v>1</v>
          </cell>
          <cell r="E2873" t="str">
            <v>1m</v>
          </cell>
        </row>
        <row r="2874">
          <cell r="A2874" t="str">
            <v>161425</v>
          </cell>
          <cell r="C2874">
            <v>1</v>
          </cell>
          <cell r="D2874">
            <v>1</v>
          </cell>
          <cell r="E2874" t="str">
            <v>1m</v>
          </cell>
        </row>
        <row r="2875">
          <cell r="A2875" t="str">
            <v>161432</v>
          </cell>
          <cell r="C2875">
            <v>1</v>
          </cell>
          <cell r="D2875">
            <v>1</v>
          </cell>
          <cell r="E2875" t="str">
            <v>1m</v>
          </cell>
        </row>
        <row r="2876">
          <cell r="A2876" t="str">
            <v>161477</v>
          </cell>
          <cell r="C2876">
            <v>1</v>
          </cell>
          <cell r="D2876">
            <v>1</v>
          </cell>
          <cell r="E2876" t="str">
            <v>1m</v>
          </cell>
        </row>
        <row r="2877">
          <cell r="A2877" t="str">
            <v>161486</v>
          </cell>
          <cell r="C2877">
            <v>1</v>
          </cell>
          <cell r="D2877">
            <v>1</v>
          </cell>
          <cell r="E2877" t="str">
            <v>1m</v>
          </cell>
        </row>
        <row r="2878">
          <cell r="A2878" t="str">
            <v>161516</v>
          </cell>
          <cell r="C2878">
            <v>1</v>
          </cell>
          <cell r="D2878">
            <v>1</v>
          </cell>
          <cell r="E2878" t="str">
            <v>1m</v>
          </cell>
        </row>
        <row r="2879">
          <cell r="A2879" t="str">
            <v>161518</v>
          </cell>
          <cell r="C2879">
            <v>1</v>
          </cell>
          <cell r="D2879">
            <v>1</v>
          </cell>
          <cell r="E2879" t="str">
            <v>1m</v>
          </cell>
        </row>
        <row r="2880">
          <cell r="A2880" t="str">
            <v>161537</v>
          </cell>
          <cell r="C2880">
            <v>1</v>
          </cell>
          <cell r="D2880">
            <v>1</v>
          </cell>
          <cell r="E2880" t="str">
            <v>1m</v>
          </cell>
        </row>
        <row r="2881">
          <cell r="A2881" t="str">
            <v>161576</v>
          </cell>
          <cell r="C2881">
            <v>1</v>
          </cell>
          <cell r="D2881">
            <v>1</v>
          </cell>
          <cell r="E2881" t="str">
            <v>1m</v>
          </cell>
        </row>
        <row r="2882">
          <cell r="A2882" t="str">
            <v>162459</v>
          </cell>
          <cell r="C2882">
            <v>1</v>
          </cell>
          <cell r="D2882">
            <v>1</v>
          </cell>
          <cell r="E2882" t="str">
            <v>1m</v>
          </cell>
        </row>
        <row r="2883">
          <cell r="A2883" t="str">
            <v>162462</v>
          </cell>
          <cell r="C2883">
            <v>1</v>
          </cell>
          <cell r="D2883">
            <v>1</v>
          </cell>
          <cell r="E2883" t="str">
            <v>1m</v>
          </cell>
        </row>
        <row r="2884">
          <cell r="A2884" t="str">
            <v>162468</v>
          </cell>
          <cell r="C2884">
            <v>1</v>
          </cell>
          <cell r="D2884">
            <v>1</v>
          </cell>
          <cell r="E2884" t="str">
            <v>1m</v>
          </cell>
        </row>
        <row r="2885">
          <cell r="A2885" t="str">
            <v>162472</v>
          </cell>
          <cell r="C2885">
            <v>1</v>
          </cell>
          <cell r="D2885">
            <v>1</v>
          </cell>
          <cell r="E2885" t="str">
            <v>1m</v>
          </cell>
        </row>
        <row r="2886">
          <cell r="A2886" t="str">
            <v>162477</v>
          </cell>
          <cell r="C2886">
            <v>1</v>
          </cell>
          <cell r="D2886">
            <v>1</v>
          </cell>
          <cell r="E2886" t="str">
            <v>1m</v>
          </cell>
        </row>
        <row r="2887">
          <cell r="A2887" t="str">
            <v>162479</v>
          </cell>
          <cell r="C2887">
            <v>1</v>
          </cell>
          <cell r="D2887">
            <v>1</v>
          </cell>
          <cell r="E2887" t="str">
            <v>1m</v>
          </cell>
        </row>
        <row r="2888">
          <cell r="A2888" t="str">
            <v>162488</v>
          </cell>
          <cell r="C2888">
            <v>1</v>
          </cell>
          <cell r="D2888">
            <v>1</v>
          </cell>
          <cell r="E2888" t="str">
            <v>1m</v>
          </cell>
        </row>
        <row r="2889">
          <cell r="A2889" t="str">
            <v>162489</v>
          </cell>
          <cell r="C2889">
            <v>1</v>
          </cell>
          <cell r="D2889">
            <v>1</v>
          </cell>
          <cell r="E2889" t="str">
            <v>1m</v>
          </cell>
        </row>
        <row r="2890">
          <cell r="A2890" t="str">
            <v>162493</v>
          </cell>
          <cell r="C2890">
            <v>1</v>
          </cell>
          <cell r="D2890">
            <v>1</v>
          </cell>
          <cell r="E2890" t="str">
            <v>1m</v>
          </cell>
        </row>
        <row r="2891">
          <cell r="A2891" t="str">
            <v>162495</v>
          </cell>
          <cell r="C2891">
            <v>1</v>
          </cell>
          <cell r="D2891">
            <v>1</v>
          </cell>
          <cell r="E2891" t="str">
            <v>1m</v>
          </cell>
        </row>
        <row r="2892">
          <cell r="A2892" t="str">
            <v>162496</v>
          </cell>
          <cell r="C2892">
            <v>1</v>
          </cell>
          <cell r="D2892">
            <v>1</v>
          </cell>
          <cell r="E2892" t="str">
            <v>1m</v>
          </cell>
        </row>
        <row r="2893">
          <cell r="A2893" t="str">
            <v>162497</v>
          </cell>
          <cell r="C2893">
            <v>1</v>
          </cell>
          <cell r="D2893">
            <v>1</v>
          </cell>
          <cell r="E2893" t="str">
            <v>1m</v>
          </cell>
        </row>
        <row r="2894">
          <cell r="A2894" t="str">
            <v>162502</v>
          </cell>
          <cell r="C2894">
            <v>1</v>
          </cell>
          <cell r="D2894">
            <v>1</v>
          </cell>
          <cell r="E2894" t="str">
            <v>1m</v>
          </cell>
        </row>
        <row r="2895">
          <cell r="A2895" t="str">
            <v>162503</v>
          </cell>
          <cell r="C2895">
            <v>1</v>
          </cell>
          <cell r="D2895">
            <v>1</v>
          </cell>
          <cell r="E2895" t="str">
            <v>1m</v>
          </cell>
        </row>
        <row r="2896">
          <cell r="A2896" t="str">
            <v>162504</v>
          </cell>
          <cell r="C2896">
            <v>1</v>
          </cell>
          <cell r="D2896">
            <v>1</v>
          </cell>
          <cell r="E2896" t="str">
            <v>1m</v>
          </cell>
        </row>
        <row r="2897">
          <cell r="A2897" t="str">
            <v>162505</v>
          </cell>
          <cell r="C2897">
            <v>1</v>
          </cell>
          <cell r="D2897">
            <v>1</v>
          </cell>
          <cell r="E2897" t="str">
            <v>1m</v>
          </cell>
        </row>
        <row r="2898">
          <cell r="A2898" t="str">
            <v>162509</v>
          </cell>
          <cell r="C2898">
            <v>1</v>
          </cell>
          <cell r="D2898">
            <v>1</v>
          </cell>
          <cell r="E2898" t="str">
            <v>1m</v>
          </cell>
        </row>
        <row r="2899">
          <cell r="A2899" t="str">
            <v>162517</v>
          </cell>
          <cell r="C2899">
            <v>1</v>
          </cell>
          <cell r="D2899">
            <v>1</v>
          </cell>
          <cell r="E2899" t="str">
            <v>1m</v>
          </cell>
        </row>
        <row r="2900">
          <cell r="A2900" t="str">
            <v>162522</v>
          </cell>
          <cell r="C2900">
            <v>1</v>
          </cell>
          <cell r="D2900">
            <v>1</v>
          </cell>
          <cell r="E2900" t="str">
            <v>1m</v>
          </cell>
        </row>
        <row r="2901">
          <cell r="A2901" t="str">
            <v>162524</v>
          </cell>
          <cell r="C2901">
            <v>1</v>
          </cell>
          <cell r="D2901">
            <v>1</v>
          </cell>
          <cell r="E2901" t="str">
            <v>1m</v>
          </cell>
        </row>
        <row r="2902">
          <cell r="A2902" t="str">
            <v>162526</v>
          </cell>
          <cell r="C2902">
            <v>1</v>
          </cell>
          <cell r="D2902">
            <v>1</v>
          </cell>
          <cell r="E2902" t="str">
            <v>1m</v>
          </cell>
        </row>
        <row r="2903">
          <cell r="A2903" t="str">
            <v>162528</v>
          </cell>
          <cell r="C2903">
            <v>1</v>
          </cell>
          <cell r="D2903">
            <v>1</v>
          </cell>
          <cell r="E2903" t="str">
            <v>1m</v>
          </cell>
        </row>
        <row r="2904">
          <cell r="A2904" t="str">
            <v>162535</v>
          </cell>
          <cell r="C2904">
            <v>1</v>
          </cell>
          <cell r="D2904">
            <v>1</v>
          </cell>
          <cell r="E2904" t="str">
            <v>1m</v>
          </cell>
        </row>
        <row r="2905">
          <cell r="A2905" t="str">
            <v>162537</v>
          </cell>
          <cell r="C2905">
            <v>1</v>
          </cell>
          <cell r="D2905">
            <v>1</v>
          </cell>
          <cell r="E2905" t="str">
            <v>1m</v>
          </cell>
        </row>
        <row r="2906">
          <cell r="A2906" t="str">
            <v>162539</v>
          </cell>
          <cell r="C2906">
            <v>1</v>
          </cell>
          <cell r="D2906">
            <v>1</v>
          </cell>
          <cell r="E2906" t="str">
            <v>1m</v>
          </cell>
        </row>
        <row r="2907">
          <cell r="A2907" t="str">
            <v>162543</v>
          </cell>
          <cell r="C2907">
            <v>1</v>
          </cell>
          <cell r="D2907">
            <v>1</v>
          </cell>
          <cell r="E2907" t="str">
            <v>1m</v>
          </cell>
        </row>
        <row r="2908">
          <cell r="A2908" t="str">
            <v>162546</v>
          </cell>
          <cell r="C2908">
            <v>1</v>
          </cell>
          <cell r="D2908">
            <v>1</v>
          </cell>
          <cell r="E2908" t="str">
            <v>1m</v>
          </cell>
        </row>
        <row r="2909">
          <cell r="A2909" t="str">
            <v>162547</v>
          </cell>
          <cell r="C2909">
            <v>1</v>
          </cell>
          <cell r="D2909">
            <v>1</v>
          </cell>
          <cell r="E2909" t="str">
            <v>1m</v>
          </cell>
        </row>
        <row r="2910">
          <cell r="A2910" t="str">
            <v>162548</v>
          </cell>
          <cell r="C2910">
            <v>1</v>
          </cell>
          <cell r="D2910">
            <v>1</v>
          </cell>
          <cell r="E2910" t="str">
            <v>1m</v>
          </cell>
        </row>
        <row r="2911">
          <cell r="A2911" t="str">
            <v>162549</v>
          </cell>
          <cell r="C2911">
            <v>1</v>
          </cell>
          <cell r="D2911">
            <v>1</v>
          </cell>
          <cell r="E2911" t="str">
            <v>1m</v>
          </cell>
        </row>
        <row r="2912">
          <cell r="A2912" t="str">
            <v>162560</v>
          </cell>
          <cell r="C2912">
            <v>1</v>
          </cell>
          <cell r="D2912">
            <v>1</v>
          </cell>
          <cell r="E2912" t="str">
            <v>1m</v>
          </cell>
        </row>
        <row r="2913">
          <cell r="A2913" t="str">
            <v>162561</v>
          </cell>
          <cell r="C2913">
            <v>1</v>
          </cell>
          <cell r="D2913">
            <v>1</v>
          </cell>
          <cell r="E2913" t="str">
            <v>1m</v>
          </cell>
        </row>
        <row r="2914">
          <cell r="A2914" t="str">
            <v>162566</v>
          </cell>
          <cell r="C2914">
            <v>1</v>
          </cell>
          <cell r="D2914">
            <v>1</v>
          </cell>
          <cell r="E2914" t="str">
            <v>1m</v>
          </cell>
        </row>
        <row r="2915">
          <cell r="A2915" t="str">
            <v>162568</v>
          </cell>
          <cell r="C2915">
            <v>1</v>
          </cell>
          <cell r="D2915">
            <v>1</v>
          </cell>
          <cell r="E2915" t="str">
            <v>1m</v>
          </cell>
        </row>
        <row r="2916">
          <cell r="A2916" t="str">
            <v>162569</v>
          </cell>
          <cell r="C2916">
            <v>1</v>
          </cell>
          <cell r="D2916">
            <v>1</v>
          </cell>
          <cell r="E2916" t="str">
            <v>1m</v>
          </cell>
        </row>
        <row r="2917">
          <cell r="A2917" t="str">
            <v>162573</v>
          </cell>
          <cell r="C2917">
            <v>1</v>
          </cell>
          <cell r="D2917">
            <v>1</v>
          </cell>
          <cell r="E2917" t="str">
            <v>1m</v>
          </cell>
        </row>
        <row r="2918">
          <cell r="A2918" t="str">
            <v>162574</v>
          </cell>
          <cell r="C2918">
            <v>1</v>
          </cell>
          <cell r="D2918">
            <v>1</v>
          </cell>
          <cell r="E2918" t="str">
            <v>1m</v>
          </cell>
        </row>
        <row r="2919">
          <cell r="A2919" t="str">
            <v>162577</v>
          </cell>
          <cell r="C2919">
            <v>1</v>
          </cell>
          <cell r="D2919">
            <v>1</v>
          </cell>
          <cell r="E2919" t="str">
            <v>1m</v>
          </cell>
        </row>
        <row r="2920">
          <cell r="A2920" t="str">
            <v>162578</v>
          </cell>
          <cell r="C2920">
            <v>1</v>
          </cell>
          <cell r="D2920">
            <v>1</v>
          </cell>
          <cell r="E2920" t="str">
            <v>1m</v>
          </cell>
        </row>
        <row r="2921">
          <cell r="A2921" t="str">
            <v>162582</v>
          </cell>
          <cell r="C2921">
            <v>1</v>
          </cell>
          <cell r="D2921">
            <v>1</v>
          </cell>
          <cell r="E2921" t="str">
            <v>1m</v>
          </cell>
        </row>
        <row r="2922">
          <cell r="A2922" t="str">
            <v>162585</v>
          </cell>
          <cell r="C2922">
            <v>1</v>
          </cell>
          <cell r="D2922">
            <v>1</v>
          </cell>
          <cell r="E2922" t="str">
            <v>1m</v>
          </cell>
        </row>
        <row r="2923">
          <cell r="A2923" t="str">
            <v>162587</v>
          </cell>
          <cell r="C2923">
            <v>1</v>
          </cell>
          <cell r="D2923">
            <v>1</v>
          </cell>
          <cell r="E2923" t="str">
            <v>1m</v>
          </cell>
        </row>
        <row r="2924">
          <cell r="A2924" t="str">
            <v>162588</v>
          </cell>
          <cell r="C2924">
            <v>1</v>
          </cell>
          <cell r="D2924">
            <v>1</v>
          </cell>
          <cell r="E2924" t="str">
            <v>1m</v>
          </cell>
        </row>
        <row r="2925">
          <cell r="A2925" t="str">
            <v>162590</v>
          </cell>
          <cell r="C2925">
            <v>1</v>
          </cell>
          <cell r="D2925">
            <v>1</v>
          </cell>
          <cell r="E2925" t="str">
            <v>1m</v>
          </cell>
        </row>
        <row r="2926">
          <cell r="A2926" t="str">
            <v>162592</v>
          </cell>
          <cell r="C2926">
            <v>1</v>
          </cell>
          <cell r="D2926">
            <v>1</v>
          </cell>
          <cell r="E2926" t="str">
            <v>1m</v>
          </cell>
        </row>
        <row r="2927">
          <cell r="A2927" t="str">
            <v>162594</v>
          </cell>
          <cell r="C2927">
            <v>1</v>
          </cell>
          <cell r="D2927">
            <v>1</v>
          </cell>
          <cell r="E2927" t="str">
            <v>1m</v>
          </cell>
        </row>
        <row r="2928">
          <cell r="A2928" t="str">
            <v>162595</v>
          </cell>
          <cell r="C2928">
            <v>1</v>
          </cell>
          <cell r="D2928">
            <v>1</v>
          </cell>
          <cell r="E2928" t="str">
            <v>1m</v>
          </cell>
        </row>
        <row r="2929">
          <cell r="A2929" t="str">
            <v>162608</v>
          </cell>
          <cell r="C2929">
            <v>1</v>
          </cell>
          <cell r="D2929">
            <v>1</v>
          </cell>
          <cell r="E2929" t="str">
            <v>1m</v>
          </cell>
        </row>
        <row r="2930">
          <cell r="A2930" t="str">
            <v>162611</v>
          </cell>
          <cell r="C2930">
            <v>1</v>
          </cell>
          <cell r="D2930">
            <v>1</v>
          </cell>
          <cell r="E2930" t="str">
            <v>1m</v>
          </cell>
        </row>
        <row r="2931">
          <cell r="A2931" t="str">
            <v>162612</v>
          </cell>
          <cell r="C2931">
            <v>1</v>
          </cell>
          <cell r="D2931">
            <v>1</v>
          </cell>
          <cell r="E2931" t="str">
            <v>1m</v>
          </cell>
        </row>
        <row r="2932">
          <cell r="A2932" t="str">
            <v>162615</v>
          </cell>
          <cell r="C2932">
            <v>1</v>
          </cell>
          <cell r="D2932">
            <v>1</v>
          </cell>
          <cell r="E2932" t="str">
            <v>1m</v>
          </cell>
        </row>
        <row r="2933">
          <cell r="A2933" t="str">
            <v>162617</v>
          </cell>
          <cell r="C2933">
            <v>1</v>
          </cell>
          <cell r="D2933">
            <v>1</v>
          </cell>
          <cell r="E2933" t="str">
            <v>1m</v>
          </cell>
        </row>
        <row r="2934">
          <cell r="A2934" t="str">
            <v>162627</v>
          </cell>
          <cell r="C2934">
            <v>1</v>
          </cell>
          <cell r="D2934">
            <v>1</v>
          </cell>
          <cell r="E2934" t="str">
            <v>1m</v>
          </cell>
        </row>
        <row r="2935">
          <cell r="A2935" t="str">
            <v>162632</v>
          </cell>
          <cell r="C2935">
            <v>1</v>
          </cell>
          <cell r="D2935">
            <v>1</v>
          </cell>
          <cell r="E2935" t="str">
            <v>1m</v>
          </cell>
        </row>
        <row r="2936">
          <cell r="A2936" t="str">
            <v>162644</v>
          </cell>
          <cell r="C2936">
            <v>1</v>
          </cell>
          <cell r="D2936">
            <v>1</v>
          </cell>
          <cell r="E2936" t="str">
            <v>1m</v>
          </cell>
        </row>
        <row r="2937">
          <cell r="A2937" t="str">
            <v>162646</v>
          </cell>
          <cell r="C2937">
            <v>1</v>
          </cell>
          <cell r="D2937">
            <v>1</v>
          </cell>
          <cell r="E2937" t="str">
            <v>1m</v>
          </cell>
        </row>
        <row r="2938">
          <cell r="A2938" t="str">
            <v>162649</v>
          </cell>
          <cell r="C2938">
            <v>1</v>
          </cell>
          <cell r="D2938">
            <v>1</v>
          </cell>
          <cell r="E2938" t="str">
            <v>1m</v>
          </cell>
        </row>
        <row r="2939">
          <cell r="A2939" t="str">
            <v>162654</v>
          </cell>
          <cell r="C2939">
            <v>1</v>
          </cell>
          <cell r="D2939">
            <v>1</v>
          </cell>
          <cell r="E2939" t="str">
            <v>1m</v>
          </cell>
        </row>
        <row r="2940">
          <cell r="A2940" t="str">
            <v>162659</v>
          </cell>
          <cell r="C2940">
            <v>1</v>
          </cell>
          <cell r="D2940">
            <v>1</v>
          </cell>
          <cell r="E2940" t="str">
            <v>1m</v>
          </cell>
        </row>
        <row r="2941">
          <cell r="A2941" t="str">
            <v>162660</v>
          </cell>
          <cell r="C2941">
            <v>1</v>
          </cell>
          <cell r="D2941">
            <v>1</v>
          </cell>
          <cell r="E2941" t="str">
            <v>1m</v>
          </cell>
        </row>
        <row r="2942">
          <cell r="A2942" t="str">
            <v>162664</v>
          </cell>
          <cell r="C2942">
            <v>1</v>
          </cell>
          <cell r="D2942">
            <v>1</v>
          </cell>
          <cell r="E2942" t="str">
            <v>1m</v>
          </cell>
        </row>
        <row r="2943">
          <cell r="A2943" t="str">
            <v>162668</v>
          </cell>
          <cell r="C2943">
            <v>1</v>
          </cell>
          <cell r="D2943">
            <v>1</v>
          </cell>
          <cell r="E2943" t="str">
            <v>1m</v>
          </cell>
        </row>
        <row r="2944">
          <cell r="A2944" t="str">
            <v>162671</v>
          </cell>
          <cell r="C2944">
            <v>1</v>
          </cell>
          <cell r="D2944">
            <v>1</v>
          </cell>
          <cell r="E2944" t="str">
            <v>1m</v>
          </cell>
        </row>
        <row r="2945">
          <cell r="A2945" t="str">
            <v>162673</v>
          </cell>
          <cell r="C2945">
            <v>1</v>
          </cell>
          <cell r="D2945">
            <v>1</v>
          </cell>
          <cell r="E2945" t="str">
            <v>1m</v>
          </cell>
        </row>
        <row r="2946">
          <cell r="A2946" t="str">
            <v>162675</v>
          </cell>
          <cell r="C2946">
            <v>1</v>
          </cell>
          <cell r="D2946">
            <v>1</v>
          </cell>
          <cell r="E2946" t="str">
            <v>1m</v>
          </cell>
        </row>
        <row r="2947">
          <cell r="A2947" t="str">
            <v>162678</v>
          </cell>
          <cell r="C2947">
            <v>1</v>
          </cell>
          <cell r="D2947">
            <v>1</v>
          </cell>
          <cell r="E2947" t="str">
            <v>1m</v>
          </cell>
        </row>
        <row r="2948">
          <cell r="A2948" t="str">
            <v>162685</v>
          </cell>
          <cell r="C2948">
            <v>1</v>
          </cell>
          <cell r="D2948">
            <v>1</v>
          </cell>
          <cell r="E2948" t="str">
            <v>1m</v>
          </cell>
        </row>
        <row r="2949">
          <cell r="A2949" t="str">
            <v>162691</v>
          </cell>
          <cell r="C2949">
            <v>1</v>
          </cell>
          <cell r="D2949">
            <v>1</v>
          </cell>
          <cell r="E2949" t="str">
            <v>1m</v>
          </cell>
        </row>
        <row r="2950">
          <cell r="A2950" t="str">
            <v>162695</v>
          </cell>
          <cell r="C2950">
            <v>1</v>
          </cell>
          <cell r="D2950">
            <v>1</v>
          </cell>
          <cell r="E2950" t="str">
            <v>1m</v>
          </cell>
        </row>
        <row r="2951">
          <cell r="A2951" t="str">
            <v>162699</v>
          </cell>
          <cell r="C2951">
            <v>1</v>
          </cell>
          <cell r="D2951">
            <v>1</v>
          </cell>
          <cell r="E2951" t="str">
            <v>1m</v>
          </cell>
        </row>
        <row r="2952">
          <cell r="A2952" t="str">
            <v>162702</v>
          </cell>
          <cell r="C2952">
            <v>1</v>
          </cell>
          <cell r="D2952">
            <v>1</v>
          </cell>
          <cell r="E2952" t="str">
            <v>1m</v>
          </cell>
        </row>
        <row r="2953">
          <cell r="A2953" t="str">
            <v>162708</v>
          </cell>
          <cell r="C2953">
            <v>1</v>
          </cell>
          <cell r="D2953">
            <v>1</v>
          </cell>
          <cell r="E2953" t="str">
            <v>1m</v>
          </cell>
        </row>
        <row r="2954">
          <cell r="A2954" t="str">
            <v>162710</v>
          </cell>
          <cell r="C2954">
            <v>1</v>
          </cell>
          <cell r="D2954">
            <v>1</v>
          </cell>
          <cell r="E2954" t="str">
            <v>1m</v>
          </cell>
        </row>
        <row r="2955">
          <cell r="A2955" t="str">
            <v>162712</v>
          </cell>
          <cell r="C2955">
            <v>1</v>
          </cell>
          <cell r="D2955">
            <v>1</v>
          </cell>
          <cell r="E2955" t="str">
            <v>1m</v>
          </cell>
        </row>
        <row r="2956">
          <cell r="A2956" t="str">
            <v>162713</v>
          </cell>
          <cell r="C2956">
            <v>1</v>
          </cell>
          <cell r="D2956">
            <v>1</v>
          </cell>
          <cell r="E2956" t="str">
            <v>1m</v>
          </cell>
        </row>
        <row r="2957">
          <cell r="A2957" t="str">
            <v>162715</v>
          </cell>
          <cell r="C2957">
            <v>1</v>
          </cell>
          <cell r="D2957">
            <v>1</v>
          </cell>
          <cell r="E2957" t="str">
            <v>1m</v>
          </cell>
        </row>
        <row r="2958">
          <cell r="A2958" t="str">
            <v>162721</v>
          </cell>
          <cell r="C2958">
            <v>1</v>
          </cell>
          <cell r="D2958">
            <v>1</v>
          </cell>
          <cell r="E2958" t="str">
            <v>1m</v>
          </cell>
        </row>
        <row r="2959">
          <cell r="A2959" t="str">
            <v>162723</v>
          </cell>
          <cell r="C2959">
            <v>1</v>
          </cell>
          <cell r="D2959">
            <v>1</v>
          </cell>
          <cell r="E2959" t="str">
            <v>1m</v>
          </cell>
        </row>
        <row r="2960">
          <cell r="A2960" t="str">
            <v>162726</v>
          </cell>
          <cell r="C2960">
            <v>1</v>
          </cell>
          <cell r="D2960">
            <v>1</v>
          </cell>
          <cell r="E2960" t="str">
            <v>1m</v>
          </cell>
        </row>
        <row r="2961">
          <cell r="A2961" t="str">
            <v>162734</v>
          </cell>
          <cell r="C2961">
            <v>1</v>
          </cell>
          <cell r="D2961">
            <v>1</v>
          </cell>
          <cell r="E2961" t="str">
            <v>1m</v>
          </cell>
        </row>
        <row r="2962">
          <cell r="A2962" t="str">
            <v>162738</v>
          </cell>
          <cell r="C2962">
            <v>1</v>
          </cell>
          <cell r="D2962">
            <v>1</v>
          </cell>
          <cell r="E2962" t="str">
            <v>1m</v>
          </cell>
        </row>
        <row r="2963">
          <cell r="A2963" t="str">
            <v>162743</v>
          </cell>
          <cell r="C2963">
            <v>1</v>
          </cell>
          <cell r="D2963">
            <v>1</v>
          </cell>
          <cell r="E2963" t="str">
            <v>1m</v>
          </cell>
        </row>
        <row r="2964">
          <cell r="A2964" t="str">
            <v>162745</v>
          </cell>
          <cell r="C2964">
            <v>1</v>
          </cell>
          <cell r="D2964">
            <v>1</v>
          </cell>
          <cell r="E2964" t="str">
            <v>1m</v>
          </cell>
        </row>
        <row r="2965">
          <cell r="A2965" t="str">
            <v>162746</v>
          </cell>
          <cell r="C2965">
            <v>1</v>
          </cell>
          <cell r="D2965">
            <v>1</v>
          </cell>
          <cell r="E2965" t="str">
            <v>1m</v>
          </cell>
        </row>
        <row r="2966">
          <cell r="A2966" t="str">
            <v>162748</v>
          </cell>
          <cell r="C2966">
            <v>1</v>
          </cell>
          <cell r="D2966">
            <v>1</v>
          </cell>
          <cell r="E2966" t="str">
            <v>1m</v>
          </cell>
        </row>
        <row r="2967">
          <cell r="A2967" t="str">
            <v>162749</v>
          </cell>
          <cell r="C2967">
            <v>1</v>
          </cell>
          <cell r="D2967">
            <v>1</v>
          </cell>
          <cell r="E2967" t="str">
            <v>1m</v>
          </cell>
        </row>
        <row r="2968">
          <cell r="A2968" t="str">
            <v>162754</v>
          </cell>
          <cell r="C2968">
            <v>1</v>
          </cell>
          <cell r="D2968">
            <v>1</v>
          </cell>
          <cell r="E2968" t="str">
            <v>1m</v>
          </cell>
        </row>
        <row r="2969">
          <cell r="A2969" t="str">
            <v>162757</v>
          </cell>
          <cell r="C2969">
            <v>1</v>
          </cell>
          <cell r="D2969">
            <v>1</v>
          </cell>
          <cell r="E2969" t="str">
            <v>1m</v>
          </cell>
        </row>
        <row r="2970">
          <cell r="A2970" t="str">
            <v>162765</v>
          </cell>
          <cell r="C2970">
            <v>1</v>
          </cell>
          <cell r="D2970">
            <v>1</v>
          </cell>
          <cell r="E2970" t="str">
            <v>1m</v>
          </cell>
        </row>
        <row r="2971">
          <cell r="A2971" t="str">
            <v>162766</v>
          </cell>
          <cell r="C2971">
            <v>1</v>
          </cell>
          <cell r="D2971">
            <v>1</v>
          </cell>
          <cell r="E2971" t="str">
            <v>1m</v>
          </cell>
        </row>
        <row r="2972">
          <cell r="A2972" t="str">
            <v>162769</v>
          </cell>
          <cell r="C2972">
            <v>1</v>
          </cell>
          <cell r="D2972">
            <v>1</v>
          </cell>
          <cell r="E2972" t="str">
            <v>1m</v>
          </cell>
        </row>
        <row r="2973">
          <cell r="A2973" t="str">
            <v>162775</v>
          </cell>
          <cell r="C2973">
            <v>1</v>
          </cell>
          <cell r="D2973">
            <v>1</v>
          </cell>
          <cell r="E2973" t="str">
            <v>1m</v>
          </cell>
        </row>
        <row r="2974">
          <cell r="A2974" t="str">
            <v>162777</v>
          </cell>
          <cell r="C2974">
            <v>1</v>
          </cell>
          <cell r="D2974">
            <v>1</v>
          </cell>
          <cell r="E2974" t="str">
            <v>1m</v>
          </cell>
        </row>
        <row r="2975">
          <cell r="A2975" t="str">
            <v>162779</v>
          </cell>
          <cell r="C2975">
            <v>1</v>
          </cell>
          <cell r="D2975">
            <v>1</v>
          </cell>
          <cell r="E2975" t="str">
            <v>1m</v>
          </cell>
        </row>
        <row r="2976">
          <cell r="A2976" t="str">
            <v>162782</v>
          </cell>
          <cell r="C2976">
            <v>1</v>
          </cell>
          <cell r="D2976">
            <v>1</v>
          </cell>
          <cell r="E2976" t="str">
            <v>1m</v>
          </cell>
        </row>
        <row r="2977">
          <cell r="A2977" t="str">
            <v>162783</v>
          </cell>
          <cell r="C2977">
            <v>1</v>
          </cell>
          <cell r="D2977">
            <v>1</v>
          </cell>
          <cell r="E2977" t="str">
            <v>1m</v>
          </cell>
        </row>
        <row r="2978">
          <cell r="A2978" t="str">
            <v>162784</v>
          </cell>
          <cell r="C2978">
            <v>1</v>
          </cell>
          <cell r="D2978">
            <v>1</v>
          </cell>
          <cell r="E2978" t="str">
            <v>1m</v>
          </cell>
        </row>
        <row r="2979">
          <cell r="A2979" t="str">
            <v>162785</v>
          </cell>
          <cell r="C2979">
            <v>1</v>
          </cell>
          <cell r="D2979">
            <v>1</v>
          </cell>
          <cell r="E2979" t="str">
            <v>1m</v>
          </cell>
        </row>
        <row r="2980">
          <cell r="A2980" t="str">
            <v>162788</v>
          </cell>
          <cell r="C2980">
            <v>1</v>
          </cell>
          <cell r="D2980">
            <v>1</v>
          </cell>
          <cell r="E2980" t="str">
            <v>1m</v>
          </cell>
        </row>
        <row r="2981">
          <cell r="A2981" t="str">
            <v>162792</v>
          </cell>
          <cell r="C2981">
            <v>1</v>
          </cell>
          <cell r="D2981">
            <v>1</v>
          </cell>
          <cell r="E2981" t="str">
            <v>1m</v>
          </cell>
        </row>
        <row r="2982">
          <cell r="A2982" t="str">
            <v>162795</v>
          </cell>
          <cell r="C2982">
            <v>1</v>
          </cell>
          <cell r="D2982">
            <v>1</v>
          </cell>
          <cell r="E2982" t="str">
            <v>1m</v>
          </cell>
        </row>
        <row r="2983">
          <cell r="A2983" t="str">
            <v>162797</v>
          </cell>
          <cell r="C2983">
            <v>1</v>
          </cell>
          <cell r="D2983">
            <v>1</v>
          </cell>
          <cell r="E2983" t="str">
            <v>1m</v>
          </cell>
        </row>
        <row r="2984">
          <cell r="A2984" t="str">
            <v>162798</v>
          </cell>
          <cell r="C2984">
            <v>1</v>
          </cell>
          <cell r="D2984">
            <v>1</v>
          </cell>
          <cell r="E2984" t="str">
            <v>1m</v>
          </cell>
        </row>
        <row r="2985">
          <cell r="A2985" t="str">
            <v>162799</v>
          </cell>
          <cell r="C2985">
            <v>1</v>
          </cell>
          <cell r="D2985">
            <v>1</v>
          </cell>
          <cell r="E2985" t="str">
            <v>1m</v>
          </cell>
        </row>
        <row r="2986">
          <cell r="A2986" t="str">
            <v>162803</v>
          </cell>
          <cell r="C2986">
            <v>1</v>
          </cell>
          <cell r="D2986">
            <v>1</v>
          </cell>
          <cell r="E2986" t="str">
            <v>1m</v>
          </cell>
        </row>
        <row r="2987">
          <cell r="A2987" t="str">
            <v>162805</v>
          </cell>
          <cell r="C2987">
            <v>1</v>
          </cell>
          <cell r="D2987">
            <v>1</v>
          </cell>
          <cell r="E2987" t="str">
            <v>1m</v>
          </cell>
        </row>
        <row r="2988">
          <cell r="A2988" t="str">
            <v>162806</v>
          </cell>
          <cell r="C2988">
            <v>1</v>
          </cell>
          <cell r="D2988">
            <v>1</v>
          </cell>
          <cell r="E2988" t="str">
            <v>1m</v>
          </cell>
        </row>
        <row r="2989">
          <cell r="A2989" t="str">
            <v>162807</v>
          </cell>
          <cell r="C2989">
            <v>1</v>
          </cell>
          <cell r="D2989">
            <v>1</v>
          </cell>
          <cell r="E2989" t="str">
            <v>1m</v>
          </cell>
        </row>
        <row r="2990">
          <cell r="A2990" t="str">
            <v>162808</v>
          </cell>
          <cell r="C2990">
            <v>1</v>
          </cell>
          <cell r="D2990">
            <v>1</v>
          </cell>
          <cell r="E2990" t="str">
            <v>1m</v>
          </cell>
        </row>
        <row r="2991">
          <cell r="A2991" t="str">
            <v>162810</v>
          </cell>
          <cell r="C2991">
            <v>1</v>
          </cell>
          <cell r="D2991">
            <v>1</v>
          </cell>
          <cell r="E2991" t="str">
            <v>1m</v>
          </cell>
        </row>
        <row r="2992">
          <cell r="A2992" t="str">
            <v>162811</v>
          </cell>
          <cell r="C2992">
            <v>1</v>
          </cell>
          <cell r="D2992">
            <v>1</v>
          </cell>
          <cell r="E2992" t="str">
            <v>1m</v>
          </cell>
        </row>
        <row r="2993">
          <cell r="A2993" t="str">
            <v>162816</v>
          </cell>
          <cell r="C2993">
            <v>1</v>
          </cell>
          <cell r="D2993">
            <v>1</v>
          </cell>
          <cell r="E2993" t="str">
            <v>1m</v>
          </cell>
        </row>
        <row r="2994">
          <cell r="A2994" t="str">
            <v>162822</v>
          </cell>
          <cell r="C2994">
            <v>1</v>
          </cell>
          <cell r="D2994">
            <v>1</v>
          </cell>
          <cell r="E2994" t="str">
            <v>1m</v>
          </cell>
        </row>
        <row r="2995">
          <cell r="A2995" t="str">
            <v>162826</v>
          </cell>
          <cell r="C2995">
            <v>1</v>
          </cell>
          <cell r="D2995">
            <v>1</v>
          </cell>
          <cell r="E2995" t="str">
            <v>1m</v>
          </cell>
        </row>
        <row r="2996">
          <cell r="A2996" t="str">
            <v>162827</v>
          </cell>
          <cell r="C2996">
            <v>1</v>
          </cell>
          <cell r="D2996">
            <v>1</v>
          </cell>
          <cell r="E2996" t="str">
            <v>1m</v>
          </cell>
        </row>
        <row r="2997">
          <cell r="A2997" t="str">
            <v>162828</v>
          </cell>
          <cell r="C2997">
            <v>1</v>
          </cell>
          <cell r="D2997">
            <v>1</v>
          </cell>
          <cell r="E2997" t="str">
            <v>1m</v>
          </cell>
        </row>
        <row r="2998">
          <cell r="A2998" t="str">
            <v>162834</v>
          </cell>
          <cell r="C2998">
            <v>1</v>
          </cell>
          <cell r="D2998">
            <v>1</v>
          </cell>
          <cell r="E2998" t="str">
            <v>1m</v>
          </cell>
        </row>
        <row r="2999">
          <cell r="A2999" t="str">
            <v>162836</v>
          </cell>
          <cell r="C2999">
            <v>1</v>
          </cell>
          <cell r="D2999">
            <v>1</v>
          </cell>
          <cell r="E2999" t="str">
            <v>1m</v>
          </cell>
        </row>
        <row r="3000">
          <cell r="A3000" t="str">
            <v>162842</v>
          </cell>
          <cell r="C3000">
            <v>1</v>
          </cell>
          <cell r="D3000">
            <v>1</v>
          </cell>
          <cell r="E3000" t="str">
            <v>1m</v>
          </cell>
        </row>
        <row r="3001">
          <cell r="A3001" t="str">
            <v>162847</v>
          </cell>
          <cell r="C3001">
            <v>1</v>
          </cell>
          <cell r="D3001">
            <v>1</v>
          </cell>
          <cell r="E3001" t="str">
            <v>1m</v>
          </cell>
        </row>
        <row r="3002">
          <cell r="A3002" t="str">
            <v>162851</v>
          </cell>
          <cell r="C3002">
            <v>1</v>
          </cell>
          <cell r="D3002">
            <v>1</v>
          </cell>
          <cell r="E3002" t="str">
            <v>1m</v>
          </cell>
        </row>
        <row r="3003">
          <cell r="A3003" t="str">
            <v>162852</v>
          </cell>
          <cell r="C3003">
            <v>1</v>
          </cell>
          <cell r="D3003">
            <v>1</v>
          </cell>
          <cell r="E3003" t="str">
            <v>1m</v>
          </cell>
        </row>
        <row r="3004">
          <cell r="A3004" t="str">
            <v>162859</v>
          </cell>
          <cell r="C3004">
            <v>1</v>
          </cell>
          <cell r="D3004">
            <v>1</v>
          </cell>
          <cell r="E3004" t="str">
            <v>1m</v>
          </cell>
        </row>
        <row r="3005">
          <cell r="A3005" t="str">
            <v>162860</v>
          </cell>
          <cell r="C3005">
            <v>1</v>
          </cell>
          <cell r="D3005">
            <v>1</v>
          </cell>
          <cell r="E3005" t="str">
            <v>1m</v>
          </cell>
        </row>
        <row r="3006">
          <cell r="A3006" t="str">
            <v>162863</v>
          </cell>
          <cell r="C3006">
            <v>1</v>
          </cell>
          <cell r="D3006">
            <v>1</v>
          </cell>
          <cell r="E3006" t="str">
            <v>1m</v>
          </cell>
        </row>
        <row r="3007">
          <cell r="A3007" t="str">
            <v>162871</v>
          </cell>
          <cell r="C3007">
            <v>1</v>
          </cell>
          <cell r="D3007">
            <v>1</v>
          </cell>
          <cell r="E3007" t="str">
            <v>1m</v>
          </cell>
        </row>
        <row r="3008">
          <cell r="A3008" t="str">
            <v>162874</v>
          </cell>
          <cell r="C3008">
            <v>1</v>
          </cell>
          <cell r="D3008">
            <v>1</v>
          </cell>
          <cell r="E3008" t="str">
            <v>1m</v>
          </cell>
        </row>
        <row r="3009">
          <cell r="A3009" t="str">
            <v>162876</v>
          </cell>
          <cell r="C3009">
            <v>1</v>
          </cell>
          <cell r="D3009">
            <v>1</v>
          </cell>
          <cell r="E3009" t="str">
            <v>1m</v>
          </cell>
        </row>
        <row r="3010">
          <cell r="A3010" t="str">
            <v>162879</v>
          </cell>
          <cell r="C3010">
            <v>1</v>
          </cell>
          <cell r="D3010">
            <v>1</v>
          </cell>
          <cell r="E3010" t="str">
            <v>1m</v>
          </cell>
        </row>
        <row r="3011">
          <cell r="A3011" t="str">
            <v>162880</v>
          </cell>
          <cell r="C3011">
            <v>1</v>
          </cell>
          <cell r="D3011">
            <v>1</v>
          </cell>
          <cell r="E3011" t="str">
            <v>1m</v>
          </cell>
        </row>
        <row r="3012">
          <cell r="A3012" t="str">
            <v>162887</v>
          </cell>
          <cell r="C3012">
            <v>1</v>
          </cell>
          <cell r="D3012">
            <v>1</v>
          </cell>
          <cell r="E3012" t="str">
            <v>1m</v>
          </cell>
        </row>
        <row r="3013">
          <cell r="A3013" t="str">
            <v>162889</v>
          </cell>
          <cell r="C3013">
            <v>1</v>
          </cell>
          <cell r="D3013">
            <v>1</v>
          </cell>
          <cell r="E3013" t="str">
            <v>1m</v>
          </cell>
        </row>
        <row r="3014">
          <cell r="A3014" t="str">
            <v>162892</v>
          </cell>
          <cell r="C3014">
            <v>1</v>
          </cell>
          <cell r="D3014">
            <v>1</v>
          </cell>
          <cell r="E3014" t="str">
            <v>1m</v>
          </cell>
        </row>
        <row r="3015">
          <cell r="A3015" t="str">
            <v>162894</v>
          </cell>
          <cell r="C3015">
            <v>1</v>
          </cell>
          <cell r="D3015">
            <v>1</v>
          </cell>
          <cell r="E3015" t="str">
            <v>1m</v>
          </cell>
        </row>
        <row r="3016">
          <cell r="A3016" t="str">
            <v>162898</v>
          </cell>
          <cell r="C3016">
            <v>1</v>
          </cell>
          <cell r="D3016">
            <v>1</v>
          </cell>
          <cell r="E3016" t="str">
            <v>1m</v>
          </cell>
        </row>
        <row r="3017">
          <cell r="A3017" t="str">
            <v>162900</v>
          </cell>
          <cell r="C3017">
            <v>1</v>
          </cell>
          <cell r="D3017">
            <v>1</v>
          </cell>
          <cell r="E3017" t="str">
            <v>1m</v>
          </cell>
        </row>
        <row r="3018">
          <cell r="A3018" t="str">
            <v>162903</v>
          </cell>
          <cell r="C3018">
            <v>1</v>
          </cell>
          <cell r="D3018">
            <v>1</v>
          </cell>
          <cell r="E3018" t="str">
            <v>1m</v>
          </cell>
        </row>
        <row r="3019">
          <cell r="A3019" t="str">
            <v>162906</v>
          </cell>
          <cell r="C3019">
            <v>1</v>
          </cell>
          <cell r="D3019">
            <v>1</v>
          </cell>
          <cell r="E3019" t="str">
            <v>1m</v>
          </cell>
        </row>
        <row r="3020">
          <cell r="A3020" t="str">
            <v>162910</v>
          </cell>
          <cell r="C3020">
            <v>1</v>
          </cell>
          <cell r="D3020">
            <v>1</v>
          </cell>
          <cell r="E3020" t="str">
            <v>1m</v>
          </cell>
        </row>
        <row r="3021">
          <cell r="A3021" t="str">
            <v>162912</v>
          </cell>
          <cell r="C3021">
            <v>1</v>
          </cell>
          <cell r="D3021">
            <v>1</v>
          </cell>
          <cell r="E3021" t="str">
            <v>1m</v>
          </cell>
        </row>
        <row r="3022">
          <cell r="A3022" t="str">
            <v>162915</v>
          </cell>
          <cell r="C3022">
            <v>1</v>
          </cell>
          <cell r="D3022">
            <v>1</v>
          </cell>
          <cell r="E3022" t="str">
            <v>1m</v>
          </cell>
        </row>
        <row r="3023">
          <cell r="A3023" t="str">
            <v>162916</v>
          </cell>
          <cell r="C3023">
            <v>1</v>
          </cell>
          <cell r="D3023">
            <v>1</v>
          </cell>
          <cell r="E3023" t="str">
            <v>1m</v>
          </cell>
        </row>
        <row r="3024">
          <cell r="A3024" t="str">
            <v>162917</v>
          </cell>
          <cell r="C3024">
            <v>1</v>
          </cell>
          <cell r="D3024">
            <v>1</v>
          </cell>
          <cell r="E3024" t="str">
            <v>1m</v>
          </cell>
        </row>
        <row r="3025">
          <cell r="A3025" t="str">
            <v>162919</v>
          </cell>
          <cell r="C3025">
            <v>1</v>
          </cell>
          <cell r="D3025">
            <v>1</v>
          </cell>
          <cell r="E3025" t="str">
            <v>1m</v>
          </cell>
        </row>
        <row r="3026">
          <cell r="A3026" t="str">
            <v>162920</v>
          </cell>
          <cell r="C3026">
            <v>1</v>
          </cell>
          <cell r="D3026">
            <v>1</v>
          </cell>
          <cell r="E3026" t="str">
            <v>1m</v>
          </cell>
        </row>
        <row r="3027">
          <cell r="A3027" t="str">
            <v>162922</v>
          </cell>
          <cell r="C3027">
            <v>1</v>
          </cell>
          <cell r="D3027">
            <v>1</v>
          </cell>
          <cell r="E3027" t="str">
            <v>1m</v>
          </cell>
        </row>
        <row r="3028">
          <cell r="A3028" t="str">
            <v>162923</v>
          </cell>
          <cell r="C3028">
            <v>1</v>
          </cell>
          <cell r="D3028">
            <v>1</v>
          </cell>
          <cell r="E3028" t="str">
            <v>1m</v>
          </cell>
        </row>
        <row r="3029">
          <cell r="A3029" t="str">
            <v>162927</v>
          </cell>
          <cell r="C3029">
            <v>1</v>
          </cell>
          <cell r="D3029">
            <v>1</v>
          </cell>
          <cell r="E3029" t="str">
            <v>1m</v>
          </cell>
        </row>
        <row r="3030">
          <cell r="A3030" t="str">
            <v>162944</v>
          </cell>
          <cell r="C3030">
            <v>1</v>
          </cell>
          <cell r="D3030">
            <v>1</v>
          </cell>
          <cell r="E3030" t="str">
            <v>1m</v>
          </cell>
        </row>
        <row r="3031">
          <cell r="A3031" t="str">
            <v>162945</v>
          </cell>
          <cell r="C3031">
            <v>1</v>
          </cell>
          <cell r="D3031">
            <v>1</v>
          </cell>
          <cell r="E3031" t="str">
            <v>1m</v>
          </cell>
        </row>
        <row r="3032">
          <cell r="A3032" t="str">
            <v>162948</v>
          </cell>
          <cell r="C3032">
            <v>1</v>
          </cell>
          <cell r="D3032">
            <v>1</v>
          </cell>
          <cell r="E3032" t="str">
            <v>1m</v>
          </cell>
        </row>
        <row r="3033">
          <cell r="A3033" t="str">
            <v>162949</v>
          </cell>
          <cell r="C3033">
            <v>1</v>
          </cell>
          <cell r="D3033">
            <v>1</v>
          </cell>
          <cell r="E3033" t="str">
            <v>1m</v>
          </cell>
        </row>
        <row r="3034">
          <cell r="A3034" t="str">
            <v>162953</v>
          </cell>
          <cell r="C3034">
            <v>1</v>
          </cell>
          <cell r="D3034">
            <v>1</v>
          </cell>
          <cell r="E3034" t="str">
            <v>1m</v>
          </cell>
        </row>
        <row r="3035">
          <cell r="A3035" t="str">
            <v>162957</v>
          </cell>
          <cell r="C3035">
            <v>1</v>
          </cell>
          <cell r="D3035">
            <v>1</v>
          </cell>
          <cell r="E3035" t="str">
            <v>1m</v>
          </cell>
        </row>
        <row r="3036">
          <cell r="A3036" t="str">
            <v>162963</v>
          </cell>
          <cell r="C3036">
            <v>1</v>
          </cell>
          <cell r="D3036">
            <v>1</v>
          </cell>
          <cell r="E3036" t="str">
            <v>1m</v>
          </cell>
        </row>
        <row r="3037">
          <cell r="A3037" t="str">
            <v>162966</v>
          </cell>
          <cell r="C3037">
            <v>1</v>
          </cell>
          <cell r="D3037">
            <v>1</v>
          </cell>
          <cell r="E3037" t="str">
            <v>1m</v>
          </cell>
        </row>
        <row r="3038">
          <cell r="A3038" t="str">
            <v>162969</v>
          </cell>
          <cell r="C3038">
            <v>1</v>
          </cell>
          <cell r="D3038">
            <v>1</v>
          </cell>
          <cell r="E3038" t="str">
            <v>1m</v>
          </cell>
        </row>
        <row r="3039">
          <cell r="A3039" t="str">
            <v>162970</v>
          </cell>
          <cell r="C3039">
            <v>1</v>
          </cell>
          <cell r="D3039">
            <v>1</v>
          </cell>
          <cell r="E3039" t="str">
            <v>1m</v>
          </cell>
        </row>
        <row r="3040">
          <cell r="A3040" t="str">
            <v>162973</v>
          </cell>
          <cell r="C3040">
            <v>1</v>
          </cell>
          <cell r="D3040">
            <v>1</v>
          </cell>
          <cell r="E3040" t="str">
            <v>1m</v>
          </cell>
        </row>
        <row r="3041">
          <cell r="A3041" t="str">
            <v>162975</v>
          </cell>
          <cell r="C3041">
            <v>1</v>
          </cell>
          <cell r="D3041">
            <v>1</v>
          </cell>
          <cell r="E3041" t="str">
            <v>1m</v>
          </cell>
        </row>
        <row r="3042">
          <cell r="A3042" t="str">
            <v>162977</v>
          </cell>
          <cell r="C3042">
            <v>1</v>
          </cell>
          <cell r="D3042">
            <v>1</v>
          </cell>
          <cell r="E3042" t="str">
            <v>1m</v>
          </cell>
        </row>
        <row r="3043">
          <cell r="A3043" t="str">
            <v>162979</v>
          </cell>
          <cell r="C3043">
            <v>1</v>
          </cell>
          <cell r="D3043">
            <v>1</v>
          </cell>
          <cell r="E3043" t="str">
            <v>1m</v>
          </cell>
        </row>
        <row r="3044">
          <cell r="A3044" t="str">
            <v>162983</v>
          </cell>
          <cell r="C3044">
            <v>1</v>
          </cell>
          <cell r="D3044">
            <v>1</v>
          </cell>
          <cell r="E3044" t="str">
            <v>1m</v>
          </cell>
        </row>
        <row r="3045">
          <cell r="A3045" t="str">
            <v>162989</v>
          </cell>
          <cell r="C3045">
            <v>1</v>
          </cell>
          <cell r="D3045">
            <v>1</v>
          </cell>
          <cell r="E3045" t="str">
            <v>1m</v>
          </cell>
        </row>
        <row r="3046">
          <cell r="A3046" t="str">
            <v>162992</v>
          </cell>
          <cell r="C3046">
            <v>1</v>
          </cell>
          <cell r="D3046">
            <v>1</v>
          </cell>
          <cell r="E3046" t="str">
            <v>1m</v>
          </cell>
        </row>
        <row r="3047">
          <cell r="A3047" t="str">
            <v>162994</v>
          </cell>
          <cell r="C3047">
            <v>1</v>
          </cell>
          <cell r="D3047">
            <v>1</v>
          </cell>
          <cell r="E3047" t="str">
            <v>1m</v>
          </cell>
        </row>
        <row r="3048">
          <cell r="A3048" t="str">
            <v>162997</v>
          </cell>
          <cell r="C3048">
            <v>1</v>
          </cell>
          <cell r="D3048">
            <v>1</v>
          </cell>
          <cell r="E3048" t="str">
            <v>1m</v>
          </cell>
        </row>
        <row r="3049">
          <cell r="A3049" t="str">
            <v>163000</v>
          </cell>
          <cell r="C3049">
            <v>1</v>
          </cell>
          <cell r="D3049">
            <v>1</v>
          </cell>
          <cell r="E3049" t="str">
            <v>1m</v>
          </cell>
        </row>
        <row r="3050">
          <cell r="A3050" t="str">
            <v>163002</v>
          </cell>
          <cell r="C3050">
            <v>1</v>
          </cell>
          <cell r="D3050">
            <v>1</v>
          </cell>
          <cell r="E3050" t="str">
            <v>1m</v>
          </cell>
        </row>
        <row r="3051">
          <cell r="A3051" t="str">
            <v>163003</v>
          </cell>
          <cell r="C3051">
            <v>1</v>
          </cell>
          <cell r="D3051">
            <v>1</v>
          </cell>
          <cell r="E3051" t="str">
            <v>1m</v>
          </cell>
        </row>
        <row r="3052">
          <cell r="A3052" t="str">
            <v>163008</v>
          </cell>
          <cell r="C3052">
            <v>1</v>
          </cell>
          <cell r="D3052">
            <v>1</v>
          </cell>
          <cell r="E3052" t="str">
            <v>1m</v>
          </cell>
        </row>
        <row r="3053">
          <cell r="A3053" t="str">
            <v>163010</v>
          </cell>
          <cell r="C3053">
            <v>1</v>
          </cell>
          <cell r="D3053">
            <v>1</v>
          </cell>
          <cell r="E3053" t="str">
            <v>1m</v>
          </cell>
        </row>
        <row r="3054">
          <cell r="A3054" t="str">
            <v>163012</v>
          </cell>
          <cell r="C3054">
            <v>1</v>
          </cell>
          <cell r="D3054">
            <v>1</v>
          </cell>
          <cell r="E3054" t="str">
            <v>1m</v>
          </cell>
        </row>
        <row r="3055">
          <cell r="A3055" t="str">
            <v>163014</v>
          </cell>
          <cell r="C3055">
            <v>1</v>
          </cell>
          <cell r="D3055">
            <v>1</v>
          </cell>
          <cell r="E3055" t="str">
            <v>1m</v>
          </cell>
        </row>
        <row r="3056">
          <cell r="A3056" t="str">
            <v>163016</v>
          </cell>
          <cell r="C3056">
            <v>1</v>
          </cell>
          <cell r="D3056">
            <v>1</v>
          </cell>
          <cell r="E3056" t="str">
            <v>1m</v>
          </cell>
        </row>
        <row r="3057">
          <cell r="A3057" t="str">
            <v>163017</v>
          </cell>
          <cell r="C3057">
            <v>1</v>
          </cell>
          <cell r="D3057">
            <v>1</v>
          </cell>
          <cell r="E3057" t="str">
            <v>1m</v>
          </cell>
        </row>
        <row r="3058">
          <cell r="A3058" t="str">
            <v>163023</v>
          </cell>
          <cell r="C3058">
            <v>1</v>
          </cell>
          <cell r="D3058">
            <v>1</v>
          </cell>
          <cell r="E3058" t="str">
            <v>1m</v>
          </cell>
        </row>
        <row r="3059">
          <cell r="A3059" t="str">
            <v>163029</v>
          </cell>
          <cell r="C3059">
            <v>1</v>
          </cell>
          <cell r="D3059">
            <v>1</v>
          </cell>
          <cell r="E3059" t="str">
            <v>1m</v>
          </cell>
        </row>
        <row r="3060">
          <cell r="A3060" t="str">
            <v>163030</v>
          </cell>
          <cell r="C3060">
            <v>1</v>
          </cell>
          <cell r="D3060">
            <v>1</v>
          </cell>
          <cell r="E3060" t="str">
            <v>1m</v>
          </cell>
        </row>
        <row r="3061">
          <cell r="A3061" t="str">
            <v>163031</v>
          </cell>
          <cell r="C3061">
            <v>1</v>
          </cell>
          <cell r="D3061">
            <v>1</v>
          </cell>
          <cell r="E3061" t="str">
            <v>1m</v>
          </cell>
        </row>
        <row r="3062">
          <cell r="A3062" t="str">
            <v>163034</v>
          </cell>
          <cell r="C3062">
            <v>1</v>
          </cell>
          <cell r="D3062">
            <v>1</v>
          </cell>
          <cell r="E3062" t="str">
            <v>1m</v>
          </cell>
        </row>
        <row r="3063">
          <cell r="A3063" t="str">
            <v>163037</v>
          </cell>
          <cell r="C3063">
            <v>1</v>
          </cell>
          <cell r="D3063">
            <v>1</v>
          </cell>
          <cell r="E3063" t="str">
            <v>1m</v>
          </cell>
        </row>
        <row r="3064">
          <cell r="A3064" t="str">
            <v>163039</v>
          </cell>
          <cell r="C3064">
            <v>1</v>
          </cell>
          <cell r="D3064">
            <v>1</v>
          </cell>
          <cell r="E3064" t="str">
            <v>1m</v>
          </cell>
        </row>
        <row r="3065">
          <cell r="A3065" t="str">
            <v>163040</v>
          </cell>
          <cell r="C3065">
            <v>1</v>
          </cell>
          <cell r="D3065">
            <v>1</v>
          </cell>
          <cell r="E3065" t="str">
            <v>1m</v>
          </cell>
        </row>
        <row r="3066">
          <cell r="A3066" t="str">
            <v>163042</v>
          </cell>
          <cell r="C3066">
            <v>1</v>
          </cell>
          <cell r="D3066">
            <v>1</v>
          </cell>
          <cell r="E3066" t="str">
            <v>1m</v>
          </cell>
        </row>
        <row r="3067">
          <cell r="A3067" t="str">
            <v>163043</v>
          </cell>
          <cell r="C3067">
            <v>1</v>
          </cell>
          <cell r="D3067">
            <v>1</v>
          </cell>
          <cell r="E3067" t="str">
            <v>1m</v>
          </cell>
        </row>
        <row r="3068">
          <cell r="A3068" t="str">
            <v>163048</v>
          </cell>
          <cell r="C3068">
            <v>1</v>
          </cell>
          <cell r="D3068">
            <v>1</v>
          </cell>
          <cell r="E3068" t="str">
            <v>1m</v>
          </cell>
        </row>
        <row r="3069">
          <cell r="A3069" t="str">
            <v>163051</v>
          </cell>
          <cell r="C3069">
            <v>1</v>
          </cell>
          <cell r="D3069">
            <v>1</v>
          </cell>
          <cell r="E3069" t="str">
            <v>1m</v>
          </cell>
        </row>
        <row r="3070">
          <cell r="A3070" t="str">
            <v>163053</v>
          </cell>
          <cell r="C3070">
            <v>1</v>
          </cell>
          <cell r="D3070">
            <v>1</v>
          </cell>
          <cell r="E3070" t="str">
            <v>1m</v>
          </cell>
        </row>
        <row r="3071">
          <cell r="A3071" t="str">
            <v>163056</v>
          </cell>
          <cell r="C3071">
            <v>1</v>
          </cell>
          <cell r="D3071">
            <v>1</v>
          </cell>
          <cell r="E3071" t="str">
            <v>1m</v>
          </cell>
        </row>
        <row r="3072">
          <cell r="A3072" t="str">
            <v>163069</v>
          </cell>
          <cell r="C3072">
            <v>1</v>
          </cell>
          <cell r="D3072">
            <v>1</v>
          </cell>
          <cell r="E3072" t="str">
            <v>1m</v>
          </cell>
        </row>
        <row r="3073">
          <cell r="A3073" t="str">
            <v>163073</v>
          </cell>
          <cell r="C3073">
            <v>1</v>
          </cell>
          <cell r="D3073">
            <v>1</v>
          </cell>
          <cell r="E3073" t="str">
            <v>1m</v>
          </cell>
        </row>
        <row r="3074">
          <cell r="A3074" t="str">
            <v>163074</v>
          </cell>
          <cell r="C3074">
            <v>1</v>
          </cell>
          <cell r="D3074">
            <v>1</v>
          </cell>
          <cell r="E3074" t="str">
            <v>1m</v>
          </cell>
        </row>
        <row r="3075">
          <cell r="A3075" t="str">
            <v>163076</v>
          </cell>
          <cell r="C3075">
            <v>1</v>
          </cell>
          <cell r="D3075">
            <v>1</v>
          </cell>
          <cell r="E3075" t="str">
            <v>1m</v>
          </cell>
        </row>
        <row r="3076">
          <cell r="A3076" t="str">
            <v>163077</v>
          </cell>
          <cell r="C3076">
            <v>1</v>
          </cell>
          <cell r="D3076">
            <v>1</v>
          </cell>
          <cell r="E3076" t="str">
            <v>1m</v>
          </cell>
        </row>
        <row r="3077">
          <cell r="A3077" t="str">
            <v>163079</v>
          </cell>
          <cell r="C3077">
            <v>1</v>
          </cell>
          <cell r="D3077">
            <v>1</v>
          </cell>
          <cell r="E3077" t="str">
            <v>1m</v>
          </cell>
        </row>
        <row r="3078">
          <cell r="A3078" t="str">
            <v>163082</v>
          </cell>
          <cell r="C3078">
            <v>1</v>
          </cell>
          <cell r="D3078">
            <v>1</v>
          </cell>
          <cell r="E3078" t="str">
            <v>1m</v>
          </cell>
        </row>
        <row r="3079">
          <cell r="A3079" t="str">
            <v>163083</v>
          </cell>
          <cell r="C3079">
            <v>1</v>
          </cell>
          <cell r="D3079">
            <v>1</v>
          </cell>
          <cell r="E3079" t="str">
            <v>1m</v>
          </cell>
        </row>
        <row r="3080">
          <cell r="A3080" t="str">
            <v>163085</v>
          </cell>
          <cell r="C3080">
            <v>1</v>
          </cell>
          <cell r="D3080">
            <v>1</v>
          </cell>
          <cell r="E3080" t="str">
            <v>1m</v>
          </cell>
        </row>
        <row r="3081">
          <cell r="A3081" t="str">
            <v>163087</v>
          </cell>
          <cell r="C3081">
            <v>1</v>
          </cell>
          <cell r="D3081">
            <v>1</v>
          </cell>
          <cell r="E3081" t="str">
            <v>1m</v>
          </cell>
        </row>
        <row r="3082">
          <cell r="A3082" t="str">
            <v>163088</v>
          </cell>
          <cell r="C3082">
            <v>1</v>
          </cell>
          <cell r="D3082">
            <v>1</v>
          </cell>
          <cell r="E3082" t="str">
            <v>1m</v>
          </cell>
        </row>
        <row r="3083">
          <cell r="A3083" t="str">
            <v>163090</v>
          </cell>
          <cell r="C3083">
            <v>1</v>
          </cell>
          <cell r="D3083">
            <v>1</v>
          </cell>
          <cell r="E3083" t="str">
            <v>1m</v>
          </cell>
        </row>
        <row r="3084">
          <cell r="A3084" t="str">
            <v>163091</v>
          </cell>
          <cell r="C3084">
            <v>1</v>
          </cell>
          <cell r="D3084">
            <v>1</v>
          </cell>
          <cell r="E3084" t="str">
            <v>1m</v>
          </cell>
        </row>
        <row r="3085">
          <cell r="A3085" t="str">
            <v>163092</v>
          </cell>
          <cell r="C3085">
            <v>1</v>
          </cell>
          <cell r="D3085">
            <v>1</v>
          </cell>
          <cell r="E3085" t="str">
            <v>1m</v>
          </cell>
        </row>
        <row r="3086">
          <cell r="A3086" t="str">
            <v>163093</v>
          </cell>
          <cell r="C3086">
            <v>1</v>
          </cell>
          <cell r="D3086">
            <v>1</v>
          </cell>
          <cell r="E3086" t="str">
            <v>1m</v>
          </cell>
        </row>
        <row r="3087">
          <cell r="A3087" t="str">
            <v>163094</v>
          </cell>
          <cell r="C3087">
            <v>1</v>
          </cell>
          <cell r="D3087">
            <v>1</v>
          </cell>
          <cell r="E3087" t="str">
            <v>1m</v>
          </cell>
        </row>
        <row r="3088">
          <cell r="A3088" t="str">
            <v>163098</v>
          </cell>
          <cell r="C3088">
            <v>1</v>
          </cell>
          <cell r="D3088">
            <v>1</v>
          </cell>
          <cell r="E3088" t="str">
            <v>1m</v>
          </cell>
        </row>
        <row r="3089">
          <cell r="A3089" t="str">
            <v>163099</v>
          </cell>
          <cell r="C3089">
            <v>1</v>
          </cell>
          <cell r="D3089">
            <v>1</v>
          </cell>
          <cell r="E3089" t="str">
            <v>1m</v>
          </cell>
        </row>
        <row r="3090">
          <cell r="A3090" t="str">
            <v>163100</v>
          </cell>
          <cell r="C3090">
            <v>1</v>
          </cell>
          <cell r="D3090">
            <v>1</v>
          </cell>
          <cell r="E3090" t="str">
            <v>1m</v>
          </cell>
        </row>
        <row r="3091">
          <cell r="A3091" t="str">
            <v>163102</v>
          </cell>
          <cell r="C3091">
            <v>1</v>
          </cell>
          <cell r="D3091">
            <v>1</v>
          </cell>
          <cell r="E3091" t="str">
            <v>1m</v>
          </cell>
        </row>
        <row r="3092">
          <cell r="A3092" t="str">
            <v>163103</v>
          </cell>
          <cell r="C3092">
            <v>1</v>
          </cell>
          <cell r="D3092">
            <v>1</v>
          </cell>
          <cell r="E3092" t="str">
            <v>1m</v>
          </cell>
        </row>
        <row r="3093">
          <cell r="A3093" t="str">
            <v>163107</v>
          </cell>
          <cell r="C3093">
            <v>1</v>
          </cell>
          <cell r="D3093">
            <v>1</v>
          </cell>
          <cell r="E3093" t="str">
            <v>1m</v>
          </cell>
        </row>
        <row r="3094">
          <cell r="A3094" t="str">
            <v>163108</v>
          </cell>
          <cell r="C3094">
            <v>1</v>
          </cell>
          <cell r="D3094">
            <v>1</v>
          </cell>
          <cell r="E3094" t="str">
            <v>1m</v>
          </cell>
        </row>
        <row r="3095">
          <cell r="A3095" t="str">
            <v>163109</v>
          </cell>
          <cell r="C3095">
            <v>1</v>
          </cell>
          <cell r="D3095">
            <v>1</v>
          </cell>
          <cell r="E3095" t="str">
            <v>1m</v>
          </cell>
        </row>
        <row r="3096">
          <cell r="A3096" t="str">
            <v>163112</v>
          </cell>
          <cell r="C3096">
            <v>1</v>
          </cell>
          <cell r="D3096">
            <v>1</v>
          </cell>
          <cell r="E3096" t="str">
            <v>1m</v>
          </cell>
        </row>
        <row r="3097">
          <cell r="A3097" t="str">
            <v>163116</v>
          </cell>
          <cell r="C3097">
            <v>1</v>
          </cell>
          <cell r="D3097">
            <v>1</v>
          </cell>
          <cell r="E3097" t="str">
            <v>1m</v>
          </cell>
        </row>
        <row r="3098">
          <cell r="A3098" t="str">
            <v>163121</v>
          </cell>
          <cell r="C3098">
            <v>1</v>
          </cell>
          <cell r="D3098">
            <v>1</v>
          </cell>
          <cell r="E3098" t="str">
            <v>1m</v>
          </cell>
        </row>
        <row r="3099">
          <cell r="A3099" t="str">
            <v>163122</v>
          </cell>
          <cell r="C3099">
            <v>1</v>
          </cell>
          <cell r="D3099">
            <v>1</v>
          </cell>
          <cell r="E3099" t="str">
            <v>1m</v>
          </cell>
        </row>
        <row r="3100">
          <cell r="A3100" t="str">
            <v>163123</v>
          </cell>
          <cell r="C3100">
            <v>1</v>
          </cell>
          <cell r="D3100">
            <v>1</v>
          </cell>
          <cell r="E3100" t="str">
            <v>1m</v>
          </cell>
        </row>
        <row r="3101">
          <cell r="A3101" t="str">
            <v>163126</v>
          </cell>
          <cell r="C3101">
            <v>1</v>
          </cell>
          <cell r="D3101">
            <v>1</v>
          </cell>
          <cell r="E3101" t="str">
            <v>1m</v>
          </cell>
        </row>
        <row r="3102">
          <cell r="A3102" t="str">
            <v>163131</v>
          </cell>
          <cell r="C3102">
            <v>1</v>
          </cell>
          <cell r="D3102">
            <v>1</v>
          </cell>
          <cell r="E3102" t="str">
            <v>1m</v>
          </cell>
        </row>
        <row r="3103">
          <cell r="A3103" t="str">
            <v>163133</v>
          </cell>
          <cell r="C3103">
            <v>1</v>
          </cell>
          <cell r="D3103">
            <v>1</v>
          </cell>
          <cell r="E3103" t="str">
            <v>1m</v>
          </cell>
        </row>
        <row r="3104">
          <cell r="A3104" t="str">
            <v>163140</v>
          </cell>
          <cell r="C3104">
            <v>1</v>
          </cell>
          <cell r="D3104">
            <v>1</v>
          </cell>
          <cell r="E3104" t="str">
            <v>1m</v>
          </cell>
        </row>
        <row r="3105">
          <cell r="A3105" t="str">
            <v>163141</v>
          </cell>
          <cell r="C3105">
            <v>1</v>
          </cell>
          <cell r="D3105">
            <v>1</v>
          </cell>
          <cell r="E3105" t="str">
            <v>1m</v>
          </cell>
        </row>
        <row r="3106">
          <cell r="A3106" t="str">
            <v>163145</v>
          </cell>
          <cell r="C3106">
            <v>1</v>
          </cell>
          <cell r="D3106">
            <v>1</v>
          </cell>
          <cell r="E3106" t="str">
            <v>1m</v>
          </cell>
        </row>
        <row r="3107">
          <cell r="A3107" t="str">
            <v>163149</v>
          </cell>
          <cell r="C3107">
            <v>1</v>
          </cell>
          <cell r="D3107">
            <v>1</v>
          </cell>
          <cell r="E3107" t="str">
            <v>1m</v>
          </cell>
        </row>
        <row r="3108">
          <cell r="A3108" t="str">
            <v>163150</v>
          </cell>
          <cell r="C3108">
            <v>1</v>
          </cell>
          <cell r="D3108">
            <v>1</v>
          </cell>
          <cell r="E3108" t="str">
            <v>1m</v>
          </cell>
        </row>
        <row r="3109">
          <cell r="A3109" t="str">
            <v>163152</v>
          </cell>
          <cell r="C3109">
            <v>1</v>
          </cell>
          <cell r="D3109">
            <v>1</v>
          </cell>
          <cell r="E3109" t="str">
            <v>1m</v>
          </cell>
        </row>
        <row r="3110">
          <cell r="A3110" t="str">
            <v>163153</v>
          </cell>
          <cell r="C3110">
            <v>1</v>
          </cell>
          <cell r="D3110">
            <v>1</v>
          </cell>
          <cell r="E3110" t="str">
            <v>1m</v>
          </cell>
        </row>
        <row r="3111">
          <cell r="A3111" t="str">
            <v>163154</v>
          </cell>
          <cell r="C3111">
            <v>1</v>
          </cell>
          <cell r="D3111">
            <v>1</v>
          </cell>
          <cell r="E3111" t="str">
            <v>1m</v>
          </cell>
        </row>
        <row r="3112">
          <cell r="A3112" t="str">
            <v>163158</v>
          </cell>
          <cell r="C3112">
            <v>1</v>
          </cell>
          <cell r="D3112">
            <v>1</v>
          </cell>
          <cell r="E3112" t="str">
            <v>1m</v>
          </cell>
        </row>
        <row r="3113">
          <cell r="A3113" t="str">
            <v>163161</v>
          </cell>
          <cell r="C3113">
            <v>1</v>
          </cell>
          <cell r="D3113">
            <v>1</v>
          </cell>
          <cell r="E3113" t="str">
            <v>1m</v>
          </cell>
        </row>
        <row r="3114">
          <cell r="A3114" t="str">
            <v>163169</v>
          </cell>
          <cell r="C3114">
            <v>1</v>
          </cell>
          <cell r="D3114">
            <v>1</v>
          </cell>
          <cell r="E3114" t="str">
            <v>1m</v>
          </cell>
        </row>
        <row r="3115">
          <cell r="A3115" t="str">
            <v>163171</v>
          </cell>
          <cell r="C3115">
            <v>1</v>
          </cell>
          <cell r="D3115">
            <v>1</v>
          </cell>
          <cell r="E3115" t="str">
            <v>1m</v>
          </cell>
        </row>
        <row r="3116">
          <cell r="A3116" t="str">
            <v>163175</v>
          </cell>
          <cell r="C3116">
            <v>1</v>
          </cell>
          <cell r="D3116">
            <v>1</v>
          </cell>
          <cell r="E3116" t="str">
            <v>1m</v>
          </cell>
        </row>
        <row r="3117">
          <cell r="A3117" t="str">
            <v>163176</v>
          </cell>
          <cell r="C3117">
            <v>1</v>
          </cell>
          <cell r="D3117">
            <v>1</v>
          </cell>
          <cell r="E3117" t="str">
            <v>1m</v>
          </cell>
        </row>
        <row r="3118">
          <cell r="A3118" t="str">
            <v>163177</v>
          </cell>
          <cell r="C3118">
            <v>1</v>
          </cell>
          <cell r="D3118">
            <v>1</v>
          </cell>
          <cell r="E3118" t="str">
            <v>1m</v>
          </cell>
        </row>
        <row r="3119">
          <cell r="A3119" t="str">
            <v>163178</v>
          </cell>
          <cell r="C3119">
            <v>1</v>
          </cell>
          <cell r="D3119">
            <v>1</v>
          </cell>
          <cell r="E3119" t="str">
            <v>1m</v>
          </cell>
        </row>
        <row r="3120">
          <cell r="A3120" t="str">
            <v>163180</v>
          </cell>
          <cell r="C3120">
            <v>1</v>
          </cell>
          <cell r="D3120">
            <v>1</v>
          </cell>
          <cell r="E3120" t="str">
            <v>1m</v>
          </cell>
        </row>
        <row r="3121">
          <cell r="A3121" t="str">
            <v>163183</v>
          </cell>
          <cell r="C3121">
            <v>1</v>
          </cell>
          <cell r="D3121">
            <v>1</v>
          </cell>
          <cell r="E3121" t="str">
            <v>1m</v>
          </cell>
        </row>
        <row r="3122">
          <cell r="A3122" t="str">
            <v>163185</v>
          </cell>
          <cell r="C3122">
            <v>1</v>
          </cell>
          <cell r="D3122">
            <v>1</v>
          </cell>
          <cell r="E3122" t="str">
            <v>1m</v>
          </cell>
        </row>
        <row r="3123">
          <cell r="A3123" t="str">
            <v>163189</v>
          </cell>
          <cell r="C3123">
            <v>1</v>
          </cell>
          <cell r="D3123">
            <v>1</v>
          </cell>
          <cell r="E3123" t="str">
            <v>1m</v>
          </cell>
        </row>
        <row r="3124">
          <cell r="A3124" t="str">
            <v>163193</v>
          </cell>
          <cell r="C3124">
            <v>1</v>
          </cell>
          <cell r="D3124">
            <v>1</v>
          </cell>
          <cell r="E3124" t="str">
            <v>1m</v>
          </cell>
        </row>
        <row r="3125">
          <cell r="A3125" t="str">
            <v>163195</v>
          </cell>
          <cell r="C3125">
            <v>1</v>
          </cell>
          <cell r="D3125">
            <v>1</v>
          </cell>
          <cell r="E3125" t="str">
            <v>1m</v>
          </cell>
        </row>
        <row r="3126">
          <cell r="A3126" t="str">
            <v>163196</v>
          </cell>
          <cell r="C3126">
            <v>1</v>
          </cell>
          <cell r="D3126">
            <v>1</v>
          </cell>
          <cell r="E3126" t="str">
            <v>1m</v>
          </cell>
        </row>
        <row r="3127">
          <cell r="A3127" t="str">
            <v>163197</v>
          </cell>
          <cell r="C3127">
            <v>1</v>
          </cell>
          <cell r="D3127">
            <v>1</v>
          </cell>
          <cell r="E3127" t="str">
            <v>1m</v>
          </cell>
        </row>
        <row r="3128">
          <cell r="A3128" t="str">
            <v>163199</v>
          </cell>
          <cell r="C3128">
            <v>1</v>
          </cell>
          <cell r="D3128">
            <v>1</v>
          </cell>
          <cell r="E3128" t="str">
            <v>1m</v>
          </cell>
        </row>
        <row r="3129">
          <cell r="A3129" t="str">
            <v>163210</v>
          </cell>
          <cell r="C3129">
            <v>1</v>
          </cell>
          <cell r="D3129">
            <v>1</v>
          </cell>
          <cell r="E3129" t="str">
            <v>1m</v>
          </cell>
        </row>
        <row r="3130">
          <cell r="A3130" t="str">
            <v>163212</v>
          </cell>
          <cell r="C3130">
            <v>1</v>
          </cell>
          <cell r="D3130">
            <v>1</v>
          </cell>
          <cell r="E3130" t="str">
            <v>1m</v>
          </cell>
        </row>
        <row r="3131">
          <cell r="A3131" t="str">
            <v>163213</v>
          </cell>
          <cell r="C3131">
            <v>1</v>
          </cell>
          <cell r="D3131">
            <v>1</v>
          </cell>
          <cell r="E3131" t="str">
            <v>1m</v>
          </cell>
        </row>
        <row r="3132">
          <cell r="A3132" t="str">
            <v>163216</v>
          </cell>
          <cell r="C3132">
            <v>1</v>
          </cell>
          <cell r="D3132">
            <v>1</v>
          </cell>
          <cell r="E3132" t="str">
            <v>1m</v>
          </cell>
        </row>
        <row r="3133">
          <cell r="A3133" t="str">
            <v>163217</v>
          </cell>
          <cell r="C3133">
            <v>1</v>
          </cell>
          <cell r="D3133">
            <v>1</v>
          </cell>
          <cell r="E3133" t="str">
            <v>1m</v>
          </cell>
        </row>
        <row r="3134">
          <cell r="A3134" t="str">
            <v>163218</v>
          </cell>
          <cell r="C3134">
            <v>1</v>
          </cell>
          <cell r="D3134">
            <v>1</v>
          </cell>
          <cell r="E3134" t="str">
            <v>1m</v>
          </cell>
        </row>
        <row r="3135">
          <cell r="A3135" t="str">
            <v>163219</v>
          </cell>
          <cell r="C3135">
            <v>1</v>
          </cell>
          <cell r="D3135">
            <v>1</v>
          </cell>
          <cell r="E3135" t="str">
            <v>1m</v>
          </cell>
        </row>
        <row r="3136">
          <cell r="A3136" t="str">
            <v>163222</v>
          </cell>
          <cell r="C3136">
            <v>1</v>
          </cell>
          <cell r="D3136">
            <v>1</v>
          </cell>
          <cell r="E3136" t="str">
            <v>1m</v>
          </cell>
        </row>
        <row r="3137">
          <cell r="A3137" t="str">
            <v>163225</v>
          </cell>
          <cell r="C3137">
            <v>1</v>
          </cell>
          <cell r="D3137">
            <v>1</v>
          </cell>
          <cell r="E3137" t="str">
            <v>1m</v>
          </cell>
        </row>
        <row r="3138">
          <cell r="A3138" t="str">
            <v>163228</v>
          </cell>
          <cell r="C3138">
            <v>1</v>
          </cell>
          <cell r="D3138">
            <v>1</v>
          </cell>
          <cell r="E3138" t="str">
            <v>1m</v>
          </cell>
        </row>
        <row r="3139">
          <cell r="A3139" t="str">
            <v>163229</v>
          </cell>
          <cell r="C3139">
            <v>1</v>
          </cell>
          <cell r="D3139">
            <v>1</v>
          </cell>
          <cell r="E3139" t="str">
            <v>1m</v>
          </cell>
        </row>
        <row r="3140">
          <cell r="A3140" t="str">
            <v>163235</v>
          </cell>
          <cell r="C3140">
            <v>1</v>
          </cell>
          <cell r="D3140">
            <v>1</v>
          </cell>
          <cell r="E3140" t="str">
            <v>1m</v>
          </cell>
        </row>
        <row r="3141">
          <cell r="A3141" t="str">
            <v>163236</v>
          </cell>
          <cell r="C3141">
            <v>1</v>
          </cell>
          <cell r="D3141">
            <v>1</v>
          </cell>
          <cell r="E3141" t="str">
            <v>1m</v>
          </cell>
        </row>
        <row r="3142">
          <cell r="A3142" t="str">
            <v>163237</v>
          </cell>
          <cell r="C3142">
            <v>1</v>
          </cell>
          <cell r="D3142">
            <v>1</v>
          </cell>
          <cell r="E3142" t="str">
            <v>1m</v>
          </cell>
        </row>
        <row r="3143">
          <cell r="A3143" t="str">
            <v>163239</v>
          </cell>
          <cell r="C3143">
            <v>1</v>
          </cell>
          <cell r="D3143">
            <v>1</v>
          </cell>
          <cell r="E3143" t="str">
            <v>1m</v>
          </cell>
        </row>
        <row r="3144">
          <cell r="A3144" t="str">
            <v>163240</v>
          </cell>
          <cell r="C3144">
            <v>1</v>
          </cell>
          <cell r="D3144">
            <v>1</v>
          </cell>
          <cell r="E3144" t="str">
            <v>1m</v>
          </cell>
        </row>
        <row r="3145">
          <cell r="A3145" t="str">
            <v>163241</v>
          </cell>
          <cell r="C3145">
            <v>1</v>
          </cell>
          <cell r="D3145">
            <v>1</v>
          </cell>
          <cell r="E3145" t="str">
            <v>1m</v>
          </cell>
        </row>
        <row r="3146">
          <cell r="A3146" t="str">
            <v>163242</v>
          </cell>
          <cell r="C3146">
            <v>1</v>
          </cell>
          <cell r="D3146">
            <v>1</v>
          </cell>
          <cell r="E3146" t="str">
            <v>1m</v>
          </cell>
        </row>
        <row r="3147">
          <cell r="A3147" t="str">
            <v>163245</v>
          </cell>
          <cell r="C3147">
            <v>1</v>
          </cell>
          <cell r="D3147">
            <v>1</v>
          </cell>
          <cell r="E3147" t="str">
            <v>1m</v>
          </cell>
        </row>
        <row r="3148">
          <cell r="A3148" t="str">
            <v>163247</v>
          </cell>
          <cell r="C3148">
            <v>1</v>
          </cell>
          <cell r="D3148">
            <v>1</v>
          </cell>
          <cell r="E3148" t="str">
            <v>1m</v>
          </cell>
        </row>
        <row r="3149">
          <cell r="A3149" t="str">
            <v>163248</v>
          </cell>
          <cell r="C3149">
            <v>1</v>
          </cell>
          <cell r="D3149">
            <v>1</v>
          </cell>
          <cell r="E3149" t="str">
            <v>1m</v>
          </cell>
        </row>
        <row r="3150">
          <cell r="A3150" t="str">
            <v>163249</v>
          </cell>
          <cell r="C3150">
            <v>1</v>
          </cell>
          <cell r="D3150">
            <v>1</v>
          </cell>
          <cell r="E3150" t="str">
            <v>1m</v>
          </cell>
        </row>
        <row r="3151">
          <cell r="A3151" t="str">
            <v>163252</v>
          </cell>
          <cell r="C3151">
            <v>1</v>
          </cell>
          <cell r="D3151">
            <v>1</v>
          </cell>
          <cell r="E3151" t="str">
            <v>1m</v>
          </cell>
        </row>
        <row r="3152">
          <cell r="A3152" t="str">
            <v>163255</v>
          </cell>
          <cell r="C3152">
            <v>1</v>
          </cell>
          <cell r="D3152">
            <v>1</v>
          </cell>
          <cell r="E3152" t="str">
            <v>1m</v>
          </cell>
        </row>
        <row r="3153">
          <cell r="A3153" t="str">
            <v>163259</v>
          </cell>
          <cell r="C3153">
            <v>1</v>
          </cell>
          <cell r="D3153">
            <v>1</v>
          </cell>
          <cell r="E3153" t="str">
            <v>1m</v>
          </cell>
        </row>
        <row r="3154">
          <cell r="A3154" t="str">
            <v>163262</v>
          </cell>
          <cell r="C3154">
            <v>1</v>
          </cell>
          <cell r="D3154">
            <v>1</v>
          </cell>
          <cell r="E3154" t="str">
            <v>1m</v>
          </cell>
        </row>
        <row r="3155">
          <cell r="A3155" t="str">
            <v>163263</v>
          </cell>
          <cell r="C3155">
            <v>1</v>
          </cell>
          <cell r="D3155">
            <v>1</v>
          </cell>
          <cell r="E3155" t="str">
            <v>1m</v>
          </cell>
        </row>
        <row r="3156">
          <cell r="A3156" t="str">
            <v>163264</v>
          </cell>
          <cell r="C3156">
            <v>1</v>
          </cell>
          <cell r="D3156">
            <v>1</v>
          </cell>
          <cell r="E3156" t="str">
            <v>1m</v>
          </cell>
        </row>
        <row r="3157">
          <cell r="A3157" t="str">
            <v>163271</v>
          </cell>
          <cell r="C3157">
            <v>1</v>
          </cell>
          <cell r="D3157">
            <v>1</v>
          </cell>
          <cell r="E3157" t="str">
            <v>1m</v>
          </cell>
        </row>
        <row r="3158">
          <cell r="A3158" t="str">
            <v>163272</v>
          </cell>
          <cell r="C3158">
            <v>1</v>
          </cell>
          <cell r="D3158">
            <v>1</v>
          </cell>
          <cell r="E3158" t="str">
            <v>1m</v>
          </cell>
        </row>
        <row r="3159">
          <cell r="A3159" t="str">
            <v>163273</v>
          </cell>
          <cell r="C3159">
            <v>1</v>
          </cell>
          <cell r="D3159">
            <v>1</v>
          </cell>
          <cell r="E3159" t="str">
            <v>1m</v>
          </cell>
        </row>
        <row r="3160">
          <cell r="A3160" t="str">
            <v>163274</v>
          </cell>
          <cell r="C3160">
            <v>1</v>
          </cell>
          <cell r="D3160">
            <v>1</v>
          </cell>
          <cell r="E3160" t="str">
            <v>1m</v>
          </cell>
        </row>
        <row r="3161">
          <cell r="A3161" t="str">
            <v>163277</v>
          </cell>
          <cell r="C3161">
            <v>1</v>
          </cell>
          <cell r="D3161">
            <v>1</v>
          </cell>
          <cell r="E3161" t="str">
            <v>1m</v>
          </cell>
        </row>
        <row r="3162">
          <cell r="A3162" t="str">
            <v>163278</v>
          </cell>
          <cell r="C3162">
            <v>1</v>
          </cell>
          <cell r="D3162">
            <v>1</v>
          </cell>
          <cell r="E3162" t="str">
            <v>1m</v>
          </cell>
        </row>
        <row r="3163">
          <cell r="A3163" t="str">
            <v>163280</v>
          </cell>
          <cell r="C3163">
            <v>1</v>
          </cell>
          <cell r="D3163">
            <v>1</v>
          </cell>
          <cell r="E3163" t="str">
            <v>1m</v>
          </cell>
        </row>
        <row r="3164">
          <cell r="A3164" t="str">
            <v>163281</v>
          </cell>
          <cell r="C3164">
            <v>1</v>
          </cell>
          <cell r="D3164">
            <v>1</v>
          </cell>
          <cell r="E3164" t="str">
            <v>1m</v>
          </cell>
        </row>
        <row r="3165">
          <cell r="A3165" t="str">
            <v>163285</v>
          </cell>
          <cell r="C3165">
            <v>1</v>
          </cell>
          <cell r="D3165">
            <v>1</v>
          </cell>
          <cell r="E3165" t="str">
            <v>1m</v>
          </cell>
        </row>
        <row r="3166">
          <cell r="A3166" t="str">
            <v>163286</v>
          </cell>
          <cell r="C3166">
            <v>1</v>
          </cell>
          <cell r="D3166">
            <v>1</v>
          </cell>
          <cell r="E3166" t="str">
            <v>1m</v>
          </cell>
        </row>
        <row r="3167">
          <cell r="A3167" t="str">
            <v>163290</v>
          </cell>
          <cell r="C3167">
            <v>1</v>
          </cell>
          <cell r="D3167">
            <v>1</v>
          </cell>
          <cell r="E3167" t="str">
            <v>1m</v>
          </cell>
        </row>
        <row r="3168">
          <cell r="A3168" t="str">
            <v>163291</v>
          </cell>
          <cell r="C3168">
            <v>1</v>
          </cell>
          <cell r="D3168">
            <v>1</v>
          </cell>
          <cell r="E3168" t="str">
            <v>1m</v>
          </cell>
        </row>
        <row r="3169">
          <cell r="A3169" t="str">
            <v>163292</v>
          </cell>
          <cell r="C3169">
            <v>1</v>
          </cell>
          <cell r="D3169">
            <v>1</v>
          </cell>
          <cell r="E3169" t="str">
            <v>1m</v>
          </cell>
        </row>
        <row r="3170">
          <cell r="A3170" t="str">
            <v>163293</v>
          </cell>
          <cell r="C3170">
            <v>1</v>
          </cell>
          <cell r="D3170">
            <v>1</v>
          </cell>
          <cell r="E3170" t="str">
            <v>1m</v>
          </cell>
        </row>
        <row r="3171">
          <cell r="A3171" t="str">
            <v>163295</v>
          </cell>
          <cell r="C3171">
            <v>1</v>
          </cell>
          <cell r="D3171">
            <v>1</v>
          </cell>
          <cell r="E3171" t="str">
            <v>1m</v>
          </cell>
        </row>
        <row r="3172">
          <cell r="A3172" t="str">
            <v>163302</v>
          </cell>
          <cell r="C3172">
            <v>1</v>
          </cell>
          <cell r="D3172">
            <v>1</v>
          </cell>
          <cell r="E3172" t="str">
            <v>1m</v>
          </cell>
        </row>
        <row r="3173">
          <cell r="A3173" t="str">
            <v>163305</v>
          </cell>
          <cell r="C3173">
            <v>1</v>
          </cell>
          <cell r="D3173">
            <v>1</v>
          </cell>
          <cell r="E3173" t="str">
            <v>1m</v>
          </cell>
        </row>
        <row r="3174">
          <cell r="A3174" t="str">
            <v>163310</v>
          </cell>
          <cell r="C3174">
            <v>1</v>
          </cell>
          <cell r="D3174">
            <v>1</v>
          </cell>
          <cell r="E3174" t="str">
            <v>1m</v>
          </cell>
        </row>
        <row r="3175">
          <cell r="A3175" t="str">
            <v>163312</v>
          </cell>
          <cell r="C3175">
            <v>1</v>
          </cell>
          <cell r="D3175">
            <v>1</v>
          </cell>
          <cell r="E3175" t="str">
            <v>1m</v>
          </cell>
        </row>
        <row r="3176">
          <cell r="A3176" t="str">
            <v>163313</v>
          </cell>
          <cell r="C3176">
            <v>1</v>
          </cell>
          <cell r="D3176">
            <v>1</v>
          </cell>
          <cell r="E3176" t="str">
            <v>1m</v>
          </cell>
        </row>
        <row r="3177">
          <cell r="A3177" t="str">
            <v>163315</v>
          </cell>
          <cell r="C3177">
            <v>1</v>
          </cell>
          <cell r="D3177">
            <v>1</v>
          </cell>
          <cell r="E3177" t="str">
            <v>1m</v>
          </cell>
        </row>
        <row r="3178">
          <cell r="A3178" t="str">
            <v>163319</v>
          </cell>
          <cell r="C3178">
            <v>1</v>
          </cell>
          <cell r="D3178">
            <v>1</v>
          </cell>
          <cell r="E3178" t="str">
            <v>1m</v>
          </cell>
        </row>
        <row r="3179">
          <cell r="A3179" t="str">
            <v>163321</v>
          </cell>
          <cell r="C3179">
            <v>1</v>
          </cell>
          <cell r="D3179">
            <v>1</v>
          </cell>
          <cell r="E3179" t="str">
            <v>1m</v>
          </cell>
        </row>
        <row r="3180">
          <cell r="A3180" t="str">
            <v>163322</v>
          </cell>
          <cell r="C3180">
            <v>1</v>
          </cell>
          <cell r="D3180">
            <v>1</v>
          </cell>
          <cell r="E3180" t="str">
            <v>1m</v>
          </cell>
        </row>
        <row r="3181">
          <cell r="A3181" t="str">
            <v>163324</v>
          </cell>
          <cell r="C3181">
            <v>1</v>
          </cell>
          <cell r="D3181">
            <v>1</v>
          </cell>
          <cell r="E3181" t="str">
            <v>1m</v>
          </cell>
        </row>
        <row r="3182">
          <cell r="A3182" t="str">
            <v>163326</v>
          </cell>
          <cell r="C3182">
            <v>1</v>
          </cell>
          <cell r="D3182">
            <v>1</v>
          </cell>
          <cell r="E3182" t="str">
            <v>1m</v>
          </cell>
        </row>
        <row r="3183">
          <cell r="A3183" t="str">
            <v>163333</v>
          </cell>
          <cell r="C3183">
            <v>1</v>
          </cell>
          <cell r="D3183">
            <v>1</v>
          </cell>
          <cell r="E3183" t="str">
            <v>1m</v>
          </cell>
        </row>
        <row r="3184">
          <cell r="A3184" t="str">
            <v>163337</v>
          </cell>
          <cell r="C3184">
            <v>1</v>
          </cell>
          <cell r="D3184">
            <v>1</v>
          </cell>
          <cell r="E3184" t="str">
            <v>1m</v>
          </cell>
        </row>
        <row r="3185">
          <cell r="A3185" t="str">
            <v>163340</v>
          </cell>
          <cell r="C3185">
            <v>1</v>
          </cell>
          <cell r="D3185">
            <v>1</v>
          </cell>
          <cell r="E3185" t="str">
            <v>1m</v>
          </cell>
        </row>
        <row r="3186">
          <cell r="A3186" t="str">
            <v>163346</v>
          </cell>
          <cell r="C3186">
            <v>1</v>
          </cell>
          <cell r="D3186">
            <v>1</v>
          </cell>
          <cell r="E3186" t="str">
            <v>1m</v>
          </cell>
        </row>
        <row r="3187">
          <cell r="A3187" t="str">
            <v>163347</v>
          </cell>
          <cell r="C3187">
            <v>1</v>
          </cell>
          <cell r="D3187">
            <v>1</v>
          </cell>
          <cell r="E3187" t="str">
            <v>1m</v>
          </cell>
        </row>
        <row r="3188">
          <cell r="A3188" t="str">
            <v>163348</v>
          </cell>
          <cell r="C3188">
            <v>1</v>
          </cell>
          <cell r="D3188">
            <v>1</v>
          </cell>
          <cell r="E3188" t="str">
            <v>1m</v>
          </cell>
        </row>
        <row r="3189">
          <cell r="A3189" t="str">
            <v>163355</v>
          </cell>
          <cell r="C3189">
            <v>1</v>
          </cell>
          <cell r="D3189">
            <v>1</v>
          </cell>
          <cell r="E3189" t="str">
            <v>1m</v>
          </cell>
        </row>
        <row r="3190">
          <cell r="A3190" t="str">
            <v>163356</v>
          </cell>
          <cell r="C3190">
            <v>1</v>
          </cell>
          <cell r="D3190">
            <v>1</v>
          </cell>
          <cell r="E3190" t="str">
            <v>1m</v>
          </cell>
        </row>
        <row r="3191">
          <cell r="A3191" t="str">
            <v>163358</v>
          </cell>
          <cell r="C3191">
            <v>1</v>
          </cell>
          <cell r="D3191">
            <v>1</v>
          </cell>
          <cell r="E3191" t="str">
            <v>1m</v>
          </cell>
        </row>
        <row r="3192">
          <cell r="A3192" t="str">
            <v>163359</v>
          </cell>
          <cell r="C3192">
            <v>1</v>
          </cell>
          <cell r="D3192">
            <v>1</v>
          </cell>
          <cell r="E3192" t="str">
            <v>1m</v>
          </cell>
        </row>
        <row r="3193">
          <cell r="A3193" t="str">
            <v>163361</v>
          </cell>
          <cell r="C3193">
            <v>1</v>
          </cell>
          <cell r="D3193">
            <v>1</v>
          </cell>
          <cell r="E3193" t="str">
            <v>1m</v>
          </cell>
        </row>
        <row r="3194">
          <cell r="A3194" t="str">
            <v>163365</v>
          </cell>
          <cell r="C3194">
            <v>1</v>
          </cell>
          <cell r="D3194">
            <v>1</v>
          </cell>
          <cell r="E3194" t="str">
            <v>1m</v>
          </cell>
        </row>
        <row r="3195">
          <cell r="A3195" t="str">
            <v>163369</v>
          </cell>
          <cell r="C3195">
            <v>1</v>
          </cell>
          <cell r="D3195">
            <v>1</v>
          </cell>
          <cell r="E3195" t="str">
            <v>1m</v>
          </cell>
        </row>
        <row r="3196">
          <cell r="A3196" t="str">
            <v>163370</v>
          </cell>
          <cell r="C3196">
            <v>1</v>
          </cell>
          <cell r="D3196">
            <v>1</v>
          </cell>
          <cell r="E3196" t="str">
            <v>1m</v>
          </cell>
        </row>
        <row r="3197">
          <cell r="A3197" t="str">
            <v>163371</v>
          </cell>
          <cell r="C3197">
            <v>1</v>
          </cell>
          <cell r="D3197">
            <v>1</v>
          </cell>
          <cell r="E3197" t="str">
            <v>1m</v>
          </cell>
        </row>
        <row r="3198">
          <cell r="A3198" t="str">
            <v>163373</v>
          </cell>
          <cell r="C3198">
            <v>1</v>
          </cell>
          <cell r="D3198">
            <v>1</v>
          </cell>
          <cell r="E3198" t="str">
            <v>1m</v>
          </cell>
        </row>
        <row r="3199">
          <cell r="A3199" t="str">
            <v>163374</v>
          </cell>
          <cell r="C3199">
            <v>1</v>
          </cell>
          <cell r="D3199">
            <v>1</v>
          </cell>
          <cell r="E3199" t="str">
            <v>1m</v>
          </cell>
        </row>
        <row r="3200">
          <cell r="A3200" t="str">
            <v>163378</v>
          </cell>
          <cell r="C3200">
            <v>1</v>
          </cell>
          <cell r="D3200">
            <v>1</v>
          </cell>
          <cell r="E3200" t="str">
            <v>1m</v>
          </cell>
        </row>
        <row r="3201">
          <cell r="A3201" t="str">
            <v>163381</v>
          </cell>
          <cell r="C3201">
            <v>1</v>
          </cell>
          <cell r="D3201">
            <v>1</v>
          </cell>
          <cell r="E3201" t="str">
            <v>1m</v>
          </cell>
        </row>
        <row r="3202">
          <cell r="A3202" t="str">
            <v>163387</v>
          </cell>
          <cell r="C3202">
            <v>1</v>
          </cell>
          <cell r="D3202">
            <v>1</v>
          </cell>
          <cell r="E3202" t="str">
            <v>1m</v>
          </cell>
        </row>
        <row r="3203">
          <cell r="A3203" t="str">
            <v>163388</v>
          </cell>
          <cell r="C3203">
            <v>1</v>
          </cell>
          <cell r="D3203">
            <v>1</v>
          </cell>
          <cell r="E3203" t="str">
            <v>1m</v>
          </cell>
        </row>
        <row r="3204">
          <cell r="A3204" t="str">
            <v>163389</v>
          </cell>
          <cell r="C3204">
            <v>1</v>
          </cell>
          <cell r="D3204">
            <v>1</v>
          </cell>
          <cell r="E3204" t="str">
            <v>1m</v>
          </cell>
        </row>
        <row r="3205">
          <cell r="A3205" t="str">
            <v>163393</v>
          </cell>
          <cell r="C3205">
            <v>1</v>
          </cell>
          <cell r="D3205">
            <v>1</v>
          </cell>
          <cell r="E3205" t="str">
            <v>1m</v>
          </cell>
        </row>
        <row r="3206">
          <cell r="A3206" t="str">
            <v>163402</v>
          </cell>
          <cell r="C3206">
            <v>1</v>
          </cell>
          <cell r="D3206">
            <v>1</v>
          </cell>
          <cell r="E3206" t="str">
            <v>1m</v>
          </cell>
        </row>
        <row r="3207">
          <cell r="A3207" t="str">
            <v>163405</v>
          </cell>
          <cell r="C3207">
            <v>1</v>
          </cell>
          <cell r="D3207">
            <v>1</v>
          </cell>
          <cell r="E3207" t="str">
            <v>1m</v>
          </cell>
        </row>
        <row r="3208">
          <cell r="A3208" t="str">
            <v>163407</v>
          </cell>
          <cell r="C3208">
            <v>1</v>
          </cell>
          <cell r="D3208">
            <v>1</v>
          </cell>
          <cell r="E3208" t="str">
            <v>1m</v>
          </cell>
        </row>
        <row r="3209">
          <cell r="A3209" t="str">
            <v>163409</v>
          </cell>
          <cell r="C3209">
            <v>1</v>
          </cell>
          <cell r="D3209">
            <v>1</v>
          </cell>
          <cell r="E3209" t="str">
            <v>1m</v>
          </cell>
        </row>
        <row r="3210">
          <cell r="A3210" t="str">
            <v>163410</v>
          </cell>
          <cell r="C3210">
            <v>1</v>
          </cell>
          <cell r="D3210">
            <v>1</v>
          </cell>
          <cell r="E3210" t="str">
            <v>1m</v>
          </cell>
        </row>
        <row r="3211">
          <cell r="A3211" t="str">
            <v>163413</v>
          </cell>
          <cell r="C3211">
            <v>1</v>
          </cell>
          <cell r="D3211">
            <v>1</v>
          </cell>
          <cell r="E3211" t="str">
            <v>1m</v>
          </cell>
        </row>
        <row r="3212">
          <cell r="A3212" t="str">
            <v>163414</v>
          </cell>
          <cell r="C3212">
            <v>1</v>
          </cell>
          <cell r="D3212">
            <v>1</v>
          </cell>
          <cell r="E3212" t="str">
            <v>1m</v>
          </cell>
        </row>
        <row r="3213">
          <cell r="A3213" t="str">
            <v>163415</v>
          </cell>
          <cell r="C3213">
            <v>1</v>
          </cell>
          <cell r="D3213">
            <v>1</v>
          </cell>
          <cell r="E3213" t="str">
            <v>1m</v>
          </cell>
        </row>
        <row r="3214">
          <cell r="A3214" t="str">
            <v>163419</v>
          </cell>
          <cell r="C3214">
            <v>1</v>
          </cell>
          <cell r="D3214">
            <v>1</v>
          </cell>
          <cell r="E3214" t="str">
            <v>1m</v>
          </cell>
        </row>
        <row r="3215">
          <cell r="A3215" t="str">
            <v>163420</v>
          </cell>
          <cell r="C3215">
            <v>1</v>
          </cell>
          <cell r="D3215">
            <v>1</v>
          </cell>
          <cell r="E3215" t="str">
            <v>1m</v>
          </cell>
        </row>
        <row r="3216">
          <cell r="A3216" t="str">
            <v>163429</v>
          </cell>
          <cell r="C3216">
            <v>1</v>
          </cell>
          <cell r="D3216">
            <v>1</v>
          </cell>
          <cell r="E3216" t="str">
            <v>1m</v>
          </cell>
        </row>
        <row r="3217">
          <cell r="A3217" t="str">
            <v>163435</v>
          </cell>
          <cell r="C3217">
            <v>1</v>
          </cell>
          <cell r="D3217">
            <v>1</v>
          </cell>
          <cell r="E3217" t="str">
            <v>1m</v>
          </cell>
        </row>
        <row r="3218">
          <cell r="A3218" t="str">
            <v>163437</v>
          </cell>
          <cell r="C3218">
            <v>1</v>
          </cell>
          <cell r="D3218">
            <v>1</v>
          </cell>
          <cell r="E3218" t="str">
            <v>1m</v>
          </cell>
        </row>
        <row r="3219">
          <cell r="A3219" t="str">
            <v>163441</v>
          </cell>
          <cell r="C3219">
            <v>1</v>
          </cell>
          <cell r="D3219">
            <v>1</v>
          </cell>
          <cell r="E3219" t="str">
            <v>1m</v>
          </cell>
        </row>
        <row r="3220">
          <cell r="A3220" t="str">
            <v>163444</v>
          </cell>
          <cell r="C3220">
            <v>1</v>
          </cell>
          <cell r="D3220">
            <v>1</v>
          </cell>
          <cell r="E3220" t="str">
            <v>1m</v>
          </cell>
        </row>
        <row r="3221">
          <cell r="A3221" t="str">
            <v>163445</v>
          </cell>
          <cell r="C3221">
            <v>1</v>
          </cell>
          <cell r="D3221">
            <v>1</v>
          </cell>
          <cell r="E3221" t="str">
            <v>1m</v>
          </cell>
        </row>
        <row r="3222">
          <cell r="A3222" t="str">
            <v>163447</v>
          </cell>
          <cell r="C3222">
            <v>1</v>
          </cell>
          <cell r="D3222">
            <v>1</v>
          </cell>
          <cell r="E3222" t="str">
            <v>1m</v>
          </cell>
        </row>
        <row r="3223">
          <cell r="A3223" t="str">
            <v>163452</v>
          </cell>
          <cell r="C3223">
            <v>1</v>
          </cell>
          <cell r="D3223">
            <v>1</v>
          </cell>
          <cell r="E3223" t="str">
            <v>1m</v>
          </cell>
        </row>
        <row r="3224">
          <cell r="A3224" t="str">
            <v>163453</v>
          </cell>
          <cell r="C3224">
            <v>1</v>
          </cell>
          <cell r="D3224">
            <v>1</v>
          </cell>
          <cell r="E3224" t="str">
            <v>1m</v>
          </cell>
        </row>
        <row r="3225">
          <cell r="A3225" t="str">
            <v>163454</v>
          </cell>
          <cell r="C3225">
            <v>1</v>
          </cell>
          <cell r="D3225">
            <v>1</v>
          </cell>
          <cell r="E3225" t="str">
            <v>1m</v>
          </cell>
        </row>
        <row r="3226">
          <cell r="A3226" t="str">
            <v>163455</v>
          </cell>
          <cell r="C3226">
            <v>1</v>
          </cell>
          <cell r="D3226">
            <v>1</v>
          </cell>
          <cell r="E3226" t="str">
            <v>1m</v>
          </cell>
        </row>
        <row r="3227">
          <cell r="A3227" t="str">
            <v>163460</v>
          </cell>
          <cell r="C3227">
            <v>1</v>
          </cell>
          <cell r="D3227">
            <v>1</v>
          </cell>
          <cell r="E3227" t="str">
            <v>1m</v>
          </cell>
        </row>
        <row r="3228">
          <cell r="A3228" t="str">
            <v>163463</v>
          </cell>
          <cell r="C3228">
            <v>1</v>
          </cell>
          <cell r="D3228">
            <v>1</v>
          </cell>
          <cell r="E3228" t="str">
            <v>1m</v>
          </cell>
        </row>
        <row r="3229">
          <cell r="A3229" t="str">
            <v>163464</v>
          </cell>
          <cell r="C3229">
            <v>1</v>
          </cell>
          <cell r="D3229">
            <v>1</v>
          </cell>
          <cell r="E3229" t="str">
            <v>1m</v>
          </cell>
        </row>
        <row r="3230">
          <cell r="A3230" t="str">
            <v>163465</v>
          </cell>
          <cell r="C3230">
            <v>1</v>
          </cell>
          <cell r="D3230">
            <v>1</v>
          </cell>
          <cell r="E3230" t="str">
            <v>1m</v>
          </cell>
        </row>
        <row r="3231">
          <cell r="A3231" t="str">
            <v>163467</v>
          </cell>
          <cell r="C3231">
            <v>1</v>
          </cell>
          <cell r="D3231">
            <v>1</v>
          </cell>
          <cell r="E3231" t="str">
            <v>1m</v>
          </cell>
        </row>
        <row r="3232">
          <cell r="A3232" t="str">
            <v>163472</v>
          </cell>
          <cell r="C3232">
            <v>1</v>
          </cell>
          <cell r="D3232">
            <v>1</v>
          </cell>
          <cell r="E3232" t="str">
            <v>1m</v>
          </cell>
        </row>
        <row r="3233">
          <cell r="A3233" t="str">
            <v>163477</v>
          </cell>
          <cell r="C3233">
            <v>1</v>
          </cell>
          <cell r="D3233">
            <v>1</v>
          </cell>
          <cell r="E3233" t="str">
            <v>1m</v>
          </cell>
        </row>
        <row r="3234">
          <cell r="A3234" t="str">
            <v>163478</v>
          </cell>
          <cell r="C3234">
            <v>1</v>
          </cell>
          <cell r="D3234">
            <v>1</v>
          </cell>
          <cell r="E3234" t="str">
            <v>1m</v>
          </cell>
        </row>
        <row r="3235">
          <cell r="A3235" t="str">
            <v>163479</v>
          </cell>
          <cell r="C3235">
            <v>1</v>
          </cell>
          <cell r="D3235">
            <v>1</v>
          </cell>
          <cell r="E3235" t="str">
            <v>1m</v>
          </cell>
        </row>
        <row r="3236">
          <cell r="A3236" t="str">
            <v>163480</v>
          </cell>
          <cell r="C3236">
            <v>1</v>
          </cell>
          <cell r="D3236">
            <v>1</v>
          </cell>
          <cell r="E3236" t="str">
            <v>1m</v>
          </cell>
        </row>
        <row r="3237">
          <cell r="A3237" t="str">
            <v>163481</v>
          </cell>
          <cell r="C3237">
            <v>1</v>
          </cell>
          <cell r="D3237">
            <v>1</v>
          </cell>
          <cell r="E3237" t="str">
            <v>1m</v>
          </cell>
        </row>
        <row r="3238">
          <cell r="A3238" t="str">
            <v>163482</v>
          </cell>
          <cell r="C3238">
            <v>1</v>
          </cell>
          <cell r="D3238">
            <v>1</v>
          </cell>
          <cell r="E3238" t="str">
            <v>1m</v>
          </cell>
        </row>
        <row r="3239">
          <cell r="A3239" t="str">
            <v>163483</v>
          </cell>
          <cell r="C3239">
            <v>1</v>
          </cell>
          <cell r="D3239">
            <v>1</v>
          </cell>
          <cell r="E3239" t="str">
            <v>1m</v>
          </cell>
        </row>
        <row r="3240">
          <cell r="A3240" t="str">
            <v>163484</v>
          </cell>
          <cell r="C3240">
            <v>1</v>
          </cell>
          <cell r="D3240">
            <v>1</v>
          </cell>
          <cell r="E3240" t="str">
            <v>1m</v>
          </cell>
        </row>
        <row r="3241">
          <cell r="A3241" t="str">
            <v>163485</v>
          </cell>
          <cell r="C3241">
            <v>1</v>
          </cell>
          <cell r="D3241">
            <v>1</v>
          </cell>
          <cell r="E3241" t="str">
            <v>1m</v>
          </cell>
        </row>
        <row r="3242">
          <cell r="A3242" t="str">
            <v>163487</v>
          </cell>
          <cell r="C3242">
            <v>1</v>
          </cell>
          <cell r="D3242">
            <v>1</v>
          </cell>
          <cell r="E3242" t="str">
            <v>1m</v>
          </cell>
        </row>
        <row r="3243">
          <cell r="A3243" t="str">
            <v>163488</v>
          </cell>
          <cell r="C3243">
            <v>1</v>
          </cell>
          <cell r="D3243">
            <v>1</v>
          </cell>
          <cell r="E3243" t="str">
            <v>1m</v>
          </cell>
        </row>
        <row r="3244">
          <cell r="A3244" t="str">
            <v>163492</v>
          </cell>
          <cell r="C3244">
            <v>1</v>
          </cell>
          <cell r="D3244">
            <v>1</v>
          </cell>
          <cell r="E3244" t="str">
            <v>1m</v>
          </cell>
        </row>
        <row r="3245">
          <cell r="A3245" t="str">
            <v>163493</v>
          </cell>
          <cell r="C3245">
            <v>1</v>
          </cell>
          <cell r="D3245">
            <v>1</v>
          </cell>
          <cell r="E3245" t="str">
            <v>1m</v>
          </cell>
        </row>
        <row r="3246">
          <cell r="A3246" t="str">
            <v>163496</v>
          </cell>
          <cell r="C3246">
            <v>1</v>
          </cell>
          <cell r="D3246">
            <v>1</v>
          </cell>
          <cell r="E3246" t="str">
            <v>1m</v>
          </cell>
        </row>
        <row r="3247">
          <cell r="A3247" t="str">
            <v>163497</v>
          </cell>
          <cell r="C3247">
            <v>1</v>
          </cell>
          <cell r="D3247">
            <v>1</v>
          </cell>
          <cell r="E3247" t="str">
            <v>1m</v>
          </cell>
        </row>
        <row r="3248">
          <cell r="A3248" t="str">
            <v>163502</v>
          </cell>
          <cell r="C3248">
            <v>1</v>
          </cell>
          <cell r="D3248">
            <v>1</v>
          </cell>
          <cell r="E3248" t="str">
            <v>1m</v>
          </cell>
        </row>
        <row r="3249">
          <cell r="A3249" t="str">
            <v>163503</v>
          </cell>
          <cell r="C3249">
            <v>1</v>
          </cell>
          <cell r="D3249">
            <v>1</v>
          </cell>
          <cell r="E3249" t="str">
            <v>1m</v>
          </cell>
        </row>
        <row r="3250">
          <cell r="A3250" t="str">
            <v>163510</v>
          </cell>
          <cell r="C3250">
            <v>1</v>
          </cell>
          <cell r="D3250">
            <v>1</v>
          </cell>
          <cell r="E3250" t="str">
            <v>1m</v>
          </cell>
        </row>
        <row r="3251">
          <cell r="A3251" t="str">
            <v>163512</v>
          </cell>
          <cell r="C3251">
            <v>1</v>
          </cell>
          <cell r="D3251">
            <v>1</v>
          </cell>
          <cell r="E3251" t="str">
            <v>1m</v>
          </cell>
        </row>
        <row r="3252">
          <cell r="A3252" t="str">
            <v>163513</v>
          </cell>
          <cell r="C3252">
            <v>1</v>
          </cell>
          <cell r="D3252">
            <v>1</v>
          </cell>
          <cell r="E3252" t="str">
            <v>1m</v>
          </cell>
        </row>
        <row r="3253">
          <cell r="A3253" t="str">
            <v>163518</v>
          </cell>
          <cell r="C3253">
            <v>1</v>
          </cell>
          <cell r="D3253">
            <v>1</v>
          </cell>
          <cell r="E3253" t="str">
            <v>1m</v>
          </cell>
        </row>
        <row r="3254">
          <cell r="A3254" t="str">
            <v>163519</v>
          </cell>
          <cell r="C3254">
            <v>1</v>
          </cell>
          <cell r="D3254">
            <v>1</v>
          </cell>
          <cell r="E3254" t="str">
            <v>1m</v>
          </cell>
        </row>
        <row r="3255">
          <cell r="A3255" t="str">
            <v>163520</v>
          </cell>
          <cell r="C3255">
            <v>1</v>
          </cell>
          <cell r="D3255">
            <v>1</v>
          </cell>
          <cell r="E3255" t="str">
            <v>1m</v>
          </cell>
        </row>
        <row r="3256">
          <cell r="A3256" t="str">
            <v>163522</v>
          </cell>
          <cell r="C3256">
            <v>1</v>
          </cell>
          <cell r="D3256">
            <v>1</v>
          </cell>
          <cell r="E3256" t="str">
            <v>1m</v>
          </cell>
        </row>
        <row r="3257">
          <cell r="A3257" t="str">
            <v>163525</v>
          </cell>
          <cell r="C3257">
            <v>1</v>
          </cell>
          <cell r="D3257">
            <v>1</v>
          </cell>
          <cell r="E3257" t="str">
            <v>1m</v>
          </cell>
        </row>
        <row r="3258">
          <cell r="A3258" t="str">
            <v>163528</v>
          </cell>
          <cell r="C3258">
            <v>1</v>
          </cell>
          <cell r="D3258">
            <v>1</v>
          </cell>
          <cell r="E3258" t="str">
            <v>1m</v>
          </cell>
        </row>
        <row r="3259">
          <cell r="A3259" t="str">
            <v>163530</v>
          </cell>
          <cell r="C3259">
            <v>1</v>
          </cell>
          <cell r="D3259">
            <v>1</v>
          </cell>
          <cell r="E3259" t="str">
            <v>1m</v>
          </cell>
        </row>
        <row r="3260">
          <cell r="A3260" t="str">
            <v>163531</v>
          </cell>
          <cell r="C3260">
            <v>1</v>
          </cell>
          <cell r="D3260">
            <v>1</v>
          </cell>
          <cell r="E3260" t="str">
            <v>1m</v>
          </cell>
        </row>
        <row r="3261">
          <cell r="A3261" t="str">
            <v>163532</v>
          </cell>
          <cell r="C3261">
            <v>1</v>
          </cell>
          <cell r="D3261">
            <v>1</v>
          </cell>
          <cell r="E3261" t="str">
            <v>1m</v>
          </cell>
        </row>
        <row r="3262">
          <cell r="A3262" t="str">
            <v>163535</v>
          </cell>
          <cell r="C3262">
            <v>1</v>
          </cell>
          <cell r="D3262">
            <v>1</v>
          </cell>
          <cell r="E3262" t="str">
            <v>1m</v>
          </cell>
        </row>
        <row r="3263">
          <cell r="A3263" t="str">
            <v>163537</v>
          </cell>
          <cell r="C3263">
            <v>1</v>
          </cell>
          <cell r="D3263">
            <v>1</v>
          </cell>
          <cell r="E3263" t="str">
            <v>1m</v>
          </cell>
        </row>
        <row r="3264">
          <cell r="A3264" t="str">
            <v>163538</v>
          </cell>
          <cell r="C3264">
            <v>1</v>
          </cell>
          <cell r="D3264">
            <v>1</v>
          </cell>
          <cell r="E3264" t="str">
            <v>1m</v>
          </cell>
        </row>
        <row r="3265">
          <cell r="A3265" t="str">
            <v>163546</v>
          </cell>
          <cell r="C3265">
            <v>1</v>
          </cell>
          <cell r="D3265">
            <v>1</v>
          </cell>
          <cell r="E3265" t="str">
            <v>1m</v>
          </cell>
        </row>
        <row r="3266">
          <cell r="A3266" t="str">
            <v>163550</v>
          </cell>
          <cell r="C3266">
            <v>1</v>
          </cell>
          <cell r="D3266">
            <v>1</v>
          </cell>
          <cell r="E3266" t="str">
            <v>1m</v>
          </cell>
        </row>
        <row r="3267">
          <cell r="A3267" t="str">
            <v>163552</v>
          </cell>
          <cell r="C3267">
            <v>1</v>
          </cell>
          <cell r="D3267">
            <v>1</v>
          </cell>
          <cell r="E3267" t="str">
            <v>1m</v>
          </cell>
        </row>
        <row r="3268">
          <cell r="A3268" t="str">
            <v>163553</v>
          </cell>
          <cell r="C3268">
            <v>1</v>
          </cell>
          <cell r="D3268">
            <v>1</v>
          </cell>
          <cell r="E3268" t="str">
            <v>1m</v>
          </cell>
        </row>
        <row r="3269">
          <cell r="A3269" t="str">
            <v>163554</v>
          </cell>
          <cell r="C3269">
            <v>1</v>
          </cell>
          <cell r="D3269">
            <v>1</v>
          </cell>
          <cell r="E3269" t="str">
            <v>1m</v>
          </cell>
        </row>
        <row r="3270">
          <cell r="A3270" t="str">
            <v>163555</v>
          </cell>
          <cell r="C3270">
            <v>1</v>
          </cell>
          <cell r="D3270">
            <v>1</v>
          </cell>
          <cell r="E3270" t="str">
            <v>1m</v>
          </cell>
        </row>
        <row r="3271">
          <cell r="A3271" t="str">
            <v>163557</v>
          </cell>
          <cell r="C3271">
            <v>1</v>
          </cell>
          <cell r="D3271">
            <v>1</v>
          </cell>
          <cell r="E3271" t="str">
            <v>1m</v>
          </cell>
        </row>
        <row r="3272">
          <cell r="A3272" t="str">
            <v>163560</v>
          </cell>
          <cell r="C3272">
            <v>1</v>
          </cell>
          <cell r="D3272">
            <v>1</v>
          </cell>
          <cell r="E3272" t="str">
            <v>1m</v>
          </cell>
        </row>
        <row r="3273">
          <cell r="A3273" t="str">
            <v>163563</v>
          </cell>
          <cell r="C3273">
            <v>1</v>
          </cell>
          <cell r="D3273">
            <v>1</v>
          </cell>
          <cell r="E3273" t="str">
            <v>1m</v>
          </cell>
        </row>
        <row r="3274">
          <cell r="A3274" t="str">
            <v>163564</v>
          </cell>
          <cell r="C3274">
            <v>1</v>
          </cell>
          <cell r="D3274">
            <v>1</v>
          </cell>
          <cell r="E3274" t="str">
            <v>1m</v>
          </cell>
        </row>
        <row r="3275">
          <cell r="A3275" t="str">
            <v>163566</v>
          </cell>
          <cell r="C3275">
            <v>1</v>
          </cell>
          <cell r="D3275">
            <v>1</v>
          </cell>
          <cell r="E3275" t="str">
            <v>1m</v>
          </cell>
        </row>
        <row r="3276">
          <cell r="A3276" t="str">
            <v>163567</v>
          </cell>
          <cell r="C3276">
            <v>1</v>
          </cell>
          <cell r="D3276">
            <v>1</v>
          </cell>
          <cell r="E3276" t="str">
            <v>1m</v>
          </cell>
        </row>
        <row r="3277">
          <cell r="A3277" t="str">
            <v>163569</v>
          </cell>
          <cell r="C3277">
            <v>1</v>
          </cell>
          <cell r="D3277">
            <v>1</v>
          </cell>
          <cell r="E3277" t="str">
            <v>1m</v>
          </cell>
        </row>
        <row r="3278">
          <cell r="A3278" t="str">
            <v>163570</v>
          </cell>
          <cell r="C3278">
            <v>1</v>
          </cell>
          <cell r="D3278">
            <v>1</v>
          </cell>
          <cell r="E3278" t="str">
            <v>1m</v>
          </cell>
        </row>
        <row r="3279">
          <cell r="A3279" t="str">
            <v>163574</v>
          </cell>
          <cell r="C3279">
            <v>1</v>
          </cell>
          <cell r="D3279">
            <v>1</v>
          </cell>
          <cell r="E3279" t="str">
            <v>1m</v>
          </cell>
        </row>
        <row r="3280">
          <cell r="A3280" t="str">
            <v>163579</v>
          </cell>
          <cell r="C3280">
            <v>1</v>
          </cell>
          <cell r="D3280">
            <v>1</v>
          </cell>
          <cell r="E3280" t="str">
            <v>1m</v>
          </cell>
        </row>
        <row r="3281">
          <cell r="A3281" t="str">
            <v>163580</v>
          </cell>
          <cell r="C3281">
            <v>1</v>
          </cell>
          <cell r="D3281">
            <v>1</v>
          </cell>
          <cell r="E3281" t="str">
            <v>1m</v>
          </cell>
        </row>
        <row r="3282">
          <cell r="A3282" t="str">
            <v>163586</v>
          </cell>
          <cell r="C3282">
            <v>1</v>
          </cell>
          <cell r="D3282">
            <v>1</v>
          </cell>
          <cell r="E3282" t="str">
            <v>1m</v>
          </cell>
        </row>
        <row r="3283">
          <cell r="A3283" t="str">
            <v>163587</v>
          </cell>
          <cell r="C3283">
            <v>1</v>
          </cell>
          <cell r="D3283">
            <v>1</v>
          </cell>
          <cell r="E3283" t="str">
            <v>1m</v>
          </cell>
        </row>
        <row r="3284">
          <cell r="A3284" t="str">
            <v>163589</v>
          </cell>
          <cell r="C3284">
            <v>1</v>
          </cell>
          <cell r="D3284">
            <v>1</v>
          </cell>
          <cell r="E3284" t="str">
            <v>1m</v>
          </cell>
        </row>
        <row r="3285">
          <cell r="A3285" t="str">
            <v>163592</v>
          </cell>
          <cell r="C3285">
            <v>1</v>
          </cell>
          <cell r="D3285">
            <v>1</v>
          </cell>
          <cell r="E3285" t="str">
            <v>1m</v>
          </cell>
        </row>
        <row r="3286">
          <cell r="A3286" t="str">
            <v>163593</v>
          </cell>
          <cell r="C3286">
            <v>1</v>
          </cell>
          <cell r="D3286">
            <v>1</v>
          </cell>
          <cell r="E3286" t="str">
            <v>1m</v>
          </cell>
        </row>
        <row r="3287">
          <cell r="A3287" t="str">
            <v>163594</v>
          </cell>
          <cell r="C3287">
            <v>1</v>
          </cell>
          <cell r="D3287">
            <v>1</v>
          </cell>
          <cell r="E3287" t="str">
            <v>1m</v>
          </cell>
        </row>
        <row r="3288">
          <cell r="A3288" t="str">
            <v>163599</v>
          </cell>
          <cell r="C3288">
            <v>1</v>
          </cell>
          <cell r="D3288">
            <v>1</v>
          </cell>
          <cell r="E3288" t="str">
            <v>1m</v>
          </cell>
        </row>
        <row r="3289">
          <cell r="A3289" t="str">
            <v>163600</v>
          </cell>
          <cell r="C3289">
            <v>1</v>
          </cell>
          <cell r="D3289">
            <v>1</v>
          </cell>
          <cell r="E3289" t="str">
            <v>1m</v>
          </cell>
        </row>
        <row r="3290">
          <cell r="A3290" t="str">
            <v>163603</v>
          </cell>
          <cell r="C3290">
            <v>1</v>
          </cell>
          <cell r="D3290">
            <v>1</v>
          </cell>
          <cell r="E3290" t="str">
            <v>1m</v>
          </cell>
        </row>
        <row r="3291">
          <cell r="A3291" t="str">
            <v>163604</v>
          </cell>
          <cell r="C3291">
            <v>1</v>
          </cell>
          <cell r="D3291">
            <v>1</v>
          </cell>
          <cell r="E3291" t="str">
            <v>1m</v>
          </cell>
        </row>
        <row r="3292">
          <cell r="A3292" t="str">
            <v>163606</v>
          </cell>
          <cell r="C3292">
            <v>1</v>
          </cell>
          <cell r="D3292">
            <v>1</v>
          </cell>
          <cell r="E3292" t="str">
            <v>1m</v>
          </cell>
        </row>
        <row r="3293">
          <cell r="A3293" t="str">
            <v>163607</v>
          </cell>
          <cell r="C3293">
            <v>1</v>
          </cell>
          <cell r="D3293">
            <v>1</v>
          </cell>
          <cell r="E3293" t="str">
            <v>1m</v>
          </cell>
        </row>
        <row r="3294">
          <cell r="A3294" t="str">
            <v>163610</v>
          </cell>
          <cell r="C3294">
            <v>1</v>
          </cell>
          <cell r="D3294">
            <v>1</v>
          </cell>
          <cell r="E3294" t="str">
            <v>1m</v>
          </cell>
        </row>
        <row r="3295">
          <cell r="A3295" t="str">
            <v>163616</v>
          </cell>
          <cell r="C3295">
            <v>1</v>
          </cell>
          <cell r="D3295">
            <v>1</v>
          </cell>
          <cell r="E3295" t="str">
            <v>1m</v>
          </cell>
        </row>
        <row r="3296">
          <cell r="A3296" t="str">
            <v>163620</v>
          </cell>
          <cell r="C3296">
            <v>1</v>
          </cell>
          <cell r="D3296">
            <v>1</v>
          </cell>
          <cell r="E3296" t="str">
            <v>1m</v>
          </cell>
        </row>
        <row r="3297">
          <cell r="A3297" t="str">
            <v>163622</v>
          </cell>
          <cell r="C3297">
            <v>1</v>
          </cell>
          <cell r="D3297">
            <v>1</v>
          </cell>
          <cell r="E3297" t="str">
            <v>1m</v>
          </cell>
        </row>
        <row r="3298">
          <cell r="A3298" t="str">
            <v>163624</v>
          </cell>
          <cell r="C3298">
            <v>1</v>
          </cell>
          <cell r="D3298">
            <v>1</v>
          </cell>
          <cell r="E3298" t="str">
            <v>1m</v>
          </cell>
        </row>
        <row r="3299">
          <cell r="A3299" t="str">
            <v>163629</v>
          </cell>
          <cell r="C3299">
            <v>1</v>
          </cell>
          <cell r="D3299">
            <v>1</v>
          </cell>
          <cell r="E3299" t="str">
            <v>1m</v>
          </cell>
        </row>
        <row r="3300">
          <cell r="A3300" t="str">
            <v>163637</v>
          </cell>
          <cell r="C3300">
            <v>1</v>
          </cell>
          <cell r="D3300">
            <v>1</v>
          </cell>
          <cell r="E3300" t="str">
            <v>1m</v>
          </cell>
        </row>
        <row r="3301">
          <cell r="A3301" t="str">
            <v>163641</v>
          </cell>
          <cell r="C3301">
            <v>1</v>
          </cell>
          <cell r="D3301">
            <v>1</v>
          </cell>
          <cell r="E3301" t="str">
            <v>1m</v>
          </cell>
        </row>
        <row r="3302">
          <cell r="A3302" t="str">
            <v>163642</v>
          </cell>
          <cell r="C3302">
            <v>1</v>
          </cell>
          <cell r="D3302">
            <v>1</v>
          </cell>
          <cell r="E3302" t="str">
            <v>1m</v>
          </cell>
        </row>
        <row r="3303">
          <cell r="A3303" t="str">
            <v>163643</v>
          </cell>
          <cell r="C3303">
            <v>1</v>
          </cell>
          <cell r="D3303">
            <v>1</v>
          </cell>
          <cell r="E3303" t="str">
            <v>1m</v>
          </cell>
        </row>
        <row r="3304">
          <cell r="A3304" t="str">
            <v>163644</v>
          </cell>
          <cell r="C3304">
            <v>1</v>
          </cell>
          <cell r="D3304">
            <v>1</v>
          </cell>
          <cell r="E3304" t="str">
            <v>1m</v>
          </cell>
        </row>
        <row r="3305">
          <cell r="A3305" t="str">
            <v>163645</v>
          </cell>
          <cell r="C3305">
            <v>1</v>
          </cell>
          <cell r="D3305">
            <v>1</v>
          </cell>
          <cell r="E3305" t="str">
            <v>1m</v>
          </cell>
        </row>
        <row r="3306">
          <cell r="A3306" t="str">
            <v>163646</v>
          </cell>
          <cell r="C3306">
            <v>1</v>
          </cell>
          <cell r="D3306">
            <v>1</v>
          </cell>
          <cell r="E3306" t="str">
            <v>1m</v>
          </cell>
        </row>
        <row r="3307">
          <cell r="A3307" t="str">
            <v>163647</v>
          </cell>
          <cell r="C3307">
            <v>1</v>
          </cell>
          <cell r="D3307">
            <v>1</v>
          </cell>
          <cell r="E3307" t="str">
            <v>1m</v>
          </cell>
        </row>
        <row r="3308">
          <cell r="A3308" t="str">
            <v>163652</v>
          </cell>
          <cell r="C3308">
            <v>1</v>
          </cell>
          <cell r="D3308">
            <v>1</v>
          </cell>
          <cell r="E3308" t="str">
            <v>1m</v>
          </cell>
        </row>
        <row r="3309">
          <cell r="A3309" t="str">
            <v>163654</v>
          </cell>
          <cell r="C3309">
            <v>1</v>
          </cell>
          <cell r="D3309">
            <v>1</v>
          </cell>
          <cell r="E3309" t="str">
            <v>1m</v>
          </cell>
        </row>
        <row r="3310">
          <cell r="A3310" t="str">
            <v>163656</v>
          </cell>
          <cell r="C3310">
            <v>1</v>
          </cell>
          <cell r="D3310">
            <v>1</v>
          </cell>
          <cell r="E3310" t="str">
            <v>1m</v>
          </cell>
        </row>
        <row r="3311">
          <cell r="A3311" t="str">
            <v>163662</v>
          </cell>
          <cell r="C3311">
            <v>1</v>
          </cell>
          <cell r="D3311">
            <v>1</v>
          </cell>
          <cell r="E3311" t="str">
            <v>1m</v>
          </cell>
        </row>
        <row r="3312">
          <cell r="A3312" t="str">
            <v>163669</v>
          </cell>
          <cell r="C3312">
            <v>1</v>
          </cell>
          <cell r="D3312">
            <v>1</v>
          </cell>
          <cell r="E3312" t="str">
            <v>1m</v>
          </cell>
        </row>
        <row r="3313">
          <cell r="A3313" t="str">
            <v>163670</v>
          </cell>
          <cell r="C3313">
            <v>1</v>
          </cell>
          <cell r="D3313">
            <v>1</v>
          </cell>
          <cell r="E3313" t="str">
            <v>1m</v>
          </cell>
        </row>
        <row r="3314">
          <cell r="A3314" t="str">
            <v>163673</v>
          </cell>
          <cell r="C3314">
            <v>1</v>
          </cell>
          <cell r="D3314">
            <v>1</v>
          </cell>
          <cell r="E3314" t="str">
            <v>1m</v>
          </cell>
        </row>
        <row r="3315">
          <cell r="A3315" t="str">
            <v>163677</v>
          </cell>
          <cell r="C3315">
            <v>1</v>
          </cell>
          <cell r="D3315">
            <v>1</v>
          </cell>
          <cell r="E3315" t="str">
            <v>1m</v>
          </cell>
        </row>
        <row r="3316">
          <cell r="A3316" t="str">
            <v>163685</v>
          </cell>
          <cell r="C3316">
            <v>1</v>
          </cell>
          <cell r="D3316">
            <v>1</v>
          </cell>
          <cell r="E3316" t="str">
            <v>1m</v>
          </cell>
        </row>
        <row r="3317">
          <cell r="A3317" t="str">
            <v>163686</v>
          </cell>
          <cell r="C3317">
            <v>1</v>
          </cell>
          <cell r="D3317">
            <v>1</v>
          </cell>
          <cell r="E3317" t="str">
            <v>1m</v>
          </cell>
        </row>
        <row r="3318">
          <cell r="A3318" t="str">
            <v>163694</v>
          </cell>
          <cell r="C3318">
            <v>1</v>
          </cell>
          <cell r="D3318">
            <v>1</v>
          </cell>
          <cell r="E3318" t="str">
            <v>1m</v>
          </cell>
        </row>
        <row r="3319">
          <cell r="A3319" t="str">
            <v>163696</v>
          </cell>
          <cell r="C3319">
            <v>1</v>
          </cell>
          <cell r="D3319">
            <v>1</v>
          </cell>
          <cell r="E3319" t="str">
            <v>1m</v>
          </cell>
        </row>
        <row r="3320">
          <cell r="A3320" t="str">
            <v>163698</v>
          </cell>
          <cell r="C3320">
            <v>1</v>
          </cell>
          <cell r="D3320">
            <v>1</v>
          </cell>
          <cell r="E3320" t="str">
            <v>1m</v>
          </cell>
        </row>
        <row r="3321">
          <cell r="A3321" t="str">
            <v>163700</v>
          </cell>
          <cell r="C3321">
            <v>1</v>
          </cell>
          <cell r="D3321">
            <v>1</v>
          </cell>
          <cell r="E3321" t="str">
            <v>1m</v>
          </cell>
        </row>
        <row r="3322">
          <cell r="A3322" t="str">
            <v>163701</v>
          </cell>
          <cell r="C3322">
            <v>1</v>
          </cell>
          <cell r="D3322">
            <v>1</v>
          </cell>
          <cell r="E3322" t="str">
            <v>1m</v>
          </cell>
        </row>
        <row r="3323">
          <cell r="A3323" t="str">
            <v>163703</v>
          </cell>
          <cell r="C3323">
            <v>1</v>
          </cell>
          <cell r="D3323">
            <v>1</v>
          </cell>
          <cell r="E3323" t="str">
            <v>1m</v>
          </cell>
        </row>
        <row r="3324">
          <cell r="A3324" t="str">
            <v>163705</v>
          </cell>
          <cell r="C3324">
            <v>1</v>
          </cell>
          <cell r="D3324">
            <v>1</v>
          </cell>
          <cell r="E3324" t="str">
            <v>1m</v>
          </cell>
        </row>
        <row r="3325">
          <cell r="A3325" t="str">
            <v>163706</v>
          </cell>
          <cell r="C3325">
            <v>1</v>
          </cell>
          <cell r="D3325">
            <v>1</v>
          </cell>
          <cell r="E3325" t="str">
            <v>1m</v>
          </cell>
        </row>
        <row r="3326">
          <cell r="A3326" t="str">
            <v>163708</v>
          </cell>
          <cell r="C3326">
            <v>1</v>
          </cell>
          <cell r="D3326">
            <v>1</v>
          </cell>
          <cell r="E3326" t="str">
            <v>1m</v>
          </cell>
        </row>
        <row r="3327">
          <cell r="A3327" t="str">
            <v>163712</v>
          </cell>
          <cell r="C3327">
            <v>1</v>
          </cell>
          <cell r="D3327">
            <v>1</v>
          </cell>
          <cell r="E3327" t="str">
            <v>1m</v>
          </cell>
        </row>
        <row r="3328">
          <cell r="A3328" t="str">
            <v>163713</v>
          </cell>
          <cell r="C3328">
            <v>1</v>
          </cell>
          <cell r="D3328">
            <v>1</v>
          </cell>
          <cell r="E3328" t="str">
            <v>1m</v>
          </cell>
        </row>
        <row r="3329">
          <cell r="A3329" t="str">
            <v>163714</v>
          </cell>
          <cell r="C3329">
            <v>1</v>
          </cell>
          <cell r="D3329">
            <v>1</v>
          </cell>
          <cell r="E3329" t="str">
            <v>1m</v>
          </cell>
        </row>
        <row r="3330">
          <cell r="A3330" t="str">
            <v>163716</v>
          </cell>
          <cell r="C3330">
            <v>1</v>
          </cell>
          <cell r="D3330">
            <v>1</v>
          </cell>
          <cell r="E3330" t="str">
            <v>1m</v>
          </cell>
        </row>
        <row r="3331">
          <cell r="A3331" t="str">
            <v>163718</v>
          </cell>
          <cell r="C3331">
            <v>1</v>
          </cell>
          <cell r="D3331">
            <v>1</v>
          </cell>
          <cell r="E3331" t="str">
            <v>1m</v>
          </cell>
        </row>
        <row r="3332">
          <cell r="A3332" t="str">
            <v>163721</v>
          </cell>
          <cell r="C3332">
            <v>1</v>
          </cell>
          <cell r="D3332">
            <v>1</v>
          </cell>
          <cell r="E3332" t="str">
            <v>1m</v>
          </cell>
        </row>
        <row r="3333">
          <cell r="A3333" t="str">
            <v>163730</v>
          </cell>
          <cell r="C3333">
            <v>1</v>
          </cell>
          <cell r="D3333">
            <v>1</v>
          </cell>
          <cell r="E3333" t="str">
            <v>1m</v>
          </cell>
        </row>
        <row r="3334">
          <cell r="A3334" t="str">
            <v>163732</v>
          </cell>
          <cell r="C3334">
            <v>1</v>
          </cell>
          <cell r="D3334">
            <v>1</v>
          </cell>
          <cell r="E3334" t="str">
            <v>1m</v>
          </cell>
        </row>
        <row r="3335">
          <cell r="A3335" t="str">
            <v>163733</v>
          </cell>
          <cell r="C3335">
            <v>1</v>
          </cell>
          <cell r="D3335">
            <v>1</v>
          </cell>
          <cell r="E3335" t="str">
            <v>1m</v>
          </cell>
        </row>
        <row r="3336">
          <cell r="A3336" t="str">
            <v>163734</v>
          </cell>
          <cell r="C3336">
            <v>1</v>
          </cell>
          <cell r="D3336">
            <v>1</v>
          </cell>
          <cell r="E3336" t="str">
            <v>1m</v>
          </cell>
        </row>
        <row r="3337">
          <cell r="A3337" t="str">
            <v>163735</v>
          </cell>
          <cell r="C3337">
            <v>1</v>
          </cell>
          <cell r="D3337">
            <v>1</v>
          </cell>
          <cell r="E3337" t="str">
            <v>1m</v>
          </cell>
        </row>
        <row r="3338">
          <cell r="A3338" t="str">
            <v>163737</v>
          </cell>
          <cell r="C3338">
            <v>1</v>
          </cell>
          <cell r="D3338">
            <v>1</v>
          </cell>
          <cell r="E3338" t="str">
            <v>1m</v>
          </cell>
        </row>
        <row r="3339">
          <cell r="A3339" t="str">
            <v>163738</v>
          </cell>
          <cell r="C3339">
            <v>1</v>
          </cell>
          <cell r="D3339">
            <v>1</v>
          </cell>
          <cell r="E3339" t="str">
            <v>1m</v>
          </cell>
        </row>
        <row r="3340">
          <cell r="A3340" t="str">
            <v>163741</v>
          </cell>
          <cell r="C3340">
            <v>1</v>
          </cell>
          <cell r="D3340">
            <v>1</v>
          </cell>
          <cell r="E3340" t="str">
            <v>1m</v>
          </cell>
        </row>
        <row r="3341">
          <cell r="A3341" t="str">
            <v>163744</v>
          </cell>
          <cell r="C3341">
            <v>1</v>
          </cell>
          <cell r="D3341">
            <v>1</v>
          </cell>
          <cell r="E3341" t="str">
            <v>1m</v>
          </cell>
        </row>
        <row r="3342">
          <cell r="A3342" t="str">
            <v>163748</v>
          </cell>
          <cell r="C3342">
            <v>1</v>
          </cell>
          <cell r="D3342">
            <v>1</v>
          </cell>
          <cell r="E3342" t="str">
            <v>1m</v>
          </cell>
        </row>
        <row r="3343">
          <cell r="A3343" t="str">
            <v>163749</v>
          </cell>
          <cell r="C3343">
            <v>1</v>
          </cell>
          <cell r="D3343">
            <v>1</v>
          </cell>
          <cell r="E3343" t="str">
            <v>1m</v>
          </cell>
        </row>
        <row r="3344">
          <cell r="A3344" t="str">
            <v>163751</v>
          </cell>
          <cell r="C3344">
            <v>1</v>
          </cell>
          <cell r="D3344">
            <v>1</v>
          </cell>
          <cell r="E3344" t="str">
            <v>1m</v>
          </cell>
        </row>
        <row r="3345">
          <cell r="A3345" t="str">
            <v>163765</v>
          </cell>
          <cell r="C3345">
            <v>1</v>
          </cell>
          <cell r="D3345">
            <v>1</v>
          </cell>
          <cell r="E3345" t="str">
            <v>1m</v>
          </cell>
        </row>
        <row r="3346">
          <cell r="A3346" t="str">
            <v>163767</v>
          </cell>
          <cell r="C3346">
            <v>1</v>
          </cell>
          <cell r="D3346">
            <v>1</v>
          </cell>
          <cell r="E3346" t="str">
            <v>1m</v>
          </cell>
        </row>
        <row r="3347">
          <cell r="A3347" t="str">
            <v>163768</v>
          </cell>
          <cell r="C3347">
            <v>1</v>
          </cell>
          <cell r="D3347">
            <v>1</v>
          </cell>
          <cell r="E3347" t="str">
            <v>1m</v>
          </cell>
        </row>
        <row r="3348">
          <cell r="A3348" t="str">
            <v>163773</v>
          </cell>
          <cell r="C3348">
            <v>1</v>
          </cell>
          <cell r="D3348">
            <v>1</v>
          </cell>
          <cell r="E3348" t="str">
            <v>1m</v>
          </cell>
        </row>
        <row r="3349">
          <cell r="A3349" t="str">
            <v>163776</v>
          </cell>
          <cell r="C3349">
            <v>1</v>
          </cell>
          <cell r="D3349">
            <v>1</v>
          </cell>
          <cell r="E3349" t="str">
            <v>1m</v>
          </cell>
        </row>
        <row r="3350">
          <cell r="A3350" t="str">
            <v>163778</v>
          </cell>
          <cell r="C3350">
            <v>1</v>
          </cell>
          <cell r="D3350">
            <v>1</v>
          </cell>
          <cell r="E3350" t="str">
            <v>1m</v>
          </cell>
        </row>
        <row r="3351">
          <cell r="A3351" t="str">
            <v>163784</v>
          </cell>
          <cell r="C3351">
            <v>1</v>
          </cell>
          <cell r="D3351">
            <v>1</v>
          </cell>
          <cell r="E3351" t="str">
            <v>1m</v>
          </cell>
        </row>
        <row r="3352">
          <cell r="A3352" t="str">
            <v>163787</v>
          </cell>
          <cell r="C3352">
            <v>1</v>
          </cell>
          <cell r="D3352">
            <v>1</v>
          </cell>
          <cell r="E3352" t="str">
            <v>1m</v>
          </cell>
        </row>
        <row r="3353">
          <cell r="A3353" t="str">
            <v>163788</v>
          </cell>
          <cell r="C3353">
            <v>1</v>
          </cell>
          <cell r="D3353">
            <v>1</v>
          </cell>
          <cell r="E3353" t="str">
            <v>1m</v>
          </cell>
        </row>
        <row r="3354">
          <cell r="A3354" t="str">
            <v>163791</v>
          </cell>
          <cell r="C3354">
            <v>1</v>
          </cell>
          <cell r="D3354">
            <v>1</v>
          </cell>
          <cell r="E3354" t="str">
            <v>1m</v>
          </cell>
        </row>
        <row r="3355">
          <cell r="A3355" t="str">
            <v>163792</v>
          </cell>
          <cell r="C3355">
            <v>1</v>
          </cell>
          <cell r="D3355">
            <v>1</v>
          </cell>
          <cell r="E3355" t="str">
            <v>1m</v>
          </cell>
        </row>
        <row r="3356">
          <cell r="A3356" t="str">
            <v>163793</v>
          </cell>
          <cell r="C3356">
            <v>1</v>
          </cell>
          <cell r="D3356">
            <v>1</v>
          </cell>
          <cell r="E3356" t="str">
            <v>1m</v>
          </cell>
        </row>
        <row r="3357">
          <cell r="A3357" t="str">
            <v>163795</v>
          </cell>
          <cell r="C3357">
            <v>1</v>
          </cell>
          <cell r="D3357">
            <v>1</v>
          </cell>
          <cell r="E3357" t="str">
            <v>1m</v>
          </cell>
        </row>
        <row r="3358">
          <cell r="A3358" t="str">
            <v>163797</v>
          </cell>
          <cell r="C3358">
            <v>1</v>
          </cell>
          <cell r="D3358">
            <v>1</v>
          </cell>
          <cell r="E3358" t="str">
            <v>1m</v>
          </cell>
        </row>
        <row r="3359">
          <cell r="A3359" t="str">
            <v>163799</v>
          </cell>
          <cell r="C3359">
            <v>1</v>
          </cell>
          <cell r="D3359">
            <v>1</v>
          </cell>
          <cell r="E3359" t="str">
            <v>1m</v>
          </cell>
        </row>
        <row r="3360">
          <cell r="A3360" t="str">
            <v>163801</v>
          </cell>
          <cell r="C3360">
            <v>1</v>
          </cell>
          <cell r="D3360">
            <v>1</v>
          </cell>
          <cell r="E3360" t="str">
            <v>1m</v>
          </cell>
        </row>
        <row r="3361">
          <cell r="A3361" t="str">
            <v>163802</v>
          </cell>
          <cell r="C3361">
            <v>1</v>
          </cell>
          <cell r="D3361">
            <v>1</v>
          </cell>
          <cell r="E3361" t="str">
            <v>1m</v>
          </cell>
        </row>
        <row r="3362">
          <cell r="A3362" t="str">
            <v>163803</v>
          </cell>
          <cell r="C3362">
            <v>1</v>
          </cell>
          <cell r="D3362">
            <v>1</v>
          </cell>
          <cell r="E3362" t="str">
            <v>1m</v>
          </cell>
        </row>
        <row r="3363">
          <cell r="A3363" t="str">
            <v>163804</v>
          </cell>
          <cell r="C3363">
            <v>1</v>
          </cell>
          <cell r="D3363">
            <v>1</v>
          </cell>
          <cell r="E3363" t="str">
            <v>1m</v>
          </cell>
        </row>
        <row r="3364">
          <cell r="A3364" t="str">
            <v>163807</v>
          </cell>
          <cell r="C3364">
            <v>1</v>
          </cell>
          <cell r="D3364">
            <v>1</v>
          </cell>
          <cell r="E3364" t="str">
            <v>1m</v>
          </cell>
        </row>
        <row r="3365">
          <cell r="A3365" t="str">
            <v>163808</v>
          </cell>
          <cell r="C3365">
            <v>1</v>
          </cell>
          <cell r="D3365">
            <v>1</v>
          </cell>
          <cell r="E3365" t="str">
            <v>1m</v>
          </cell>
        </row>
        <row r="3366">
          <cell r="A3366" t="str">
            <v>163809</v>
          </cell>
          <cell r="C3366">
            <v>1</v>
          </cell>
          <cell r="D3366">
            <v>1</v>
          </cell>
          <cell r="E3366" t="str">
            <v>1m</v>
          </cell>
        </row>
        <row r="3367">
          <cell r="A3367" t="str">
            <v>163813</v>
          </cell>
          <cell r="C3367">
            <v>1</v>
          </cell>
          <cell r="D3367">
            <v>1</v>
          </cell>
          <cell r="E3367" t="str">
            <v>1m</v>
          </cell>
        </row>
        <row r="3368">
          <cell r="A3368" t="str">
            <v>163816</v>
          </cell>
          <cell r="C3368">
            <v>1</v>
          </cell>
          <cell r="D3368">
            <v>1</v>
          </cell>
          <cell r="E3368" t="str">
            <v>1m</v>
          </cell>
        </row>
        <row r="3369">
          <cell r="A3369" t="str">
            <v>163818</v>
          </cell>
          <cell r="C3369">
            <v>1</v>
          </cell>
          <cell r="D3369">
            <v>1</v>
          </cell>
          <cell r="E3369" t="str">
            <v>1m</v>
          </cell>
        </row>
        <row r="3370">
          <cell r="A3370" t="str">
            <v>163820</v>
          </cell>
          <cell r="C3370">
            <v>1</v>
          </cell>
          <cell r="D3370">
            <v>1</v>
          </cell>
          <cell r="E3370" t="str">
            <v>1m</v>
          </cell>
        </row>
        <row r="3371">
          <cell r="A3371" t="str">
            <v>163823</v>
          </cell>
          <cell r="C3371">
            <v>1</v>
          </cell>
          <cell r="D3371">
            <v>1</v>
          </cell>
          <cell r="E3371" t="str">
            <v>1m</v>
          </cell>
        </row>
        <row r="3372">
          <cell r="A3372" t="str">
            <v>163824</v>
          </cell>
          <cell r="C3372">
            <v>1</v>
          </cell>
          <cell r="D3372">
            <v>1</v>
          </cell>
          <cell r="E3372" t="str">
            <v>1m</v>
          </cell>
        </row>
        <row r="3373">
          <cell r="A3373" t="str">
            <v>163826</v>
          </cell>
          <cell r="C3373">
            <v>1</v>
          </cell>
          <cell r="D3373">
            <v>1</v>
          </cell>
          <cell r="E3373" t="str">
            <v>1m</v>
          </cell>
        </row>
        <row r="3374">
          <cell r="A3374" t="str">
            <v>163828</v>
          </cell>
          <cell r="C3374">
            <v>1</v>
          </cell>
          <cell r="D3374">
            <v>1</v>
          </cell>
          <cell r="E3374" t="str">
            <v>1m</v>
          </cell>
        </row>
        <row r="3375">
          <cell r="A3375" t="str">
            <v>163830</v>
          </cell>
          <cell r="C3375">
            <v>1</v>
          </cell>
          <cell r="D3375">
            <v>1</v>
          </cell>
          <cell r="E3375" t="str">
            <v>1m</v>
          </cell>
        </row>
        <row r="3376">
          <cell r="A3376" t="str">
            <v>163835</v>
          </cell>
          <cell r="C3376">
            <v>1</v>
          </cell>
          <cell r="D3376">
            <v>1</v>
          </cell>
          <cell r="E3376" t="str">
            <v>1m</v>
          </cell>
        </row>
        <row r="3377">
          <cell r="A3377" t="str">
            <v>163836</v>
          </cell>
          <cell r="C3377">
            <v>1</v>
          </cell>
          <cell r="D3377">
            <v>1</v>
          </cell>
          <cell r="E3377" t="str">
            <v>1m</v>
          </cell>
        </row>
        <row r="3378">
          <cell r="A3378" t="str">
            <v>163837</v>
          </cell>
          <cell r="C3378">
            <v>1</v>
          </cell>
          <cell r="D3378">
            <v>1</v>
          </cell>
          <cell r="E3378" t="str">
            <v>1m</v>
          </cell>
        </row>
        <row r="3379">
          <cell r="A3379" t="str">
            <v>163840</v>
          </cell>
          <cell r="C3379">
            <v>1</v>
          </cell>
          <cell r="D3379">
            <v>1</v>
          </cell>
          <cell r="E3379" t="str">
            <v>1m</v>
          </cell>
        </row>
        <row r="3380">
          <cell r="A3380" t="str">
            <v>163849</v>
          </cell>
          <cell r="C3380">
            <v>1</v>
          </cell>
          <cell r="D3380">
            <v>1</v>
          </cell>
          <cell r="E3380" t="str">
            <v>1m</v>
          </cell>
        </row>
        <row r="3381">
          <cell r="A3381" t="str">
            <v>163851</v>
          </cell>
          <cell r="C3381">
            <v>1</v>
          </cell>
          <cell r="D3381">
            <v>1</v>
          </cell>
          <cell r="E3381" t="str">
            <v>1m</v>
          </cell>
        </row>
        <row r="3382">
          <cell r="A3382" t="str">
            <v>163852</v>
          </cell>
          <cell r="C3382">
            <v>1</v>
          </cell>
          <cell r="D3382">
            <v>1</v>
          </cell>
          <cell r="E3382" t="str">
            <v>1m</v>
          </cell>
        </row>
        <row r="3383">
          <cell r="A3383" t="str">
            <v>163855</v>
          </cell>
          <cell r="C3383">
            <v>1</v>
          </cell>
          <cell r="D3383">
            <v>1</v>
          </cell>
          <cell r="E3383" t="str">
            <v>1m</v>
          </cell>
        </row>
        <row r="3384">
          <cell r="A3384" t="str">
            <v>163856</v>
          </cell>
          <cell r="C3384">
            <v>1</v>
          </cell>
          <cell r="D3384">
            <v>1</v>
          </cell>
          <cell r="E3384" t="str">
            <v>1m</v>
          </cell>
        </row>
        <row r="3385">
          <cell r="A3385" t="str">
            <v>163859</v>
          </cell>
          <cell r="C3385">
            <v>1</v>
          </cell>
          <cell r="D3385">
            <v>1</v>
          </cell>
          <cell r="E3385" t="str">
            <v>1m</v>
          </cell>
        </row>
        <row r="3386">
          <cell r="A3386" t="str">
            <v>163862</v>
          </cell>
          <cell r="C3386">
            <v>1</v>
          </cell>
          <cell r="D3386">
            <v>1</v>
          </cell>
          <cell r="E3386" t="str">
            <v>1m</v>
          </cell>
        </row>
        <row r="3387">
          <cell r="A3387" t="str">
            <v>163864</v>
          </cell>
          <cell r="C3387">
            <v>1</v>
          </cell>
          <cell r="D3387">
            <v>1</v>
          </cell>
          <cell r="E3387" t="str">
            <v>1m</v>
          </cell>
        </row>
        <row r="3388">
          <cell r="A3388" t="str">
            <v>163874</v>
          </cell>
          <cell r="C3388">
            <v>1</v>
          </cell>
          <cell r="D3388">
            <v>1</v>
          </cell>
          <cell r="E3388" t="str">
            <v>1m</v>
          </cell>
        </row>
        <row r="3389">
          <cell r="A3389" t="str">
            <v>163876</v>
          </cell>
          <cell r="C3389">
            <v>1</v>
          </cell>
          <cell r="D3389">
            <v>1</v>
          </cell>
          <cell r="E3389" t="str">
            <v>1m</v>
          </cell>
        </row>
        <row r="3390">
          <cell r="A3390" t="str">
            <v>163883</v>
          </cell>
          <cell r="C3390">
            <v>1</v>
          </cell>
          <cell r="D3390">
            <v>1</v>
          </cell>
          <cell r="E3390" t="str">
            <v>1m</v>
          </cell>
        </row>
        <row r="3391">
          <cell r="A3391" t="str">
            <v>163885</v>
          </cell>
          <cell r="C3391">
            <v>1</v>
          </cell>
          <cell r="D3391">
            <v>1</v>
          </cell>
          <cell r="E3391" t="str">
            <v>1m</v>
          </cell>
        </row>
        <row r="3392">
          <cell r="A3392" t="str">
            <v>163890</v>
          </cell>
          <cell r="C3392">
            <v>1</v>
          </cell>
          <cell r="D3392">
            <v>1</v>
          </cell>
          <cell r="E3392" t="str">
            <v>1m</v>
          </cell>
        </row>
        <row r="3393">
          <cell r="A3393" t="str">
            <v>163893</v>
          </cell>
          <cell r="C3393">
            <v>1</v>
          </cell>
          <cell r="D3393">
            <v>1</v>
          </cell>
          <cell r="E3393" t="str">
            <v>1m</v>
          </cell>
        </row>
        <row r="3394">
          <cell r="A3394" t="str">
            <v>163894</v>
          </cell>
          <cell r="C3394">
            <v>1</v>
          </cell>
          <cell r="D3394">
            <v>1</v>
          </cell>
          <cell r="E3394" t="str">
            <v>1m</v>
          </cell>
        </row>
        <row r="3395">
          <cell r="A3395" t="str">
            <v>163896</v>
          </cell>
          <cell r="C3395">
            <v>1</v>
          </cell>
          <cell r="D3395">
            <v>1</v>
          </cell>
          <cell r="E3395" t="str">
            <v>1m</v>
          </cell>
        </row>
        <row r="3396">
          <cell r="A3396" t="str">
            <v>163898</v>
          </cell>
          <cell r="C3396">
            <v>1</v>
          </cell>
          <cell r="D3396">
            <v>1</v>
          </cell>
          <cell r="E3396" t="str">
            <v>1m</v>
          </cell>
        </row>
        <row r="3397">
          <cell r="A3397" t="str">
            <v>163900</v>
          </cell>
          <cell r="C3397">
            <v>1</v>
          </cell>
          <cell r="D3397">
            <v>1</v>
          </cell>
          <cell r="E3397" t="str">
            <v>1m</v>
          </cell>
        </row>
        <row r="3398">
          <cell r="A3398" t="str">
            <v>163906</v>
          </cell>
          <cell r="C3398">
            <v>1</v>
          </cell>
          <cell r="D3398">
            <v>1</v>
          </cell>
          <cell r="E3398" t="str">
            <v>1m</v>
          </cell>
        </row>
        <row r="3399">
          <cell r="A3399" t="str">
            <v>163910</v>
          </cell>
          <cell r="C3399">
            <v>1</v>
          </cell>
          <cell r="D3399">
            <v>1</v>
          </cell>
          <cell r="E3399" t="str">
            <v>1m</v>
          </cell>
        </row>
        <row r="3400">
          <cell r="A3400" t="str">
            <v>163913</v>
          </cell>
          <cell r="C3400">
            <v>1</v>
          </cell>
          <cell r="D3400">
            <v>1</v>
          </cell>
          <cell r="E3400" t="str">
            <v>1m</v>
          </cell>
        </row>
        <row r="3401">
          <cell r="A3401" t="str">
            <v>163914</v>
          </cell>
          <cell r="C3401">
            <v>1</v>
          </cell>
          <cell r="D3401">
            <v>1</v>
          </cell>
          <cell r="E3401" t="str">
            <v>1m</v>
          </cell>
        </row>
        <row r="3402">
          <cell r="A3402" t="str">
            <v>163919</v>
          </cell>
          <cell r="C3402">
            <v>1</v>
          </cell>
          <cell r="D3402">
            <v>1</v>
          </cell>
          <cell r="E3402" t="str">
            <v>1m</v>
          </cell>
        </row>
        <row r="3403">
          <cell r="A3403" t="str">
            <v>163922</v>
          </cell>
          <cell r="C3403">
            <v>1</v>
          </cell>
          <cell r="D3403">
            <v>1</v>
          </cell>
          <cell r="E3403" t="str">
            <v>1m</v>
          </cell>
        </row>
        <row r="3404">
          <cell r="A3404" t="str">
            <v>163924</v>
          </cell>
          <cell r="C3404">
            <v>1</v>
          </cell>
          <cell r="D3404">
            <v>1</v>
          </cell>
          <cell r="E3404" t="str">
            <v>1m</v>
          </cell>
        </row>
        <row r="3405">
          <cell r="A3405" t="str">
            <v>163925</v>
          </cell>
          <cell r="C3405">
            <v>1</v>
          </cell>
          <cell r="D3405">
            <v>1</v>
          </cell>
          <cell r="E3405" t="str">
            <v>1m</v>
          </cell>
        </row>
        <row r="3406">
          <cell r="A3406" t="str">
            <v>163929</v>
          </cell>
          <cell r="C3406">
            <v>1</v>
          </cell>
          <cell r="D3406">
            <v>1</v>
          </cell>
          <cell r="E3406" t="str">
            <v>1m</v>
          </cell>
        </row>
        <row r="3407">
          <cell r="A3407" t="str">
            <v>163934</v>
          </cell>
          <cell r="C3407">
            <v>1</v>
          </cell>
          <cell r="D3407">
            <v>1</v>
          </cell>
          <cell r="E3407" t="str">
            <v>1m</v>
          </cell>
        </row>
        <row r="3408">
          <cell r="A3408" t="str">
            <v>163935</v>
          </cell>
          <cell r="C3408">
            <v>1</v>
          </cell>
          <cell r="D3408">
            <v>1</v>
          </cell>
          <cell r="E3408" t="str">
            <v>1m</v>
          </cell>
        </row>
        <row r="3409">
          <cell r="A3409" t="str">
            <v>163936</v>
          </cell>
          <cell r="C3409">
            <v>1</v>
          </cell>
          <cell r="D3409">
            <v>1</v>
          </cell>
          <cell r="E3409" t="str">
            <v>1m</v>
          </cell>
        </row>
        <row r="3410">
          <cell r="A3410" t="str">
            <v>163938</v>
          </cell>
          <cell r="C3410">
            <v>1</v>
          </cell>
          <cell r="D3410">
            <v>1</v>
          </cell>
          <cell r="E3410" t="str">
            <v>1m</v>
          </cell>
        </row>
        <row r="3411">
          <cell r="A3411" t="str">
            <v>163939</v>
          </cell>
          <cell r="C3411">
            <v>1</v>
          </cell>
          <cell r="D3411">
            <v>1</v>
          </cell>
          <cell r="E3411" t="str">
            <v>1m</v>
          </cell>
        </row>
        <row r="3412">
          <cell r="A3412" t="str">
            <v>163940</v>
          </cell>
          <cell r="C3412">
            <v>1</v>
          </cell>
          <cell r="D3412">
            <v>1</v>
          </cell>
          <cell r="E3412" t="str">
            <v>1m</v>
          </cell>
        </row>
        <row r="3413">
          <cell r="A3413" t="str">
            <v>163944</v>
          </cell>
          <cell r="C3413">
            <v>1</v>
          </cell>
          <cell r="D3413">
            <v>1</v>
          </cell>
          <cell r="E3413" t="str">
            <v>1m</v>
          </cell>
        </row>
        <row r="3414">
          <cell r="A3414" t="str">
            <v>163948</v>
          </cell>
          <cell r="C3414">
            <v>1</v>
          </cell>
          <cell r="D3414">
            <v>1</v>
          </cell>
          <cell r="E3414" t="str">
            <v>1m</v>
          </cell>
        </row>
        <row r="3415">
          <cell r="A3415" t="str">
            <v>163950</v>
          </cell>
          <cell r="C3415">
            <v>1</v>
          </cell>
          <cell r="D3415">
            <v>1</v>
          </cell>
          <cell r="E3415" t="str">
            <v>1m</v>
          </cell>
        </row>
        <row r="3416">
          <cell r="A3416" t="str">
            <v>163955</v>
          </cell>
          <cell r="C3416">
            <v>1</v>
          </cell>
          <cell r="D3416">
            <v>1</v>
          </cell>
          <cell r="E3416" t="str">
            <v>1m</v>
          </cell>
        </row>
        <row r="3417">
          <cell r="A3417" t="str">
            <v>163956</v>
          </cell>
          <cell r="C3417">
            <v>1</v>
          </cell>
          <cell r="D3417">
            <v>1</v>
          </cell>
          <cell r="E3417" t="str">
            <v>1m</v>
          </cell>
        </row>
        <row r="3418">
          <cell r="A3418" t="str">
            <v>163959</v>
          </cell>
          <cell r="C3418">
            <v>1</v>
          </cell>
          <cell r="D3418">
            <v>1</v>
          </cell>
          <cell r="E3418" t="str">
            <v>1m</v>
          </cell>
        </row>
        <row r="3419">
          <cell r="A3419" t="str">
            <v>163963</v>
          </cell>
          <cell r="C3419">
            <v>1</v>
          </cell>
          <cell r="D3419">
            <v>1</v>
          </cell>
          <cell r="E3419" t="str">
            <v>1m</v>
          </cell>
        </row>
        <row r="3420">
          <cell r="A3420" t="str">
            <v>163965</v>
          </cell>
          <cell r="C3420">
            <v>1</v>
          </cell>
          <cell r="D3420">
            <v>1</v>
          </cell>
          <cell r="E3420" t="str">
            <v>1m</v>
          </cell>
        </row>
        <row r="3421">
          <cell r="A3421" t="str">
            <v>163967</v>
          </cell>
          <cell r="C3421">
            <v>1</v>
          </cell>
          <cell r="D3421">
            <v>1</v>
          </cell>
          <cell r="E3421" t="str">
            <v>1m</v>
          </cell>
        </row>
        <row r="3422">
          <cell r="A3422" t="str">
            <v>163970</v>
          </cell>
          <cell r="C3422">
            <v>1</v>
          </cell>
          <cell r="D3422">
            <v>1</v>
          </cell>
          <cell r="E3422" t="str">
            <v>1m</v>
          </cell>
        </row>
        <row r="3423">
          <cell r="A3423" t="str">
            <v>163971</v>
          </cell>
          <cell r="C3423">
            <v>1</v>
          </cell>
          <cell r="D3423">
            <v>1</v>
          </cell>
          <cell r="E3423" t="str">
            <v>1m</v>
          </cell>
        </row>
        <row r="3424">
          <cell r="A3424" t="str">
            <v>163974</v>
          </cell>
          <cell r="C3424">
            <v>1</v>
          </cell>
          <cell r="D3424">
            <v>1</v>
          </cell>
          <cell r="E3424" t="str">
            <v>1m</v>
          </cell>
        </row>
        <row r="3425">
          <cell r="A3425" t="str">
            <v>163975</v>
          </cell>
          <cell r="C3425">
            <v>1</v>
          </cell>
          <cell r="D3425">
            <v>1</v>
          </cell>
          <cell r="E3425" t="str">
            <v>1m</v>
          </cell>
        </row>
        <row r="3426">
          <cell r="A3426" t="str">
            <v>163976</v>
          </cell>
          <cell r="C3426">
            <v>1</v>
          </cell>
          <cell r="D3426">
            <v>1</v>
          </cell>
          <cell r="E3426" t="str">
            <v>1m</v>
          </cell>
        </row>
        <row r="3427">
          <cell r="A3427" t="str">
            <v>163978</v>
          </cell>
          <cell r="C3427">
            <v>1</v>
          </cell>
          <cell r="D3427">
            <v>1</v>
          </cell>
          <cell r="E3427" t="str">
            <v>1m</v>
          </cell>
        </row>
        <row r="3428">
          <cell r="A3428" t="str">
            <v>163980</v>
          </cell>
          <cell r="C3428">
            <v>1</v>
          </cell>
          <cell r="D3428">
            <v>1</v>
          </cell>
          <cell r="E3428" t="str">
            <v>1m</v>
          </cell>
        </row>
        <row r="3429">
          <cell r="A3429" t="str">
            <v>163981</v>
          </cell>
          <cell r="C3429">
            <v>1</v>
          </cell>
          <cell r="D3429">
            <v>1</v>
          </cell>
          <cell r="E3429" t="str">
            <v>1m</v>
          </cell>
        </row>
        <row r="3430">
          <cell r="A3430" t="str">
            <v>163984</v>
          </cell>
          <cell r="C3430">
            <v>1</v>
          </cell>
          <cell r="D3430">
            <v>1</v>
          </cell>
          <cell r="E3430" t="str">
            <v>1m</v>
          </cell>
        </row>
        <row r="3431">
          <cell r="A3431" t="str">
            <v>163985</v>
          </cell>
          <cell r="C3431">
            <v>1</v>
          </cell>
          <cell r="D3431">
            <v>1</v>
          </cell>
          <cell r="E3431" t="str">
            <v>1m</v>
          </cell>
        </row>
        <row r="3432">
          <cell r="A3432" t="str">
            <v>163987</v>
          </cell>
          <cell r="C3432">
            <v>1</v>
          </cell>
          <cell r="D3432">
            <v>1</v>
          </cell>
          <cell r="E3432" t="str">
            <v>1m</v>
          </cell>
        </row>
        <row r="3433">
          <cell r="A3433" t="str">
            <v>163989</v>
          </cell>
          <cell r="C3433">
            <v>1</v>
          </cell>
          <cell r="D3433">
            <v>1</v>
          </cell>
          <cell r="E3433" t="str">
            <v>1m</v>
          </cell>
        </row>
        <row r="3434">
          <cell r="A3434" t="str">
            <v>163991</v>
          </cell>
          <cell r="C3434">
            <v>1</v>
          </cell>
          <cell r="D3434">
            <v>1</v>
          </cell>
          <cell r="E3434" t="str">
            <v>1m</v>
          </cell>
        </row>
        <row r="3435">
          <cell r="A3435" t="str">
            <v>163995</v>
          </cell>
          <cell r="C3435">
            <v>1</v>
          </cell>
          <cell r="D3435">
            <v>1</v>
          </cell>
          <cell r="E3435" t="str">
            <v>1m</v>
          </cell>
        </row>
        <row r="3436">
          <cell r="A3436" t="str">
            <v>163996</v>
          </cell>
          <cell r="C3436">
            <v>1</v>
          </cell>
          <cell r="D3436">
            <v>1</v>
          </cell>
          <cell r="E3436" t="str">
            <v>1m</v>
          </cell>
        </row>
        <row r="3437">
          <cell r="A3437" t="str">
            <v>163997</v>
          </cell>
          <cell r="C3437">
            <v>1</v>
          </cell>
          <cell r="D3437">
            <v>1</v>
          </cell>
          <cell r="E3437" t="str">
            <v>1m</v>
          </cell>
        </row>
        <row r="3438">
          <cell r="A3438" t="str">
            <v>164000</v>
          </cell>
          <cell r="C3438">
            <v>1</v>
          </cell>
          <cell r="D3438">
            <v>1</v>
          </cell>
          <cell r="E3438" t="str">
            <v>1m</v>
          </cell>
        </row>
        <row r="3439">
          <cell r="A3439" t="str">
            <v>164002</v>
          </cell>
          <cell r="C3439">
            <v>1</v>
          </cell>
          <cell r="D3439">
            <v>1</v>
          </cell>
          <cell r="E3439" t="str">
            <v>1m</v>
          </cell>
        </row>
        <row r="3440">
          <cell r="A3440" t="str">
            <v>164003</v>
          </cell>
          <cell r="C3440">
            <v>1</v>
          </cell>
          <cell r="D3440">
            <v>1</v>
          </cell>
          <cell r="E3440" t="str">
            <v>1m</v>
          </cell>
        </row>
        <row r="3441">
          <cell r="A3441" t="str">
            <v>164007</v>
          </cell>
          <cell r="C3441">
            <v>1</v>
          </cell>
          <cell r="D3441">
            <v>1</v>
          </cell>
          <cell r="E3441" t="str">
            <v>1m</v>
          </cell>
        </row>
        <row r="3442">
          <cell r="A3442" t="str">
            <v>164008</v>
          </cell>
          <cell r="C3442">
            <v>1</v>
          </cell>
          <cell r="D3442">
            <v>1</v>
          </cell>
          <cell r="E3442" t="str">
            <v>1m</v>
          </cell>
        </row>
        <row r="3443">
          <cell r="A3443" t="str">
            <v>164010</v>
          </cell>
          <cell r="C3443">
            <v>1</v>
          </cell>
          <cell r="D3443">
            <v>1</v>
          </cell>
          <cell r="E3443" t="str">
            <v>1m</v>
          </cell>
        </row>
        <row r="3444">
          <cell r="A3444" t="str">
            <v>164012</v>
          </cell>
          <cell r="C3444">
            <v>1</v>
          </cell>
          <cell r="D3444">
            <v>1</v>
          </cell>
          <cell r="E3444" t="str">
            <v>1m</v>
          </cell>
        </row>
        <row r="3445">
          <cell r="A3445" t="str">
            <v>164015</v>
          </cell>
          <cell r="C3445">
            <v>1</v>
          </cell>
          <cell r="D3445">
            <v>1</v>
          </cell>
          <cell r="E3445" t="str">
            <v>1m</v>
          </cell>
        </row>
        <row r="3446">
          <cell r="A3446" t="str">
            <v>164016</v>
          </cell>
          <cell r="C3446">
            <v>1</v>
          </cell>
          <cell r="D3446">
            <v>1</v>
          </cell>
          <cell r="E3446" t="str">
            <v>1m</v>
          </cell>
        </row>
        <row r="3447">
          <cell r="A3447" t="str">
            <v>164022</v>
          </cell>
          <cell r="C3447">
            <v>1</v>
          </cell>
          <cell r="D3447">
            <v>1</v>
          </cell>
          <cell r="E3447" t="str">
            <v>1m</v>
          </cell>
        </row>
        <row r="3448">
          <cell r="A3448" t="str">
            <v>164027</v>
          </cell>
          <cell r="C3448">
            <v>1</v>
          </cell>
          <cell r="D3448">
            <v>1</v>
          </cell>
          <cell r="E3448" t="str">
            <v>1m</v>
          </cell>
        </row>
        <row r="3449">
          <cell r="A3449" t="str">
            <v>164028</v>
          </cell>
          <cell r="C3449">
            <v>1</v>
          </cell>
          <cell r="D3449">
            <v>1</v>
          </cell>
          <cell r="E3449" t="str">
            <v>1m</v>
          </cell>
        </row>
        <row r="3450">
          <cell r="A3450" t="str">
            <v>164040</v>
          </cell>
          <cell r="C3450">
            <v>1</v>
          </cell>
          <cell r="D3450">
            <v>1</v>
          </cell>
          <cell r="E3450" t="str">
            <v>1m</v>
          </cell>
        </row>
        <row r="3451">
          <cell r="A3451" t="str">
            <v>164046</v>
          </cell>
          <cell r="C3451">
            <v>1</v>
          </cell>
          <cell r="D3451">
            <v>1</v>
          </cell>
          <cell r="E3451" t="str">
            <v>1m</v>
          </cell>
        </row>
        <row r="3452">
          <cell r="A3452" t="str">
            <v>164047</v>
          </cell>
          <cell r="C3452">
            <v>1</v>
          </cell>
          <cell r="D3452">
            <v>1</v>
          </cell>
          <cell r="E3452" t="str">
            <v>1m</v>
          </cell>
        </row>
        <row r="3453">
          <cell r="A3453" t="str">
            <v>164052</v>
          </cell>
          <cell r="C3453">
            <v>1</v>
          </cell>
          <cell r="D3453">
            <v>1</v>
          </cell>
          <cell r="E3453" t="str">
            <v>1m</v>
          </cell>
        </row>
        <row r="3454">
          <cell r="A3454" t="str">
            <v>164056</v>
          </cell>
          <cell r="C3454">
            <v>1</v>
          </cell>
          <cell r="D3454">
            <v>1</v>
          </cell>
          <cell r="E3454" t="str">
            <v>1m</v>
          </cell>
        </row>
        <row r="3455">
          <cell r="A3455" t="str">
            <v>164058</v>
          </cell>
          <cell r="C3455">
            <v>1</v>
          </cell>
          <cell r="D3455">
            <v>1</v>
          </cell>
          <cell r="E3455" t="str">
            <v>1m</v>
          </cell>
        </row>
        <row r="3456">
          <cell r="A3456" t="str">
            <v>164059</v>
          </cell>
          <cell r="C3456">
            <v>1</v>
          </cell>
          <cell r="D3456">
            <v>1</v>
          </cell>
          <cell r="E3456" t="str">
            <v>1m</v>
          </cell>
        </row>
        <row r="3457">
          <cell r="A3457" t="str">
            <v>164061</v>
          </cell>
          <cell r="C3457">
            <v>1</v>
          </cell>
          <cell r="D3457">
            <v>1</v>
          </cell>
          <cell r="E3457" t="str">
            <v>1m</v>
          </cell>
        </row>
        <row r="3458">
          <cell r="A3458" t="str">
            <v>164063</v>
          </cell>
          <cell r="C3458">
            <v>1</v>
          </cell>
          <cell r="D3458">
            <v>1</v>
          </cell>
          <cell r="E3458" t="str">
            <v>1m</v>
          </cell>
        </row>
        <row r="3459">
          <cell r="A3459" t="str">
            <v>164067</v>
          </cell>
          <cell r="C3459">
            <v>1</v>
          </cell>
          <cell r="D3459">
            <v>1</v>
          </cell>
          <cell r="E3459" t="str">
            <v>1m</v>
          </cell>
        </row>
        <row r="3460">
          <cell r="A3460" t="str">
            <v>164068</v>
          </cell>
          <cell r="C3460">
            <v>1</v>
          </cell>
          <cell r="D3460">
            <v>1</v>
          </cell>
          <cell r="E3460" t="str">
            <v>1m</v>
          </cell>
        </row>
        <row r="3461">
          <cell r="A3461" t="str">
            <v>164073</v>
          </cell>
          <cell r="C3461">
            <v>1</v>
          </cell>
          <cell r="D3461">
            <v>1</v>
          </cell>
          <cell r="E3461" t="str">
            <v>1m</v>
          </cell>
        </row>
        <row r="3462">
          <cell r="A3462" t="str">
            <v>164074</v>
          </cell>
          <cell r="C3462">
            <v>1</v>
          </cell>
          <cell r="D3462">
            <v>1</v>
          </cell>
          <cell r="E3462" t="str">
            <v>1m</v>
          </cell>
        </row>
        <row r="3463">
          <cell r="A3463" t="str">
            <v>164075</v>
          </cell>
          <cell r="C3463">
            <v>1</v>
          </cell>
          <cell r="D3463">
            <v>1</v>
          </cell>
          <cell r="E3463" t="str">
            <v>1m</v>
          </cell>
        </row>
        <row r="3464">
          <cell r="A3464" t="str">
            <v>164076</v>
          </cell>
          <cell r="C3464">
            <v>1</v>
          </cell>
          <cell r="D3464">
            <v>1</v>
          </cell>
          <cell r="E3464" t="str">
            <v>1m</v>
          </cell>
        </row>
        <row r="3465">
          <cell r="A3465" t="str">
            <v>164079</v>
          </cell>
          <cell r="C3465">
            <v>1</v>
          </cell>
          <cell r="D3465">
            <v>1</v>
          </cell>
          <cell r="E3465" t="str">
            <v>1m</v>
          </cell>
        </row>
        <row r="3466">
          <cell r="A3466" t="str">
            <v>164080</v>
          </cell>
          <cell r="C3466">
            <v>1</v>
          </cell>
          <cell r="D3466">
            <v>1</v>
          </cell>
          <cell r="E3466" t="str">
            <v>1m</v>
          </cell>
        </row>
        <row r="3467">
          <cell r="A3467" t="str">
            <v>164087</v>
          </cell>
          <cell r="C3467">
            <v>1</v>
          </cell>
          <cell r="D3467">
            <v>1</v>
          </cell>
          <cell r="E3467" t="str">
            <v>1m</v>
          </cell>
        </row>
        <row r="3468">
          <cell r="A3468" t="str">
            <v>164094</v>
          </cell>
          <cell r="C3468">
            <v>1</v>
          </cell>
          <cell r="D3468">
            <v>1</v>
          </cell>
          <cell r="E3468" t="str">
            <v>1m</v>
          </cell>
        </row>
        <row r="3469">
          <cell r="A3469" t="str">
            <v>164100</v>
          </cell>
          <cell r="C3469">
            <v>1</v>
          </cell>
          <cell r="D3469">
            <v>1</v>
          </cell>
          <cell r="E3469" t="str">
            <v>1m</v>
          </cell>
        </row>
        <row r="3470">
          <cell r="A3470" t="str">
            <v>164107</v>
          </cell>
          <cell r="C3470">
            <v>1</v>
          </cell>
          <cell r="D3470">
            <v>1</v>
          </cell>
          <cell r="E3470" t="str">
            <v>1m</v>
          </cell>
        </row>
        <row r="3471">
          <cell r="A3471" t="str">
            <v>164109</v>
          </cell>
          <cell r="C3471">
            <v>1</v>
          </cell>
          <cell r="D3471">
            <v>1</v>
          </cell>
          <cell r="E3471" t="str">
            <v>1m</v>
          </cell>
        </row>
        <row r="3472">
          <cell r="A3472" t="str">
            <v>164111</v>
          </cell>
          <cell r="C3472">
            <v>1</v>
          </cell>
          <cell r="D3472">
            <v>1</v>
          </cell>
          <cell r="E3472" t="str">
            <v>1m</v>
          </cell>
        </row>
        <row r="3473">
          <cell r="A3473" t="str">
            <v>164118</v>
          </cell>
          <cell r="C3473">
            <v>1</v>
          </cell>
          <cell r="D3473">
            <v>1</v>
          </cell>
          <cell r="E3473" t="str">
            <v>1m</v>
          </cell>
        </row>
        <row r="3474">
          <cell r="A3474" t="str">
            <v>164119</v>
          </cell>
          <cell r="C3474">
            <v>1</v>
          </cell>
          <cell r="D3474">
            <v>1</v>
          </cell>
          <cell r="E3474" t="str">
            <v>1m</v>
          </cell>
        </row>
        <row r="3475">
          <cell r="A3475" t="str">
            <v>164125</v>
          </cell>
          <cell r="C3475">
            <v>1</v>
          </cell>
          <cell r="D3475">
            <v>1</v>
          </cell>
          <cell r="E3475" t="str">
            <v>1m</v>
          </cell>
        </row>
        <row r="3476">
          <cell r="A3476" t="str">
            <v>164127</v>
          </cell>
          <cell r="C3476">
            <v>1</v>
          </cell>
          <cell r="D3476">
            <v>1</v>
          </cell>
          <cell r="E3476" t="str">
            <v>1m</v>
          </cell>
        </row>
        <row r="3477">
          <cell r="A3477" t="str">
            <v>164128</v>
          </cell>
          <cell r="C3477">
            <v>1</v>
          </cell>
          <cell r="D3477">
            <v>1</v>
          </cell>
          <cell r="E3477" t="str">
            <v>1m</v>
          </cell>
        </row>
        <row r="3478">
          <cell r="A3478" t="str">
            <v>164129</v>
          </cell>
          <cell r="C3478">
            <v>1</v>
          </cell>
          <cell r="D3478">
            <v>1</v>
          </cell>
          <cell r="E3478" t="str">
            <v>1m</v>
          </cell>
        </row>
        <row r="3479">
          <cell r="A3479" t="str">
            <v>164130</v>
          </cell>
          <cell r="C3479">
            <v>1</v>
          </cell>
          <cell r="D3479">
            <v>1</v>
          </cell>
          <cell r="E3479" t="str">
            <v>1m</v>
          </cell>
        </row>
        <row r="3480">
          <cell r="A3480" t="str">
            <v>164134</v>
          </cell>
          <cell r="C3480">
            <v>1</v>
          </cell>
          <cell r="D3480">
            <v>1</v>
          </cell>
          <cell r="E3480" t="str">
            <v>1m</v>
          </cell>
        </row>
        <row r="3481">
          <cell r="A3481" t="str">
            <v>164136</v>
          </cell>
          <cell r="C3481">
            <v>1</v>
          </cell>
          <cell r="D3481">
            <v>1</v>
          </cell>
          <cell r="E3481" t="str">
            <v>1m</v>
          </cell>
        </row>
        <row r="3482">
          <cell r="A3482" t="str">
            <v>164137</v>
          </cell>
          <cell r="C3482">
            <v>1</v>
          </cell>
          <cell r="D3482">
            <v>1</v>
          </cell>
          <cell r="E3482" t="str">
            <v>1m</v>
          </cell>
        </row>
        <row r="3483">
          <cell r="A3483" t="str">
            <v>164141</v>
          </cell>
          <cell r="C3483">
            <v>1</v>
          </cell>
          <cell r="D3483">
            <v>1</v>
          </cell>
          <cell r="E3483" t="str">
            <v>1m</v>
          </cell>
        </row>
        <row r="3484">
          <cell r="A3484" t="str">
            <v>164145</v>
          </cell>
          <cell r="C3484">
            <v>1</v>
          </cell>
          <cell r="D3484">
            <v>1</v>
          </cell>
          <cell r="E3484" t="str">
            <v>1m</v>
          </cell>
        </row>
        <row r="3485">
          <cell r="A3485" t="str">
            <v>164150</v>
          </cell>
          <cell r="C3485">
            <v>1</v>
          </cell>
          <cell r="D3485">
            <v>1</v>
          </cell>
          <cell r="E3485" t="str">
            <v>1m</v>
          </cell>
        </row>
        <row r="3486">
          <cell r="A3486" t="str">
            <v>164152</v>
          </cell>
          <cell r="C3486">
            <v>1</v>
          </cell>
          <cell r="D3486">
            <v>1</v>
          </cell>
          <cell r="E3486" t="str">
            <v>1m</v>
          </cell>
        </row>
        <row r="3487">
          <cell r="A3487" t="str">
            <v>164154</v>
          </cell>
          <cell r="C3487">
            <v>1</v>
          </cell>
          <cell r="D3487">
            <v>1</v>
          </cell>
          <cell r="E3487" t="str">
            <v>1m</v>
          </cell>
        </row>
        <row r="3488">
          <cell r="A3488" t="str">
            <v>164156</v>
          </cell>
          <cell r="C3488">
            <v>1</v>
          </cell>
          <cell r="D3488">
            <v>1</v>
          </cell>
          <cell r="E3488" t="str">
            <v>1m</v>
          </cell>
        </row>
        <row r="3489">
          <cell r="A3489" t="str">
            <v>164161</v>
          </cell>
          <cell r="C3489">
            <v>1</v>
          </cell>
          <cell r="D3489">
            <v>1</v>
          </cell>
          <cell r="E3489" t="str">
            <v>1m</v>
          </cell>
        </row>
        <row r="3490">
          <cell r="A3490" t="str">
            <v>164162</v>
          </cell>
          <cell r="C3490">
            <v>1</v>
          </cell>
          <cell r="D3490">
            <v>1</v>
          </cell>
          <cell r="E3490" t="str">
            <v>1m</v>
          </cell>
        </row>
        <row r="3491">
          <cell r="A3491" t="str">
            <v>164164</v>
          </cell>
          <cell r="C3491">
            <v>1</v>
          </cell>
          <cell r="D3491">
            <v>1</v>
          </cell>
          <cell r="E3491" t="str">
            <v>1m</v>
          </cell>
        </row>
        <row r="3492">
          <cell r="A3492" t="str">
            <v>164170</v>
          </cell>
          <cell r="C3492">
            <v>1</v>
          </cell>
          <cell r="D3492">
            <v>1</v>
          </cell>
          <cell r="E3492" t="str">
            <v>1m</v>
          </cell>
        </row>
        <row r="3493">
          <cell r="A3493" t="str">
            <v>164173</v>
          </cell>
          <cell r="C3493">
            <v>1</v>
          </cell>
          <cell r="D3493">
            <v>1</v>
          </cell>
          <cell r="E3493" t="str">
            <v>1m</v>
          </cell>
        </row>
        <row r="3494">
          <cell r="A3494" t="str">
            <v>164175</v>
          </cell>
          <cell r="C3494">
            <v>1</v>
          </cell>
          <cell r="D3494">
            <v>1</v>
          </cell>
          <cell r="E3494" t="str">
            <v>1m</v>
          </cell>
        </row>
        <row r="3495">
          <cell r="A3495" t="str">
            <v>164177</v>
          </cell>
          <cell r="C3495">
            <v>1</v>
          </cell>
          <cell r="D3495">
            <v>1</v>
          </cell>
          <cell r="E3495" t="str">
            <v>1m</v>
          </cell>
        </row>
        <row r="3496">
          <cell r="A3496" t="str">
            <v>164180</v>
          </cell>
          <cell r="C3496">
            <v>1</v>
          </cell>
          <cell r="D3496">
            <v>1</v>
          </cell>
          <cell r="E3496" t="str">
            <v>1m</v>
          </cell>
        </row>
        <row r="3497">
          <cell r="A3497" t="str">
            <v>164182</v>
          </cell>
          <cell r="C3497">
            <v>1</v>
          </cell>
          <cell r="D3497">
            <v>1</v>
          </cell>
          <cell r="E3497" t="str">
            <v>1m</v>
          </cell>
        </row>
        <row r="3498">
          <cell r="A3498" t="str">
            <v>164184</v>
          </cell>
          <cell r="C3498">
            <v>1</v>
          </cell>
          <cell r="D3498">
            <v>1</v>
          </cell>
          <cell r="E3498" t="str">
            <v>1m</v>
          </cell>
        </row>
        <row r="3499">
          <cell r="A3499" t="str">
            <v>164187</v>
          </cell>
          <cell r="C3499">
            <v>1</v>
          </cell>
          <cell r="D3499">
            <v>1</v>
          </cell>
          <cell r="E3499" t="str">
            <v>1m</v>
          </cell>
        </row>
        <row r="3500">
          <cell r="A3500" t="str">
            <v>164188</v>
          </cell>
          <cell r="C3500">
            <v>1</v>
          </cell>
          <cell r="D3500">
            <v>1</v>
          </cell>
          <cell r="E3500" t="str">
            <v>1m</v>
          </cell>
        </row>
        <row r="3501">
          <cell r="A3501" t="str">
            <v>164189</v>
          </cell>
          <cell r="C3501">
            <v>1</v>
          </cell>
          <cell r="D3501">
            <v>1</v>
          </cell>
          <cell r="E3501" t="str">
            <v>1m</v>
          </cell>
        </row>
        <row r="3502">
          <cell r="A3502" t="str">
            <v>164192</v>
          </cell>
          <cell r="C3502">
            <v>1</v>
          </cell>
          <cell r="D3502">
            <v>1</v>
          </cell>
          <cell r="E3502" t="str">
            <v>1m</v>
          </cell>
        </row>
        <row r="3503">
          <cell r="A3503" t="str">
            <v>164200</v>
          </cell>
          <cell r="C3503">
            <v>1</v>
          </cell>
          <cell r="D3503">
            <v>1</v>
          </cell>
          <cell r="E3503" t="str">
            <v>1m</v>
          </cell>
        </row>
        <row r="3504">
          <cell r="A3504" t="str">
            <v>164209</v>
          </cell>
          <cell r="C3504">
            <v>1</v>
          </cell>
          <cell r="D3504">
            <v>1</v>
          </cell>
          <cell r="E3504" t="str">
            <v>1m</v>
          </cell>
        </row>
        <row r="3505">
          <cell r="A3505" t="str">
            <v>164211</v>
          </cell>
          <cell r="C3505">
            <v>1</v>
          </cell>
          <cell r="D3505">
            <v>1</v>
          </cell>
          <cell r="E3505" t="str">
            <v>1m</v>
          </cell>
        </row>
        <row r="3506">
          <cell r="A3506" t="str">
            <v>164214</v>
          </cell>
          <cell r="C3506">
            <v>1</v>
          </cell>
          <cell r="D3506">
            <v>1</v>
          </cell>
          <cell r="E3506" t="str">
            <v>1m</v>
          </cell>
        </row>
        <row r="3507">
          <cell r="A3507" t="str">
            <v>164220</v>
          </cell>
          <cell r="C3507">
            <v>1</v>
          </cell>
          <cell r="D3507">
            <v>1</v>
          </cell>
          <cell r="E3507" t="str">
            <v>1m</v>
          </cell>
        </row>
        <row r="3508">
          <cell r="A3508" t="str">
            <v>164221</v>
          </cell>
          <cell r="C3508">
            <v>1</v>
          </cell>
          <cell r="D3508">
            <v>1</v>
          </cell>
          <cell r="E3508" t="str">
            <v>1m</v>
          </cell>
        </row>
        <row r="3509">
          <cell r="A3509" t="str">
            <v>164224</v>
          </cell>
          <cell r="C3509">
            <v>1</v>
          </cell>
          <cell r="D3509">
            <v>1</v>
          </cell>
          <cell r="E3509" t="str">
            <v>1m</v>
          </cell>
        </row>
        <row r="3510">
          <cell r="A3510" t="str">
            <v>164229</v>
          </cell>
          <cell r="C3510">
            <v>1</v>
          </cell>
          <cell r="D3510">
            <v>1</v>
          </cell>
          <cell r="E3510" t="str">
            <v>1m</v>
          </cell>
        </row>
        <row r="3511">
          <cell r="A3511" t="str">
            <v>164231</v>
          </cell>
          <cell r="C3511">
            <v>1</v>
          </cell>
          <cell r="D3511">
            <v>1</v>
          </cell>
          <cell r="E3511" t="str">
            <v>1m</v>
          </cell>
        </row>
        <row r="3512">
          <cell r="A3512" t="str">
            <v>164236</v>
          </cell>
          <cell r="C3512">
            <v>1</v>
          </cell>
          <cell r="D3512">
            <v>1</v>
          </cell>
          <cell r="E3512" t="str">
            <v>1m</v>
          </cell>
        </row>
        <row r="3513">
          <cell r="A3513" t="str">
            <v>164237</v>
          </cell>
          <cell r="C3513">
            <v>1</v>
          </cell>
          <cell r="D3513">
            <v>1</v>
          </cell>
          <cell r="E3513" t="str">
            <v>1m</v>
          </cell>
        </row>
        <row r="3514">
          <cell r="A3514" t="str">
            <v>164238</v>
          </cell>
          <cell r="C3514">
            <v>1</v>
          </cell>
          <cell r="D3514">
            <v>1</v>
          </cell>
          <cell r="E3514" t="str">
            <v>1m</v>
          </cell>
        </row>
        <row r="3515">
          <cell r="A3515" t="str">
            <v>164241</v>
          </cell>
          <cell r="C3515">
            <v>1</v>
          </cell>
          <cell r="D3515">
            <v>1</v>
          </cell>
          <cell r="E3515" t="str">
            <v>1m</v>
          </cell>
        </row>
        <row r="3516">
          <cell r="A3516" t="str">
            <v>164244</v>
          </cell>
          <cell r="C3516">
            <v>1</v>
          </cell>
          <cell r="D3516">
            <v>1</v>
          </cell>
          <cell r="E3516" t="str">
            <v>1m</v>
          </cell>
        </row>
        <row r="3517">
          <cell r="A3517" t="str">
            <v>164245</v>
          </cell>
          <cell r="C3517">
            <v>1</v>
          </cell>
          <cell r="D3517">
            <v>1</v>
          </cell>
          <cell r="E3517" t="str">
            <v>1m</v>
          </cell>
        </row>
        <row r="3518">
          <cell r="A3518" t="str">
            <v>164247</v>
          </cell>
          <cell r="C3518">
            <v>1</v>
          </cell>
          <cell r="D3518">
            <v>1</v>
          </cell>
          <cell r="E3518" t="str">
            <v>1m</v>
          </cell>
        </row>
        <row r="3519">
          <cell r="A3519" t="str">
            <v>164251</v>
          </cell>
          <cell r="C3519">
            <v>1</v>
          </cell>
          <cell r="D3519">
            <v>1</v>
          </cell>
          <cell r="E3519" t="str">
            <v>1m</v>
          </cell>
        </row>
        <row r="3520">
          <cell r="A3520" t="str">
            <v>164252</v>
          </cell>
          <cell r="C3520">
            <v>1</v>
          </cell>
          <cell r="D3520">
            <v>1</v>
          </cell>
          <cell r="E3520" t="str">
            <v>1m</v>
          </cell>
        </row>
        <row r="3521">
          <cell r="A3521" t="str">
            <v>164254</v>
          </cell>
          <cell r="C3521">
            <v>1</v>
          </cell>
          <cell r="D3521">
            <v>1</v>
          </cell>
          <cell r="E3521" t="str">
            <v>1m</v>
          </cell>
        </row>
        <row r="3522">
          <cell r="A3522" t="str">
            <v>164255</v>
          </cell>
          <cell r="C3522">
            <v>1</v>
          </cell>
          <cell r="D3522">
            <v>1</v>
          </cell>
          <cell r="E3522" t="str">
            <v>1m</v>
          </cell>
        </row>
        <row r="3523">
          <cell r="A3523" t="str">
            <v>164258</v>
          </cell>
          <cell r="C3523">
            <v>1</v>
          </cell>
          <cell r="D3523">
            <v>1</v>
          </cell>
          <cell r="E3523" t="str">
            <v>1m</v>
          </cell>
        </row>
        <row r="3524">
          <cell r="A3524" t="str">
            <v>164259</v>
          </cell>
          <cell r="C3524">
            <v>1</v>
          </cell>
          <cell r="D3524">
            <v>1</v>
          </cell>
          <cell r="E3524" t="str">
            <v>1m</v>
          </cell>
        </row>
        <row r="3525">
          <cell r="A3525" t="str">
            <v>164264</v>
          </cell>
          <cell r="C3525">
            <v>1</v>
          </cell>
          <cell r="D3525">
            <v>1</v>
          </cell>
          <cell r="E3525" t="str">
            <v>1m</v>
          </cell>
        </row>
        <row r="3526">
          <cell r="A3526" t="str">
            <v>164265</v>
          </cell>
          <cell r="C3526">
            <v>1</v>
          </cell>
          <cell r="D3526">
            <v>1</v>
          </cell>
          <cell r="E3526" t="str">
            <v>1m</v>
          </cell>
        </row>
        <row r="3527">
          <cell r="A3527" t="str">
            <v>164266</v>
          </cell>
          <cell r="C3527">
            <v>1</v>
          </cell>
          <cell r="D3527">
            <v>1</v>
          </cell>
          <cell r="E3527" t="str">
            <v>1m</v>
          </cell>
        </row>
        <row r="3528">
          <cell r="A3528" t="str">
            <v>164274</v>
          </cell>
          <cell r="C3528">
            <v>1</v>
          </cell>
          <cell r="D3528">
            <v>1</v>
          </cell>
          <cell r="E3528" t="str">
            <v>1m</v>
          </cell>
        </row>
        <row r="3529">
          <cell r="A3529" t="str">
            <v>164277</v>
          </cell>
          <cell r="C3529">
            <v>1</v>
          </cell>
          <cell r="D3529">
            <v>1</v>
          </cell>
          <cell r="E3529" t="str">
            <v>1m</v>
          </cell>
        </row>
        <row r="3530">
          <cell r="A3530" t="str">
            <v>164279</v>
          </cell>
          <cell r="C3530">
            <v>1</v>
          </cell>
          <cell r="D3530">
            <v>1</v>
          </cell>
          <cell r="E3530" t="str">
            <v>1m</v>
          </cell>
        </row>
        <row r="3531">
          <cell r="A3531" t="str">
            <v>164282</v>
          </cell>
          <cell r="C3531">
            <v>1</v>
          </cell>
          <cell r="D3531">
            <v>1</v>
          </cell>
          <cell r="E3531" t="str">
            <v>1m</v>
          </cell>
        </row>
        <row r="3532">
          <cell r="A3532" t="str">
            <v>164284</v>
          </cell>
          <cell r="C3532">
            <v>1</v>
          </cell>
          <cell r="D3532">
            <v>1</v>
          </cell>
          <cell r="E3532" t="str">
            <v>1m</v>
          </cell>
        </row>
        <row r="3533">
          <cell r="A3533" t="str">
            <v>164285</v>
          </cell>
          <cell r="C3533">
            <v>1</v>
          </cell>
          <cell r="D3533">
            <v>1</v>
          </cell>
          <cell r="E3533" t="str">
            <v>1m</v>
          </cell>
        </row>
        <row r="3534">
          <cell r="A3534" t="str">
            <v>164287</v>
          </cell>
          <cell r="C3534">
            <v>1</v>
          </cell>
          <cell r="D3534">
            <v>1</v>
          </cell>
          <cell r="E3534" t="str">
            <v>1m</v>
          </cell>
        </row>
        <row r="3535">
          <cell r="A3535" t="str">
            <v>164288</v>
          </cell>
          <cell r="C3535">
            <v>1</v>
          </cell>
          <cell r="D3535">
            <v>1</v>
          </cell>
          <cell r="E3535" t="str">
            <v>1m</v>
          </cell>
        </row>
        <row r="3536">
          <cell r="A3536" t="str">
            <v>164290</v>
          </cell>
          <cell r="C3536">
            <v>1</v>
          </cell>
          <cell r="D3536">
            <v>1</v>
          </cell>
          <cell r="E3536" t="str">
            <v>1m</v>
          </cell>
        </row>
        <row r="3537">
          <cell r="A3537" t="str">
            <v>164292</v>
          </cell>
          <cell r="C3537">
            <v>1</v>
          </cell>
          <cell r="D3537">
            <v>1</v>
          </cell>
          <cell r="E3537" t="str">
            <v>1m</v>
          </cell>
        </row>
        <row r="3538">
          <cell r="A3538" t="str">
            <v>164293</v>
          </cell>
          <cell r="C3538">
            <v>1</v>
          </cell>
          <cell r="D3538">
            <v>1</v>
          </cell>
          <cell r="E3538" t="str">
            <v>1m</v>
          </cell>
        </row>
        <row r="3539">
          <cell r="A3539" t="str">
            <v>164298</v>
          </cell>
          <cell r="C3539">
            <v>1</v>
          </cell>
          <cell r="D3539">
            <v>1</v>
          </cell>
          <cell r="E3539" t="str">
            <v>1m</v>
          </cell>
        </row>
        <row r="3540">
          <cell r="A3540" t="str">
            <v>164306</v>
          </cell>
          <cell r="C3540">
            <v>1</v>
          </cell>
          <cell r="D3540">
            <v>1</v>
          </cell>
          <cell r="E3540" t="str">
            <v>1m</v>
          </cell>
        </row>
        <row r="3541">
          <cell r="A3541" t="str">
            <v>164310</v>
          </cell>
          <cell r="C3541">
            <v>1</v>
          </cell>
          <cell r="D3541">
            <v>1</v>
          </cell>
          <cell r="E3541" t="str">
            <v>1m</v>
          </cell>
        </row>
        <row r="3542">
          <cell r="A3542" t="str">
            <v>164311</v>
          </cell>
          <cell r="C3542">
            <v>1</v>
          </cell>
          <cell r="D3542">
            <v>1</v>
          </cell>
          <cell r="E3542" t="str">
            <v>1m</v>
          </cell>
        </row>
        <row r="3543">
          <cell r="A3543" t="str">
            <v>164312</v>
          </cell>
          <cell r="C3543">
            <v>1</v>
          </cell>
          <cell r="D3543">
            <v>1</v>
          </cell>
          <cell r="E3543" t="str">
            <v>1m</v>
          </cell>
        </row>
        <row r="3544">
          <cell r="A3544" t="str">
            <v>164319</v>
          </cell>
          <cell r="C3544">
            <v>1</v>
          </cell>
          <cell r="D3544">
            <v>1</v>
          </cell>
          <cell r="E3544" t="str">
            <v>1m</v>
          </cell>
        </row>
        <row r="3545">
          <cell r="A3545" t="str">
            <v>164322</v>
          </cell>
          <cell r="C3545">
            <v>1</v>
          </cell>
          <cell r="D3545">
            <v>1</v>
          </cell>
          <cell r="E3545" t="str">
            <v>1m</v>
          </cell>
        </row>
        <row r="3546">
          <cell r="A3546" t="str">
            <v>164323</v>
          </cell>
          <cell r="C3546">
            <v>1</v>
          </cell>
          <cell r="D3546">
            <v>1</v>
          </cell>
          <cell r="E3546" t="str">
            <v>1m</v>
          </cell>
        </row>
        <row r="3547">
          <cell r="A3547" t="str">
            <v>164324</v>
          </cell>
          <cell r="C3547">
            <v>1</v>
          </cell>
          <cell r="D3547">
            <v>1</v>
          </cell>
          <cell r="E3547" t="str">
            <v>1m</v>
          </cell>
        </row>
        <row r="3548">
          <cell r="A3548" t="str">
            <v>164325</v>
          </cell>
          <cell r="C3548">
            <v>1</v>
          </cell>
          <cell r="D3548">
            <v>1</v>
          </cell>
          <cell r="E3548" t="str">
            <v>1m</v>
          </cell>
        </row>
        <row r="3549">
          <cell r="A3549" t="str">
            <v>164328</v>
          </cell>
          <cell r="C3549">
            <v>1</v>
          </cell>
          <cell r="D3549">
            <v>1</v>
          </cell>
          <cell r="E3549" t="str">
            <v>1m</v>
          </cell>
        </row>
        <row r="3550">
          <cell r="A3550" t="str">
            <v>164332</v>
          </cell>
          <cell r="C3550">
            <v>1</v>
          </cell>
          <cell r="D3550">
            <v>1</v>
          </cell>
          <cell r="E3550" t="str">
            <v>1m</v>
          </cell>
        </row>
        <row r="3551">
          <cell r="A3551" t="str">
            <v>164335</v>
          </cell>
          <cell r="C3551">
            <v>1</v>
          </cell>
          <cell r="D3551">
            <v>1</v>
          </cell>
          <cell r="E3551" t="str">
            <v>1m</v>
          </cell>
        </row>
        <row r="3552">
          <cell r="A3552" t="str">
            <v>164336</v>
          </cell>
          <cell r="C3552">
            <v>1</v>
          </cell>
          <cell r="D3552">
            <v>1</v>
          </cell>
          <cell r="E3552" t="str">
            <v>1m</v>
          </cell>
        </row>
        <row r="3553">
          <cell r="A3553" t="str">
            <v>164345</v>
          </cell>
          <cell r="C3553">
            <v>1</v>
          </cell>
          <cell r="D3553">
            <v>1</v>
          </cell>
          <cell r="E3553" t="str">
            <v>1m</v>
          </cell>
        </row>
        <row r="3554">
          <cell r="A3554" t="str">
            <v>164356</v>
          </cell>
          <cell r="C3554">
            <v>1</v>
          </cell>
          <cell r="D3554">
            <v>1</v>
          </cell>
          <cell r="E3554" t="str">
            <v>1m</v>
          </cell>
        </row>
        <row r="3555">
          <cell r="A3555" t="str">
            <v>164361</v>
          </cell>
          <cell r="C3555">
            <v>1</v>
          </cell>
          <cell r="D3555">
            <v>1</v>
          </cell>
          <cell r="E3555" t="str">
            <v>1m</v>
          </cell>
        </row>
        <row r="3556">
          <cell r="A3556" t="str">
            <v>164365</v>
          </cell>
          <cell r="C3556">
            <v>1</v>
          </cell>
          <cell r="D3556">
            <v>1</v>
          </cell>
          <cell r="E3556" t="str">
            <v>1m</v>
          </cell>
        </row>
        <row r="3557">
          <cell r="A3557" t="str">
            <v>164369</v>
          </cell>
          <cell r="C3557">
            <v>1</v>
          </cell>
          <cell r="D3557">
            <v>1</v>
          </cell>
          <cell r="E3557" t="str">
            <v>1m</v>
          </cell>
        </row>
        <row r="3558">
          <cell r="A3558" t="str">
            <v>164370</v>
          </cell>
          <cell r="C3558">
            <v>1</v>
          </cell>
          <cell r="D3558">
            <v>1</v>
          </cell>
          <cell r="E3558" t="str">
            <v>1m</v>
          </cell>
        </row>
        <row r="3559">
          <cell r="A3559" t="str">
            <v>164374</v>
          </cell>
          <cell r="C3559">
            <v>1</v>
          </cell>
          <cell r="D3559">
            <v>1</v>
          </cell>
          <cell r="E3559" t="str">
            <v>1m</v>
          </cell>
        </row>
        <row r="3560">
          <cell r="A3560" t="str">
            <v>164380</v>
          </cell>
          <cell r="C3560">
            <v>1</v>
          </cell>
          <cell r="D3560">
            <v>1</v>
          </cell>
          <cell r="E3560" t="str">
            <v>1m</v>
          </cell>
        </row>
        <row r="3561">
          <cell r="A3561" t="str">
            <v>164381</v>
          </cell>
          <cell r="C3561">
            <v>1</v>
          </cell>
          <cell r="D3561">
            <v>1</v>
          </cell>
          <cell r="E3561" t="str">
            <v>1m</v>
          </cell>
        </row>
        <row r="3562">
          <cell r="A3562" t="str">
            <v>164383</v>
          </cell>
          <cell r="C3562">
            <v>1</v>
          </cell>
          <cell r="D3562">
            <v>1</v>
          </cell>
          <cell r="E3562" t="str">
            <v>1m</v>
          </cell>
        </row>
        <row r="3563">
          <cell r="A3563" t="str">
            <v>164388</v>
          </cell>
          <cell r="C3563">
            <v>1</v>
          </cell>
          <cell r="D3563">
            <v>1</v>
          </cell>
          <cell r="E3563" t="str">
            <v>1m</v>
          </cell>
        </row>
        <row r="3564">
          <cell r="A3564" t="str">
            <v>164392</v>
          </cell>
          <cell r="C3564">
            <v>1</v>
          </cell>
          <cell r="D3564">
            <v>1</v>
          </cell>
          <cell r="E3564" t="str">
            <v>1m</v>
          </cell>
        </row>
        <row r="3565">
          <cell r="A3565" t="str">
            <v>164394</v>
          </cell>
          <cell r="C3565">
            <v>1</v>
          </cell>
          <cell r="D3565">
            <v>1</v>
          </cell>
          <cell r="E3565" t="str">
            <v>1m</v>
          </cell>
        </row>
        <row r="3566">
          <cell r="A3566" t="str">
            <v>164397</v>
          </cell>
          <cell r="C3566">
            <v>1</v>
          </cell>
          <cell r="D3566">
            <v>1</v>
          </cell>
          <cell r="E3566" t="str">
            <v>1m</v>
          </cell>
        </row>
        <row r="3567">
          <cell r="A3567" t="str">
            <v>164399</v>
          </cell>
          <cell r="C3567">
            <v>1</v>
          </cell>
          <cell r="D3567">
            <v>1</v>
          </cell>
          <cell r="E3567" t="str">
            <v>1m</v>
          </cell>
        </row>
        <row r="3568">
          <cell r="A3568" t="str">
            <v>164400</v>
          </cell>
          <cell r="C3568">
            <v>1</v>
          </cell>
          <cell r="D3568">
            <v>1</v>
          </cell>
          <cell r="E3568" t="str">
            <v>1m</v>
          </cell>
        </row>
        <row r="3569">
          <cell r="A3569" t="str">
            <v>164402</v>
          </cell>
          <cell r="C3569">
            <v>1</v>
          </cell>
          <cell r="D3569">
            <v>1</v>
          </cell>
          <cell r="E3569" t="str">
            <v>1m</v>
          </cell>
        </row>
        <row r="3570">
          <cell r="A3570" t="str">
            <v>164405</v>
          </cell>
          <cell r="C3570">
            <v>1</v>
          </cell>
          <cell r="D3570">
            <v>1</v>
          </cell>
          <cell r="E3570" t="str">
            <v>1m</v>
          </cell>
        </row>
        <row r="3571">
          <cell r="A3571" t="str">
            <v>164406</v>
          </cell>
          <cell r="C3571">
            <v>1</v>
          </cell>
          <cell r="D3571">
            <v>1</v>
          </cell>
          <cell r="E3571" t="str">
            <v>1m</v>
          </cell>
        </row>
        <row r="3572">
          <cell r="A3572" t="str">
            <v>164410</v>
          </cell>
          <cell r="C3572">
            <v>1</v>
          </cell>
          <cell r="D3572">
            <v>1</v>
          </cell>
          <cell r="E3572" t="str">
            <v>1m</v>
          </cell>
        </row>
        <row r="3573">
          <cell r="A3573" t="str">
            <v>164411</v>
          </cell>
          <cell r="C3573">
            <v>1</v>
          </cell>
          <cell r="D3573">
            <v>1</v>
          </cell>
          <cell r="E3573" t="str">
            <v>1m</v>
          </cell>
        </row>
        <row r="3574">
          <cell r="A3574" t="str">
            <v>164417</v>
          </cell>
          <cell r="C3574">
            <v>1</v>
          </cell>
          <cell r="D3574">
            <v>1</v>
          </cell>
          <cell r="E3574" t="str">
            <v>1m</v>
          </cell>
        </row>
        <row r="3575">
          <cell r="A3575" t="str">
            <v>164418</v>
          </cell>
          <cell r="C3575">
            <v>1</v>
          </cell>
          <cell r="D3575">
            <v>1</v>
          </cell>
          <cell r="E3575" t="str">
            <v>1m</v>
          </cell>
        </row>
        <row r="3576">
          <cell r="A3576" t="str">
            <v>164421</v>
          </cell>
          <cell r="C3576">
            <v>1</v>
          </cell>
          <cell r="D3576">
            <v>1</v>
          </cell>
          <cell r="E3576" t="str">
            <v>1m</v>
          </cell>
        </row>
        <row r="3577">
          <cell r="A3577" t="str">
            <v>164424</v>
          </cell>
          <cell r="C3577">
            <v>1</v>
          </cell>
          <cell r="D3577">
            <v>1</v>
          </cell>
          <cell r="E3577" t="str">
            <v>1m</v>
          </cell>
        </row>
        <row r="3578">
          <cell r="A3578" t="str">
            <v>164426</v>
          </cell>
          <cell r="C3578">
            <v>1</v>
          </cell>
          <cell r="D3578">
            <v>1</v>
          </cell>
          <cell r="E3578" t="str">
            <v>1m</v>
          </cell>
        </row>
        <row r="3579">
          <cell r="A3579" t="str">
            <v>164427</v>
          </cell>
          <cell r="C3579">
            <v>1</v>
          </cell>
          <cell r="D3579">
            <v>1</v>
          </cell>
          <cell r="E3579" t="str">
            <v>1m</v>
          </cell>
        </row>
        <row r="3580">
          <cell r="A3580" t="str">
            <v>164432</v>
          </cell>
          <cell r="C3580">
            <v>1</v>
          </cell>
          <cell r="D3580">
            <v>1</v>
          </cell>
          <cell r="E3580" t="str">
            <v>1m</v>
          </cell>
        </row>
        <row r="3581">
          <cell r="A3581" t="str">
            <v>164433</v>
          </cell>
          <cell r="C3581">
            <v>1</v>
          </cell>
          <cell r="D3581">
            <v>1</v>
          </cell>
          <cell r="E3581" t="str">
            <v>1m</v>
          </cell>
        </row>
        <row r="3582">
          <cell r="A3582" t="str">
            <v>164435</v>
          </cell>
          <cell r="C3582">
            <v>1</v>
          </cell>
          <cell r="D3582">
            <v>1</v>
          </cell>
          <cell r="E3582" t="str">
            <v>1m</v>
          </cell>
        </row>
        <row r="3583">
          <cell r="A3583" t="str">
            <v>164441</v>
          </cell>
          <cell r="C3583">
            <v>1</v>
          </cell>
          <cell r="D3583">
            <v>1</v>
          </cell>
          <cell r="E3583" t="str">
            <v>1m</v>
          </cell>
        </row>
        <row r="3584">
          <cell r="A3584" t="str">
            <v>164443</v>
          </cell>
          <cell r="C3584">
            <v>1</v>
          </cell>
          <cell r="D3584">
            <v>1</v>
          </cell>
          <cell r="E3584" t="str">
            <v>1m</v>
          </cell>
        </row>
        <row r="3585">
          <cell r="A3585" t="str">
            <v>164446</v>
          </cell>
          <cell r="C3585">
            <v>1</v>
          </cell>
          <cell r="D3585">
            <v>1</v>
          </cell>
          <cell r="E3585" t="str">
            <v>1m</v>
          </cell>
        </row>
        <row r="3586">
          <cell r="A3586" t="str">
            <v>164450</v>
          </cell>
          <cell r="C3586">
            <v>1</v>
          </cell>
          <cell r="D3586">
            <v>1</v>
          </cell>
          <cell r="E3586" t="str">
            <v>1m</v>
          </cell>
        </row>
        <row r="3587">
          <cell r="A3587" t="str">
            <v>164451</v>
          </cell>
          <cell r="C3587">
            <v>1</v>
          </cell>
          <cell r="D3587">
            <v>1</v>
          </cell>
          <cell r="E3587" t="str">
            <v>1m</v>
          </cell>
        </row>
        <row r="3588">
          <cell r="A3588" t="str">
            <v>164452</v>
          </cell>
          <cell r="C3588">
            <v>1</v>
          </cell>
          <cell r="D3588">
            <v>1</v>
          </cell>
          <cell r="E3588" t="str">
            <v>1m</v>
          </cell>
        </row>
        <row r="3589">
          <cell r="A3589" t="str">
            <v>164455</v>
          </cell>
          <cell r="C3589">
            <v>1</v>
          </cell>
          <cell r="D3589">
            <v>1</v>
          </cell>
          <cell r="E3589" t="str">
            <v>1m</v>
          </cell>
        </row>
        <row r="3590">
          <cell r="A3590" t="str">
            <v>164456</v>
          </cell>
          <cell r="C3590">
            <v>1</v>
          </cell>
          <cell r="D3590">
            <v>1</v>
          </cell>
          <cell r="E3590" t="str">
            <v>1m</v>
          </cell>
        </row>
        <row r="3591">
          <cell r="A3591" t="str">
            <v>164460</v>
          </cell>
          <cell r="C3591">
            <v>1</v>
          </cell>
          <cell r="D3591">
            <v>1</v>
          </cell>
          <cell r="E3591" t="str">
            <v>1m</v>
          </cell>
        </row>
        <row r="3592">
          <cell r="A3592" t="str">
            <v>164463</v>
          </cell>
          <cell r="C3592">
            <v>1</v>
          </cell>
          <cell r="D3592">
            <v>1</v>
          </cell>
          <cell r="E3592" t="str">
            <v>1m</v>
          </cell>
        </row>
        <row r="3593">
          <cell r="A3593" t="str">
            <v>164467</v>
          </cell>
          <cell r="C3593">
            <v>1</v>
          </cell>
          <cell r="D3593">
            <v>1</v>
          </cell>
          <cell r="E3593" t="str">
            <v>1m</v>
          </cell>
        </row>
        <row r="3594">
          <cell r="A3594" t="str">
            <v>164468</v>
          </cell>
          <cell r="C3594">
            <v>1</v>
          </cell>
          <cell r="D3594">
            <v>1</v>
          </cell>
          <cell r="E3594" t="str">
            <v>1m</v>
          </cell>
        </row>
        <row r="3595">
          <cell r="A3595" t="str">
            <v>164471</v>
          </cell>
          <cell r="C3595">
            <v>1</v>
          </cell>
          <cell r="D3595">
            <v>1</v>
          </cell>
          <cell r="E3595" t="str">
            <v>1m</v>
          </cell>
        </row>
        <row r="3596">
          <cell r="A3596" t="str">
            <v>164473</v>
          </cell>
          <cell r="C3596">
            <v>1</v>
          </cell>
          <cell r="D3596">
            <v>1</v>
          </cell>
          <cell r="E3596" t="str">
            <v>1m</v>
          </cell>
        </row>
        <row r="3597">
          <cell r="A3597" t="str">
            <v>164476</v>
          </cell>
          <cell r="C3597">
            <v>1</v>
          </cell>
          <cell r="D3597">
            <v>1</v>
          </cell>
          <cell r="E3597" t="str">
            <v>1m</v>
          </cell>
        </row>
        <row r="3598">
          <cell r="A3598" t="str">
            <v>164481</v>
          </cell>
          <cell r="C3598">
            <v>1</v>
          </cell>
          <cell r="D3598">
            <v>1</v>
          </cell>
          <cell r="E3598" t="str">
            <v>1m</v>
          </cell>
        </row>
        <row r="3599">
          <cell r="A3599" t="str">
            <v>164483</v>
          </cell>
          <cell r="C3599">
            <v>1</v>
          </cell>
          <cell r="D3599">
            <v>1</v>
          </cell>
          <cell r="E3599" t="str">
            <v>1m</v>
          </cell>
        </row>
        <row r="3600">
          <cell r="A3600" t="str">
            <v>164489</v>
          </cell>
          <cell r="C3600">
            <v>1</v>
          </cell>
          <cell r="D3600">
            <v>1</v>
          </cell>
          <cell r="E3600" t="str">
            <v>1m</v>
          </cell>
        </row>
        <row r="3601">
          <cell r="A3601" t="str">
            <v>164490</v>
          </cell>
          <cell r="C3601">
            <v>1</v>
          </cell>
          <cell r="D3601">
            <v>1</v>
          </cell>
          <cell r="E3601" t="str">
            <v>1m</v>
          </cell>
        </row>
        <row r="3602">
          <cell r="A3602" t="str">
            <v>164494</v>
          </cell>
          <cell r="C3602">
            <v>1</v>
          </cell>
          <cell r="D3602">
            <v>1</v>
          </cell>
          <cell r="E3602" t="str">
            <v>1m</v>
          </cell>
        </row>
        <row r="3603">
          <cell r="A3603" t="str">
            <v>164497</v>
          </cell>
          <cell r="C3603">
            <v>1</v>
          </cell>
          <cell r="D3603">
            <v>1</v>
          </cell>
          <cell r="E3603" t="str">
            <v>1m</v>
          </cell>
        </row>
        <row r="3604">
          <cell r="A3604" t="str">
            <v>164505</v>
          </cell>
          <cell r="C3604">
            <v>1</v>
          </cell>
          <cell r="D3604">
            <v>1</v>
          </cell>
          <cell r="E3604" t="str">
            <v>1m</v>
          </cell>
        </row>
        <row r="3605">
          <cell r="A3605" t="str">
            <v>164512</v>
          </cell>
          <cell r="C3605">
            <v>1</v>
          </cell>
          <cell r="D3605">
            <v>1</v>
          </cell>
          <cell r="E3605" t="str">
            <v>1m</v>
          </cell>
        </row>
        <row r="3606">
          <cell r="A3606" t="str">
            <v>164513</v>
          </cell>
          <cell r="C3606">
            <v>1</v>
          </cell>
          <cell r="D3606">
            <v>1</v>
          </cell>
          <cell r="E3606" t="str">
            <v>1m</v>
          </cell>
        </row>
        <row r="3607">
          <cell r="A3607" t="str">
            <v>164519</v>
          </cell>
          <cell r="C3607">
            <v>1</v>
          </cell>
          <cell r="D3607">
            <v>1</v>
          </cell>
          <cell r="E3607" t="str">
            <v>1m</v>
          </cell>
        </row>
        <row r="3608">
          <cell r="A3608" t="str">
            <v>164520</v>
          </cell>
          <cell r="C3608">
            <v>1</v>
          </cell>
          <cell r="D3608">
            <v>1</v>
          </cell>
          <cell r="E3608" t="str">
            <v>1m</v>
          </cell>
        </row>
        <row r="3609">
          <cell r="A3609" t="str">
            <v>164522</v>
          </cell>
          <cell r="C3609">
            <v>1</v>
          </cell>
          <cell r="D3609">
            <v>1</v>
          </cell>
          <cell r="E3609" t="str">
            <v>1m</v>
          </cell>
        </row>
        <row r="3610">
          <cell r="A3610" t="str">
            <v>164524</v>
          </cell>
          <cell r="C3610">
            <v>1</v>
          </cell>
          <cell r="D3610">
            <v>1</v>
          </cell>
          <cell r="E3610" t="str">
            <v>1m</v>
          </cell>
        </row>
        <row r="3611">
          <cell r="A3611" t="str">
            <v>164526</v>
          </cell>
          <cell r="C3611">
            <v>1</v>
          </cell>
          <cell r="D3611">
            <v>1</v>
          </cell>
          <cell r="E3611" t="str">
            <v>1m</v>
          </cell>
        </row>
        <row r="3612">
          <cell r="A3612" t="str">
            <v>164527</v>
          </cell>
          <cell r="C3612">
            <v>1</v>
          </cell>
          <cell r="D3612">
            <v>1</v>
          </cell>
          <cell r="E3612" t="str">
            <v>1m</v>
          </cell>
        </row>
        <row r="3613">
          <cell r="A3613" t="str">
            <v>164528</v>
          </cell>
          <cell r="C3613">
            <v>1</v>
          </cell>
          <cell r="D3613">
            <v>1</v>
          </cell>
          <cell r="E3613" t="str">
            <v>1m</v>
          </cell>
        </row>
        <row r="3614">
          <cell r="A3614" t="str">
            <v>164529</v>
          </cell>
          <cell r="C3614">
            <v>1</v>
          </cell>
          <cell r="D3614">
            <v>1</v>
          </cell>
          <cell r="E3614" t="str">
            <v>1m</v>
          </cell>
        </row>
        <row r="3615">
          <cell r="A3615" t="str">
            <v>164530</v>
          </cell>
          <cell r="C3615">
            <v>1</v>
          </cell>
          <cell r="D3615">
            <v>1</v>
          </cell>
          <cell r="E3615" t="str">
            <v>1m</v>
          </cell>
        </row>
        <row r="3616">
          <cell r="A3616" t="str">
            <v>164536</v>
          </cell>
          <cell r="C3616">
            <v>1</v>
          </cell>
          <cell r="D3616">
            <v>1</v>
          </cell>
          <cell r="E3616" t="str">
            <v>1m</v>
          </cell>
        </row>
        <row r="3617">
          <cell r="A3617" t="str">
            <v>164537</v>
          </cell>
          <cell r="C3617">
            <v>1</v>
          </cell>
          <cell r="D3617">
            <v>1</v>
          </cell>
          <cell r="E3617" t="str">
            <v>1m</v>
          </cell>
        </row>
        <row r="3618">
          <cell r="A3618" t="str">
            <v>164539</v>
          </cell>
          <cell r="C3618">
            <v>1</v>
          </cell>
          <cell r="D3618">
            <v>1</v>
          </cell>
          <cell r="E3618" t="str">
            <v>1m</v>
          </cell>
        </row>
        <row r="3619">
          <cell r="A3619" t="str">
            <v>164543</v>
          </cell>
          <cell r="C3619">
            <v>1</v>
          </cell>
          <cell r="D3619">
            <v>1</v>
          </cell>
          <cell r="E3619" t="str">
            <v>1m</v>
          </cell>
        </row>
        <row r="3620">
          <cell r="A3620" t="str">
            <v>164544</v>
          </cell>
          <cell r="C3620">
            <v>1</v>
          </cell>
          <cell r="D3620">
            <v>1</v>
          </cell>
          <cell r="E3620" t="str">
            <v>1m</v>
          </cell>
        </row>
        <row r="3621">
          <cell r="A3621" t="str">
            <v>164546</v>
          </cell>
          <cell r="C3621">
            <v>1</v>
          </cell>
          <cell r="D3621">
            <v>1</v>
          </cell>
          <cell r="E3621" t="str">
            <v>1m</v>
          </cell>
        </row>
        <row r="3622">
          <cell r="A3622" t="str">
            <v>164548</v>
          </cell>
          <cell r="C3622">
            <v>1</v>
          </cell>
          <cell r="D3622">
            <v>1</v>
          </cell>
          <cell r="E3622" t="str">
            <v>1m</v>
          </cell>
        </row>
        <row r="3623">
          <cell r="A3623" t="str">
            <v>164550</v>
          </cell>
          <cell r="C3623">
            <v>1</v>
          </cell>
          <cell r="D3623">
            <v>1</v>
          </cell>
          <cell r="E3623" t="str">
            <v>1m</v>
          </cell>
        </row>
        <row r="3624">
          <cell r="A3624" t="str">
            <v>164552</v>
          </cell>
          <cell r="C3624">
            <v>1</v>
          </cell>
          <cell r="D3624">
            <v>1</v>
          </cell>
          <cell r="E3624" t="str">
            <v>1m</v>
          </cell>
        </row>
        <row r="3625">
          <cell r="A3625" t="str">
            <v>164554</v>
          </cell>
          <cell r="C3625">
            <v>1</v>
          </cell>
          <cell r="D3625">
            <v>1</v>
          </cell>
          <cell r="E3625" t="str">
            <v>1m</v>
          </cell>
        </row>
        <row r="3626">
          <cell r="A3626" t="str">
            <v>164557</v>
          </cell>
          <cell r="C3626">
            <v>1</v>
          </cell>
          <cell r="D3626">
            <v>1</v>
          </cell>
          <cell r="E3626" t="str">
            <v>1m</v>
          </cell>
        </row>
        <row r="3627">
          <cell r="A3627" t="str">
            <v>164558</v>
          </cell>
          <cell r="C3627">
            <v>1</v>
          </cell>
          <cell r="D3627">
            <v>1</v>
          </cell>
          <cell r="E3627" t="str">
            <v>1m</v>
          </cell>
        </row>
        <row r="3628">
          <cell r="A3628" t="str">
            <v>164559</v>
          </cell>
          <cell r="C3628">
            <v>1</v>
          </cell>
          <cell r="D3628">
            <v>1</v>
          </cell>
          <cell r="E3628" t="str">
            <v>1m</v>
          </cell>
        </row>
        <row r="3629">
          <cell r="A3629" t="str">
            <v>164568</v>
          </cell>
          <cell r="C3629">
            <v>1</v>
          </cell>
          <cell r="D3629">
            <v>1</v>
          </cell>
          <cell r="E3629" t="str">
            <v>1m</v>
          </cell>
        </row>
        <row r="3630">
          <cell r="A3630" t="str">
            <v>164569</v>
          </cell>
          <cell r="C3630">
            <v>1</v>
          </cell>
          <cell r="D3630">
            <v>1</v>
          </cell>
          <cell r="E3630" t="str">
            <v>1m</v>
          </cell>
        </row>
        <row r="3631">
          <cell r="A3631" t="str">
            <v>164570</v>
          </cell>
          <cell r="C3631">
            <v>1</v>
          </cell>
          <cell r="D3631">
            <v>1</v>
          </cell>
          <cell r="E3631" t="str">
            <v>1m</v>
          </cell>
        </row>
        <row r="3632">
          <cell r="A3632" t="str">
            <v>164574</v>
          </cell>
          <cell r="C3632">
            <v>1</v>
          </cell>
          <cell r="D3632">
            <v>1</v>
          </cell>
          <cell r="E3632" t="str">
            <v>1m</v>
          </cell>
        </row>
        <row r="3633">
          <cell r="A3633" t="str">
            <v>164577</v>
          </cell>
          <cell r="C3633">
            <v>1</v>
          </cell>
          <cell r="D3633">
            <v>1</v>
          </cell>
          <cell r="E3633" t="str">
            <v>1m</v>
          </cell>
        </row>
        <row r="3634">
          <cell r="A3634" t="str">
            <v>164579</v>
          </cell>
          <cell r="C3634">
            <v>1</v>
          </cell>
          <cell r="D3634">
            <v>1</v>
          </cell>
          <cell r="E3634" t="str">
            <v>1m</v>
          </cell>
        </row>
        <row r="3635">
          <cell r="A3635" t="str">
            <v>164581</v>
          </cell>
          <cell r="C3635">
            <v>1</v>
          </cell>
          <cell r="D3635">
            <v>1</v>
          </cell>
          <cell r="E3635" t="str">
            <v>1m</v>
          </cell>
        </row>
        <row r="3636">
          <cell r="A3636" t="str">
            <v>164583</v>
          </cell>
          <cell r="C3636">
            <v>1</v>
          </cell>
          <cell r="D3636">
            <v>1</v>
          </cell>
          <cell r="E3636" t="str">
            <v>1m</v>
          </cell>
        </row>
        <row r="3637">
          <cell r="A3637" t="str">
            <v>164585</v>
          </cell>
          <cell r="C3637">
            <v>1</v>
          </cell>
          <cell r="D3637">
            <v>1</v>
          </cell>
          <cell r="E3637" t="str">
            <v>1m</v>
          </cell>
        </row>
        <row r="3638">
          <cell r="A3638" t="str">
            <v>164593</v>
          </cell>
          <cell r="C3638">
            <v>1</v>
          </cell>
          <cell r="D3638">
            <v>1</v>
          </cell>
          <cell r="E3638" t="str">
            <v>1m</v>
          </cell>
        </row>
        <row r="3639">
          <cell r="A3639" t="str">
            <v>164600</v>
          </cell>
          <cell r="C3639">
            <v>1</v>
          </cell>
          <cell r="D3639">
            <v>1</v>
          </cell>
          <cell r="E3639" t="str">
            <v>1m</v>
          </cell>
        </row>
        <row r="3640">
          <cell r="A3640" t="str">
            <v>164603</v>
          </cell>
          <cell r="C3640">
            <v>1</v>
          </cell>
          <cell r="D3640">
            <v>1</v>
          </cell>
          <cell r="E3640" t="str">
            <v>1m</v>
          </cell>
        </row>
        <row r="3641">
          <cell r="A3641" t="str">
            <v>164605</v>
          </cell>
          <cell r="C3641">
            <v>1</v>
          </cell>
          <cell r="D3641">
            <v>1</v>
          </cell>
          <cell r="E3641" t="str">
            <v>1m</v>
          </cell>
        </row>
        <row r="3642">
          <cell r="A3642" t="str">
            <v>164606</v>
          </cell>
          <cell r="C3642">
            <v>1</v>
          </cell>
          <cell r="D3642">
            <v>1</v>
          </cell>
          <cell r="E3642" t="str">
            <v>1m</v>
          </cell>
        </row>
        <row r="3643">
          <cell r="A3643" t="str">
            <v>164608</v>
          </cell>
          <cell r="C3643">
            <v>1</v>
          </cell>
          <cell r="D3643">
            <v>1</v>
          </cell>
          <cell r="E3643" t="str">
            <v>1m</v>
          </cell>
        </row>
        <row r="3644">
          <cell r="A3644" t="str">
            <v>164610</v>
          </cell>
          <cell r="C3644">
            <v>1</v>
          </cell>
          <cell r="D3644">
            <v>1</v>
          </cell>
          <cell r="E3644" t="str">
            <v>1m</v>
          </cell>
        </row>
        <row r="3645">
          <cell r="A3645" t="str">
            <v>164611</v>
          </cell>
          <cell r="C3645">
            <v>1</v>
          </cell>
          <cell r="D3645">
            <v>1</v>
          </cell>
          <cell r="E3645" t="str">
            <v>1m</v>
          </cell>
        </row>
        <row r="3646">
          <cell r="A3646" t="str">
            <v>164613</v>
          </cell>
          <cell r="C3646">
            <v>1</v>
          </cell>
          <cell r="D3646">
            <v>1</v>
          </cell>
          <cell r="E3646" t="str">
            <v>1m</v>
          </cell>
        </row>
        <row r="3647">
          <cell r="A3647" t="str">
            <v>164615</v>
          </cell>
          <cell r="C3647">
            <v>1</v>
          </cell>
          <cell r="D3647">
            <v>1</v>
          </cell>
          <cell r="E3647" t="str">
            <v>1m</v>
          </cell>
        </row>
        <row r="3648">
          <cell r="A3648" t="str">
            <v>164620</v>
          </cell>
          <cell r="C3648">
            <v>1</v>
          </cell>
          <cell r="D3648">
            <v>1</v>
          </cell>
          <cell r="E3648" t="str">
            <v>1m</v>
          </cell>
        </row>
        <row r="3649">
          <cell r="A3649" t="str">
            <v>164621</v>
          </cell>
          <cell r="C3649">
            <v>1</v>
          </cell>
          <cell r="D3649">
            <v>1</v>
          </cell>
          <cell r="E3649" t="str">
            <v>1m</v>
          </cell>
        </row>
        <row r="3650">
          <cell r="A3650" t="str">
            <v>164623</v>
          </cell>
          <cell r="C3650">
            <v>1</v>
          </cell>
          <cell r="D3650">
            <v>1</v>
          </cell>
          <cell r="E3650" t="str">
            <v>1m</v>
          </cell>
        </row>
        <row r="3651">
          <cell r="A3651" t="str">
            <v>164625</v>
          </cell>
          <cell r="C3651">
            <v>1</v>
          </cell>
          <cell r="D3651">
            <v>1</v>
          </cell>
          <cell r="E3651" t="str">
            <v>1m</v>
          </cell>
        </row>
        <row r="3652">
          <cell r="A3652" t="str">
            <v>164627</v>
          </cell>
          <cell r="C3652">
            <v>1</v>
          </cell>
          <cell r="D3652">
            <v>1</v>
          </cell>
          <cell r="E3652" t="str">
            <v>1m</v>
          </cell>
        </row>
        <row r="3653">
          <cell r="A3653" t="str">
            <v>164636</v>
          </cell>
          <cell r="C3653">
            <v>1</v>
          </cell>
          <cell r="D3653">
            <v>1</v>
          </cell>
          <cell r="E3653" t="str">
            <v>1m</v>
          </cell>
        </row>
        <row r="3654">
          <cell r="A3654" t="str">
            <v>164638</v>
          </cell>
          <cell r="C3654">
            <v>1</v>
          </cell>
          <cell r="D3654">
            <v>1</v>
          </cell>
          <cell r="E3654" t="str">
            <v>1m</v>
          </cell>
        </row>
        <row r="3655">
          <cell r="A3655" t="str">
            <v>164639</v>
          </cell>
          <cell r="C3655">
            <v>1</v>
          </cell>
          <cell r="D3655">
            <v>1</v>
          </cell>
          <cell r="E3655" t="str">
            <v>1m</v>
          </cell>
        </row>
        <row r="3656">
          <cell r="A3656" t="str">
            <v>164640</v>
          </cell>
          <cell r="C3656">
            <v>1</v>
          </cell>
          <cell r="D3656">
            <v>1</v>
          </cell>
          <cell r="E3656" t="str">
            <v>1m</v>
          </cell>
        </row>
        <row r="3657">
          <cell r="A3657" t="str">
            <v>164641</v>
          </cell>
          <cell r="C3657">
            <v>1</v>
          </cell>
          <cell r="D3657">
            <v>1</v>
          </cell>
          <cell r="E3657" t="str">
            <v>1m</v>
          </cell>
        </row>
        <row r="3658">
          <cell r="A3658" t="str">
            <v>164651</v>
          </cell>
          <cell r="C3658">
            <v>1</v>
          </cell>
          <cell r="D3658">
            <v>1</v>
          </cell>
          <cell r="E3658" t="str">
            <v>1m</v>
          </cell>
        </row>
        <row r="3659">
          <cell r="A3659" t="str">
            <v>164653</v>
          </cell>
          <cell r="C3659">
            <v>1</v>
          </cell>
          <cell r="D3659">
            <v>1</v>
          </cell>
          <cell r="E3659" t="str">
            <v>1m</v>
          </cell>
        </row>
        <row r="3660">
          <cell r="A3660" t="str">
            <v>164657</v>
          </cell>
          <cell r="C3660">
            <v>1</v>
          </cell>
          <cell r="D3660">
            <v>1</v>
          </cell>
          <cell r="E3660" t="str">
            <v>1m</v>
          </cell>
        </row>
        <row r="3661">
          <cell r="A3661" t="str">
            <v>164668</v>
          </cell>
          <cell r="C3661">
            <v>1</v>
          </cell>
          <cell r="D3661">
            <v>1</v>
          </cell>
          <cell r="E3661" t="str">
            <v>1m</v>
          </cell>
        </row>
        <row r="3662">
          <cell r="A3662" t="str">
            <v>164669</v>
          </cell>
          <cell r="C3662">
            <v>1</v>
          </cell>
          <cell r="D3662">
            <v>1</v>
          </cell>
          <cell r="E3662" t="str">
            <v>1m</v>
          </cell>
        </row>
        <row r="3663">
          <cell r="A3663" t="str">
            <v>164676</v>
          </cell>
          <cell r="C3663">
            <v>1</v>
          </cell>
          <cell r="D3663">
            <v>1</v>
          </cell>
          <cell r="E3663" t="str">
            <v>1m</v>
          </cell>
        </row>
        <row r="3664">
          <cell r="A3664" t="str">
            <v>164682</v>
          </cell>
          <cell r="C3664">
            <v>1</v>
          </cell>
          <cell r="D3664">
            <v>1</v>
          </cell>
          <cell r="E3664" t="str">
            <v>1m</v>
          </cell>
        </row>
        <row r="3665">
          <cell r="A3665" t="str">
            <v>164684</v>
          </cell>
          <cell r="C3665">
            <v>1</v>
          </cell>
          <cell r="D3665">
            <v>1</v>
          </cell>
          <cell r="E3665" t="str">
            <v>1m</v>
          </cell>
        </row>
        <row r="3666">
          <cell r="A3666" t="str">
            <v>164687</v>
          </cell>
          <cell r="C3666">
            <v>1</v>
          </cell>
          <cell r="D3666">
            <v>1</v>
          </cell>
          <cell r="E3666" t="str">
            <v>1m</v>
          </cell>
        </row>
        <row r="3667">
          <cell r="A3667" t="str">
            <v>164688</v>
          </cell>
          <cell r="C3667">
            <v>1</v>
          </cell>
          <cell r="D3667">
            <v>1</v>
          </cell>
          <cell r="E3667" t="str">
            <v>1m</v>
          </cell>
        </row>
        <row r="3668">
          <cell r="A3668" t="str">
            <v>164692</v>
          </cell>
          <cell r="C3668">
            <v>1</v>
          </cell>
          <cell r="D3668">
            <v>1</v>
          </cell>
          <cell r="E3668" t="str">
            <v>1m</v>
          </cell>
        </row>
        <row r="3669">
          <cell r="A3669" t="str">
            <v>164694</v>
          </cell>
          <cell r="C3669">
            <v>1</v>
          </cell>
          <cell r="D3669">
            <v>1</v>
          </cell>
          <cell r="E3669" t="str">
            <v>1m</v>
          </cell>
        </row>
        <row r="3670">
          <cell r="A3670" t="str">
            <v>164696</v>
          </cell>
          <cell r="C3670">
            <v>1</v>
          </cell>
          <cell r="D3670">
            <v>1</v>
          </cell>
          <cell r="E3670" t="str">
            <v>1m</v>
          </cell>
        </row>
        <row r="3671">
          <cell r="A3671" t="str">
            <v>164697</v>
          </cell>
          <cell r="C3671">
            <v>1</v>
          </cell>
          <cell r="D3671">
            <v>1</v>
          </cell>
          <cell r="E3671" t="str">
            <v>1m</v>
          </cell>
        </row>
        <row r="3672">
          <cell r="A3672" t="str">
            <v>164698</v>
          </cell>
          <cell r="C3672">
            <v>1</v>
          </cell>
          <cell r="D3672">
            <v>1</v>
          </cell>
          <cell r="E3672" t="str">
            <v>1m</v>
          </cell>
        </row>
        <row r="3673">
          <cell r="A3673" t="str">
            <v>164704</v>
          </cell>
          <cell r="C3673">
            <v>1</v>
          </cell>
          <cell r="D3673">
            <v>1</v>
          </cell>
          <cell r="E3673" t="str">
            <v>1m</v>
          </cell>
        </row>
        <row r="3674">
          <cell r="A3674" t="str">
            <v>164706</v>
          </cell>
          <cell r="C3674">
            <v>1</v>
          </cell>
          <cell r="D3674">
            <v>1</v>
          </cell>
          <cell r="E3674" t="str">
            <v>1m</v>
          </cell>
        </row>
        <row r="3675">
          <cell r="A3675" t="str">
            <v>164717</v>
          </cell>
          <cell r="C3675">
            <v>1</v>
          </cell>
          <cell r="D3675">
            <v>1</v>
          </cell>
          <cell r="E3675" t="str">
            <v>1m</v>
          </cell>
        </row>
        <row r="3676">
          <cell r="A3676" t="str">
            <v>164719</v>
          </cell>
          <cell r="C3676">
            <v>1</v>
          </cell>
          <cell r="D3676">
            <v>1</v>
          </cell>
          <cell r="E3676" t="str">
            <v>1m</v>
          </cell>
        </row>
        <row r="3677">
          <cell r="A3677" t="str">
            <v>164722</v>
          </cell>
          <cell r="C3677">
            <v>1</v>
          </cell>
          <cell r="D3677">
            <v>1</v>
          </cell>
          <cell r="E3677" t="str">
            <v>1m</v>
          </cell>
        </row>
        <row r="3678">
          <cell r="A3678" t="str">
            <v>164724</v>
          </cell>
          <cell r="C3678">
            <v>1</v>
          </cell>
          <cell r="D3678">
            <v>1</v>
          </cell>
          <cell r="E3678" t="str">
            <v>1m</v>
          </cell>
        </row>
        <row r="3679">
          <cell r="A3679" t="str">
            <v>164726</v>
          </cell>
          <cell r="C3679">
            <v>1</v>
          </cell>
          <cell r="D3679">
            <v>1</v>
          </cell>
          <cell r="E3679" t="str">
            <v>1m</v>
          </cell>
        </row>
        <row r="3680">
          <cell r="A3680" t="str">
            <v>164731</v>
          </cell>
          <cell r="C3680">
            <v>1</v>
          </cell>
          <cell r="D3680">
            <v>1</v>
          </cell>
          <cell r="E3680" t="str">
            <v>1m</v>
          </cell>
        </row>
        <row r="3681">
          <cell r="A3681" t="str">
            <v>164738</v>
          </cell>
          <cell r="C3681">
            <v>1</v>
          </cell>
          <cell r="D3681">
            <v>1</v>
          </cell>
          <cell r="E3681" t="str">
            <v>1m</v>
          </cell>
        </row>
        <row r="3682">
          <cell r="A3682" t="str">
            <v>164739</v>
          </cell>
          <cell r="C3682">
            <v>1</v>
          </cell>
          <cell r="D3682">
            <v>1</v>
          </cell>
          <cell r="E3682" t="str">
            <v>1m</v>
          </cell>
        </row>
        <row r="3683">
          <cell r="A3683" t="str">
            <v>164745</v>
          </cell>
          <cell r="C3683">
            <v>1</v>
          </cell>
          <cell r="D3683">
            <v>1</v>
          </cell>
          <cell r="E3683" t="str">
            <v>1m</v>
          </cell>
        </row>
        <row r="3684">
          <cell r="A3684" t="str">
            <v>164746</v>
          </cell>
          <cell r="C3684">
            <v>1</v>
          </cell>
          <cell r="D3684">
            <v>1</v>
          </cell>
          <cell r="E3684" t="str">
            <v>1m</v>
          </cell>
        </row>
        <row r="3685">
          <cell r="A3685" t="str">
            <v>164750</v>
          </cell>
          <cell r="C3685">
            <v>1</v>
          </cell>
          <cell r="D3685">
            <v>1</v>
          </cell>
          <cell r="E3685" t="str">
            <v>1m</v>
          </cell>
        </row>
        <row r="3686">
          <cell r="A3686" t="str">
            <v>164754</v>
          </cell>
          <cell r="C3686">
            <v>1</v>
          </cell>
          <cell r="D3686">
            <v>1</v>
          </cell>
          <cell r="E3686" t="str">
            <v>1m</v>
          </cell>
        </row>
        <row r="3687">
          <cell r="A3687" t="str">
            <v>164757</v>
          </cell>
          <cell r="C3687">
            <v>1</v>
          </cell>
          <cell r="D3687">
            <v>1</v>
          </cell>
          <cell r="E3687" t="str">
            <v>1m</v>
          </cell>
        </row>
        <row r="3688">
          <cell r="A3688" t="str">
            <v>164758</v>
          </cell>
          <cell r="C3688">
            <v>1</v>
          </cell>
          <cell r="D3688">
            <v>1</v>
          </cell>
          <cell r="E3688" t="str">
            <v>1m</v>
          </cell>
        </row>
        <row r="3689">
          <cell r="A3689" t="str">
            <v>164759</v>
          </cell>
          <cell r="C3689">
            <v>1</v>
          </cell>
          <cell r="D3689">
            <v>1</v>
          </cell>
          <cell r="E3689" t="str">
            <v>1m</v>
          </cell>
        </row>
        <row r="3690">
          <cell r="A3690" t="str">
            <v>164762</v>
          </cell>
          <cell r="C3690">
            <v>1</v>
          </cell>
          <cell r="D3690">
            <v>1</v>
          </cell>
          <cell r="E3690" t="str">
            <v>1m</v>
          </cell>
        </row>
        <row r="3691">
          <cell r="A3691" t="str">
            <v>164763</v>
          </cell>
          <cell r="C3691">
            <v>1</v>
          </cell>
          <cell r="D3691">
            <v>1</v>
          </cell>
          <cell r="E3691" t="str">
            <v>1m</v>
          </cell>
        </row>
        <row r="3692">
          <cell r="A3692" t="str">
            <v>164767</v>
          </cell>
          <cell r="C3692">
            <v>1</v>
          </cell>
          <cell r="D3692">
            <v>1</v>
          </cell>
          <cell r="E3692" t="str">
            <v>1m</v>
          </cell>
        </row>
        <row r="3693">
          <cell r="A3693" t="str">
            <v>164769</v>
          </cell>
          <cell r="C3693">
            <v>1</v>
          </cell>
          <cell r="D3693">
            <v>1</v>
          </cell>
          <cell r="E3693" t="str">
            <v>1m</v>
          </cell>
        </row>
        <row r="3694">
          <cell r="A3694" t="str">
            <v>164777</v>
          </cell>
          <cell r="C3694">
            <v>1</v>
          </cell>
          <cell r="D3694">
            <v>1</v>
          </cell>
          <cell r="E3694" t="str">
            <v>1m</v>
          </cell>
        </row>
        <row r="3695">
          <cell r="A3695" t="str">
            <v>164779</v>
          </cell>
          <cell r="C3695">
            <v>1</v>
          </cell>
          <cell r="D3695">
            <v>1</v>
          </cell>
          <cell r="E3695" t="str">
            <v>1m</v>
          </cell>
        </row>
        <row r="3696">
          <cell r="A3696" t="str">
            <v>164782</v>
          </cell>
          <cell r="C3696">
            <v>1</v>
          </cell>
          <cell r="D3696">
            <v>1</v>
          </cell>
          <cell r="E3696" t="str">
            <v>1m</v>
          </cell>
        </row>
        <row r="3697">
          <cell r="A3697" t="str">
            <v>164783</v>
          </cell>
          <cell r="C3697">
            <v>1</v>
          </cell>
          <cell r="D3697">
            <v>1</v>
          </cell>
          <cell r="E3697" t="str">
            <v>1m</v>
          </cell>
        </row>
        <row r="3698">
          <cell r="A3698" t="str">
            <v>164785</v>
          </cell>
          <cell r="C3698">
            <v>1</v>
          </cell>
          <cell r="D3698">
            <v>1</v>
          </cell>
          <cell r="E3698" t="str">
            <v>1m</v>
          </cell>
        </row>
        <row r="3699">
          <cell r="A3699" t="str">
            <v>164787</v>
          </cell>
          <cell r="C3699">
            <v>1</v>
          </cell>
          <cell r="D3699">
            <v>1</v>
          </cell>
          <cell r="E3699" t="str">
            <v>1m</v>
          </cell>
        </row>
        <row r="3700">
          <cell r="A3700" t="str">
            <v>164788</v>
          </cell>
          <cell r="C3700">
            <v>1</v>
          </cell>
          <cell r="D3700">
            <v>1</v>
          </cell>
          <cell r="E3700" t="str">
            <v>1m</v>
          </cell>
        </row>
        <row r="3701">
          <cell r="A3701" t="str">
            <v>164789</v>
          </cell>
          <cell r="C3701">
            <v>1</v>
          </cell>
          <cell r="D3701">
            <v>1</v>
          </cell>
          <cell r="E3701" t="str">
            <v>1m</v>
          </cell>
        </row>
        <row r="3702">
          <cell r="A3702" t="str">
            <v>164797</v>
          </cell>
          <cell r="C3702">
            <v>1</v>
          </cell>
          <cell r="D3702">
            <v>1</v>
          </cell>
          <cell r="E3702" t="str">
            <v>1m</v>
          </cell>
        </row>
        <row r="3703">
          <cell r="A3703" t="str">
            <v>164801</v>
          </cell>
          <cell r="C3703">
            <v>1</v>
          </cell>
          <cell r="D3703">
            <v>1</v>
          </cell>
          <cell r="E3703" t="str">
            <v>1m</v>
          </cell>
        </row>
        <row r="3704">
          <cell r="A3704" t="str">
            <v>164803</v>
          </cell>
          <cell r="C3704">
            <v>1</v>
          </cell>
          <cell r="D3704">
            <v>1</v>
          </cell>
          <cell r="E3704" t="str">
            <v>1m</v>
          </cell>
        </row>
        <row r="3705">
          <cell r="A3705" t="str">
            <v>164804</v>
          </cell>
          <cell r="C3705">
            <v>1</v>
          </cell>
          <cell r="D3705">
            <v>1</v>
          </cell>
          <cell r="E3705" t="str">
            <v>1m</v>
          </cell>
        </row>
        <row r="3706">
          <cell r="A3706" t="str">
            <v>164814</v>
          </cell>
          <cell r="C3706">
            <v>1</v>
          </cell>
          <cell r="D3706">
            <v>1</v>
          </cell>
          <cell r="E3706" t="str">
            <v>1m</v>
          </cell>
        </row>
        <row r="3707">
          <cell r="A3707" t="str">
            <v>164818</v>
          </cell>
          <cell r="C3707">
            <v>1</v>
          </cell>
          <cell r="D3707">
            <v>1</v>
          </cell>
          <cell r="E3707" t="str">
            <v>1m</v>
          </cell>
        </row>
        <row r="3708">
          <cell r="A3708" t="str">
            <v>164819</v>
          </cell>
          <cell r="C3708">
            <v>1</v>
          </cell>
          <cell r="D3708">
            <v>1</v>
          </cell>
          <cell r="E3708" t="str">
            <v>1m</v>
          </cell>
        </row>
        <row r="3709">
          <cell r="A3709" t="str">
            <v>164822</v>
          </cell>
          <cell r="C3709">
            <v>1</v>
          </cell>
          <cell r="D3709">
            <v>1</v>
          </cell>
          <cell r="E3709" t="str">
            <v>1m</v>
          </cell>
        </row>
        <row r="3710">
          <cell r="A3710" t="str">
            <v>164823</v>
          </cell>
          <cell r="C3710">
            <v>1</v>
          </cell>
          <cell r="D3710">
            <v>1</v>
          </cell>
          <cell r="E3710" t="str">
            <v>1m</v>
          </cell>
        </row>
        <row r="3711">
          <cell r="A3711" t="str">
            <v>164828</v>
          </cell>
          <cell r="C3711">
            <v>1</v>
          </cell>
          <cell r="D3711">
            <v>1</v>
          </cell>
          <cell r="E3711" t="str">
            <v>1m</v>
          </cell>
        </row>
        <row r="3712">
          <cell r="A3712" t="str">
            <v>164829</v>
          </cell>
          <cell r="C3712">
            <v>1</v>
          </cell>
          <cell r="D3712">
            <v>1</v>
          </cell>
          <cell r="E3712" t="str">
            <v>1m</v>
          </cell>
        </row>
        <row r="3713">
          <cell r="A3713" t="str">
            <v>164830</v>
          </cell>
          <cell r="C3713">
            <v>1</v>
          </cell>
          <cell r="D3713">
            <v>1</v>
          </cell>
          <cell r="E3713" t="str">
            <v>1m</v>
          </cell>
        </row>
        <row r="3714">
          <cell r="A3714" t="str">
            <v>164831</v>
          </cell>
          <cell r="C3714">
            <v>1</v>
          </cell>
          <cell r="D3714">
            <v>1</v>
          </cell>
          <cell r="E3714" t="str">
            <v>1m</v>
          </cell>
        </row>
        <row r="3715">
          <cell r="A3715" t="str">
            <v>164837</v>
          </cell>
          <cell r="C3715">
            <v>1</v>
          </cell>
          <cell r="D3715">
            <v>1</v>
          </cell>
          <cell r="E3715" t="str">
            <v>1m</v>
          </cell>
        </row>
        <row r="3716">
          <cell r="A3716" t="str">
            <v>164839</v>
          </cell>
          <cell r="C3716">
            <v>1</v>
          </cell>
          <cell r="D3716">
            <v>1</v>
          </cell>
          <cell r="E3716" t="str">
            <v>1m</v>
          </cell>
        </row>
        <row r="3717">
          <cell r="A3717" t="str">
            <v>164846</v>
          </cell>
          <cell r="C3717">
            <v>1</v>
          </cell>
          <cell r="D3717">
            <v>1</v>
          </cell>
          <cell r="E3717" t="str">
            <v>1m</v>
          </cell>
        </row>
        <row r="3718">
          <cell r="A3718" t="str">
            <v>164848</v>
          </cell>
          <cell r="C3718">
            <v>1</v>
          </cell>
          <cell r="D3718">
            <v>1</v>
          </cell>
          <cell r="E3718" t="str">
            <v>1m</v>
          </cell>
        </row>
        <row r="3719">
          <cell r="A3719" t="str">
            <v>164854</v>
          </cell>
          <cell r="C3719">
            <v>1</v>
          </cell>
          <cell r="D3719">
            <v>1</v>
          </cell>
          <cell r="E3719" t="str">
            <v>1m</v>
          </cell>
        </row>
        <row r="3720">
          <cell r="A3720" t="str">
            <v>164855</v>
          </cell>
          <cell r="C3720">
            <v>1</v>
          </cell>
          <cell r="D3720">
            <v>1</v>
          </cell>
          <cell r="E3720" t="str">
            <v>1m</v>
          </cell>
        </row>
        <row r="3721">
          <cell r="A3721" t="str">
            <v>164861</v>
          </cell>
          <cell r="C3721">
            <v>1</v>
          </cell>
          <cell r="D3721">
            <v>1</v>
          </cell>
          <cell r="E3721" t="str">
            <v>1m</v>
          </cell>
        </row>
        <row r="3722">
          <cell r="A3722" t="str">
            <v>164862</v>
          </cell>
          <cell r="C3722">
            <v>1</v>
          </cell>
          <cell r="D3722">
            <v>1</v>
          </cell>
          <cell r="E3722" t="str">
            <v>1m</v>
          </cell>
        </row>
        <row r="3723">
          <cell r="A3723" t="str">
            <v>164864</v>
          </cell>
          <cell r="C3723">
            <v>1</v>
          </cell>
          <cell r="D3723">
            <v>1</v>
          </cell>
          <cell r="E3723" t="str">
            <v>1m</v>
          </cell>
        </row>
        <row r="3724">
          <cell r="A3724" t="str">
            <v>164865</v>
          </cell>
          <cell r="C3724">
            <v>1</v>
          </cell>
          <cell r="D3724">
            <v>1</v>
          </cell>
          <cell r="E3724" t="str">
            <v>1m</v>
          </cell>
        </row>
        <row r="3725">
          <cell r="A3725" t="str">
            <v>164875</v>
          </cell>
          <cell r="C3725">
            <v>1</v>
          </cell>
          <cell r="D3725">
            <v>1</v>
          </cell>
          <cell r="E3725" t="str">
            <v>1m</v>
          </cell>
        </row>
        <row r="3726">
          <cell r="A3726" t="str">
            <v>164877</v>
          </cell>
          <cell r="C3726">
            <v>1</v>
          </cell>
          <cell r="D3726">
            <v>1</v>
          </cell>
          <cell r="E3726" t="str">
            <v>1m</v>
          </cell>
        </row>
        <row r="3727">
          <cell r="A3727" t="str">
            <v>164878</v>
          </cell>
          <cell r="C3727">
            <v>1</v>
          </cell>
          <cell r="D3727">
            <v>1</v>
          </cell>
          <cell r="E3727" t="str">
            <v>1m</v>
          </cell>
        </row>
        <row r="3728">
          <cell r="A3728" t="str">
            <v>164879</v>
          </cell>
          <cell r="C3728">
            <v>1</v>
          </cell>
          <cell r="D3728">
            <v>1</v>
          </cell>
          <cell r="E3728" t="str">
            <v>1m</v>
          </cell>
        </row>
        <row r="3729">
          <cell r="A3729" t="str">
            <v>164881</v>
          </cell>
          <cell r="C3729">
            <v>1</v>
          </cell>
          <cell r="D3729">
            <v>1</v>
          </cell>
          <cell r="E3729" t="str">
            <v>1m</v>
          </cell>
        </row>
        <row r="3730">
          <cell r="A3730" t="str">
            <v>164882</v>
          </cell>
          <cell r="C3730">
            <v>1</v>
          </cell>
          <cell r="D3730">
            <v>1</v>
          </cell>
          <cell r="E3730" t="str">
            <v>1m</v>
          </cell>
        </row>
        <row r="3731">
          <cell r="A3731" t="str">
            <v>164883</v>
          </cell>
          <cell r="C3731">
            <v>1</v>
          </cell>
          <cell r="D3731">
            <v>1</v>
          </cell>
          <cell r="E3731" t="str">
            <v>1m</v>
          </cell>
        </row>
        <row r="3732">
          <cell r="A3732" t="str">
            <v>164885</v>
          </cell>
          <cell r="C3732">
            <v>1</v>
          </cell>
          <cell r="D3732">
            <v>1</v>
          </cell>
          <cell r="E3732" t="str">
            <v>1m</v>
          </cell>
        </row>
        <row r="3733">
          <cell r="A3733" t="str">
            <v>164888</v>
          </cell>
          <cell r="C3733">
            <v>1</v>
          </cell>
          <cell r="D3733">
            <v>1</v>
          </cell>
          <cell r="E3733" t="str">
            <v>1m</v>
          </cell>
        </row>
        <row r="3734">
          <cell r="A3734" t="str">
            <v>164891</v>
          </cell>
          <cell r="C3734">
            <v>1</v>
          </cell>
          <cell r="D3734">
            <v>1</v>
          </cell>
          <cell r="E3734" t="str">
            <v>1m</v>
          </cell>
        </row>
        <row r="3735">
          <cell r="A3735" t="str">
            <v>164893</v>
          </cell>
          <cell r="C3735">
            <v>1</v>
          </cell>
          <cell r="D3735">
            <v>1</v>
          </cell>
          <cell r="E3735" t="str">
            <v>1m</v>
          </cell>
        </row>
        <row r="3736">
          <cell r="A3736" t="str">
            <v>164894</v>
          </cell>
          <cell r="C3736">
            <v>1</v>
          </cell>
          <cell r="D3736">
            <v>1</v>
          </cell>
          <cell r="E3736" t="str">
            <v>1m</v>
          </cell>
        </row>
        <row r="3737">
          <cell r="A3737" t="str">
            <v>164895</v>
          </cell>
          <cell r="C3737">
            <v>1</v>
          </cell>
          <cell r="D3737">
            <v>1</v>
          </cell>
          <cell r="E3737" t="str">
            <v>1m</v>
          </cell>
        </row>
        <row r="3738">
          <cell r="A3738" t="str">
            <v>164897</v>
          </cell>
          <cell r="C3738">
            <v>1</v>
          </cell>
          <cell r="D3738">
            <v>1</v>
          </cell>
          <cell r="E3738" t="str">
            <v>1m</v>
          </cell>
        </row>
        <row r="3739">
          <cell r="A3739" t="str">
            <v>164898</v>
          </cell>
          <cell r="C3739">
            <v>1</v>
          </cell>
          <cell r="D3739">
            <v>1</v>
          </cell>
          <cell r="E3739" t="str">
            <v>1m</v>
          </cell>
        </row>
        <row r="3740">
          <cell r="A3740" t="str">
            <v>164899</v>
          </cell>
          <cell r="C3740">
            <v>1</v>
          </cell>
          <cell r="D3740">
            <v>1</v>
          </cell>
          <cell r="E3740" t="str">
            <v>1m</v>
          </cell>
        </row>
        <row r="3741">
          <cell r="A3741" t="str">
            <v>164903</v>
          </cell>
          <cell r="C3741">
            <v>1</v>
          </cell>
          <cell r="D3741">
            <v>1</v>
          </cell>
          <cell r="E3741" t="str">
            <v>1m</v>
          </cell>
        </row>
        <row r="3742">
          <cell r="A3742" t="str">
            <v>164915</v>
          </cell>
          <cell r="C3742">
            <v>1</v>
          </cell>
          <cell r="D3742">
            <v>1</v>
          </cell>
          <cell r="E3742" t="str">
            <v>1m</v>
          </cell>
        </row>
        <row r="3743">
          <cell r="A3743" t="str">
            <v>164919</v>
          </cell>
          <cell r="C3743">
            <v>1</v>
          </cell>
          <cell r="D3743">
            <v>1</v>
          </cell>
          <cell r="E3743" t="str">
            <v>1m</v>
          </cell>
        </row>
        <row r="3744">
          <cell r="A3744" t="str">
            <v>164922</v>
          </cell>
          <cell r="C3744">
            <v>1</v>
          </cell>
          <cell r="D3744">
            <v>1</v>
          </cell>
          <cell r="E3744" t="str">
            <v>1m</v>
          </cell>
        </row>
        <row r="3745">
          <cell r="A3745" t="str">
            <v>164926</v>
          </cell>
          <cell r="C3745">
            <v>1</v>
          </cell>
          <cell r="D3745">
            <v>1</v>
          </cell>
          <cell r="E3745" t="str">
            <v>1m</v>
          </cell>
        </row>
        <row r="3746">
          <cell r="A3746" t="str">
            <v>164929</v>
          </cell>
          <cell r="C3746">
            <v>1</v>
          </cell>
          <cell r="D3746">
            <v>1</v>
          </cell>
          <cell r="E3746" t="str">
            <v>1m</v>
          </cell>
        </row>
        <row r="3747">
          <cell r="A3747" t="str">
            <v>164933</v>
          </cell>
          <cell r="C3747">
            <v>1</v>
          </cell>
          <cell r="D3747">
            <v>1</v>
          </cell>
          <cell r="E3747" t="str">
            <v>1m</v>
          </cell>
        </row>
        <row r="3748">
          <cell r="A3748" t="str">
            <v>164934</v>
          </cell>
          <cell r="C3748">
            <v>1</v>
          </cell>
          <cell r="D3748">
            <v>1</v>
          </cell>
          <cell r="E3748" t="str">
            <v>1m</v>
          </cell>
        </row>
        <row r="3749">
          <cell r="A3749" t="str">
            <v>164936</v>
          </cell>
          <cell r="C3749">
            <v>1</v>
          </cell>
          <cell r="D3749">
            <v>1</v>
          </cell>
          <cell r="E3749" t="str">
            <v>1m</v>
          </cell>
        </row>
        <row r="3750">
          <cell r="A3750" t="str">
            <v>164938</v>
          </cell>
          <cell r="C3750">
            <v>1</v>
          </cell>
          <cell r="D3750">
            <v>1</v>
          </cell>
          <cell r="E3750" t="str">
            <v>1m</v>
          </cell>
        </row>
        <row r="3751">
          <cell r="A3751" t="str">
            <v>164939</v>
          </cell>
          <cell r="C3751">
            <v>1</v>
          </cell>
          <cell r="D3751">
            <v>1</v>
          </cell>
          <cell r="E3751" t="str">
            <v>1m</v>
          </cell>
        </row>
        <row r="3752">
          <cell r="A3752" t="str">
            <v>164940</v>
          </cell>
          <cell r="C3752">
            <v>1</v>
          </cell>
          <cell r="D3752">
            <v>1</v>
          </cell>
          <cell r="E3752" t="str">
            <v>1m</v>
          </cell>
        </row>
        <row r="3753">
          <cell r="A3753" t="str">
            <v>164948</v>
          </cell>
          <cell r="C3753">
            <v>1</v>
          </cell>
          <cell r="D3753">
            <v>1</v>
          </cell>
          <cell r="E3753" t="str">
            <v>1m</v>
          </cell>
        </row>
        <row r="3754">
          <cell r="A3754" t="str">
            <v>164950</v>
          </cell>
          <cell r="C3754">
            <v>1</v>
          </cell>
          <cell r="D3754">
            <v>1</v>
          </cell>
          <cell r="E3754" t="str">
            <v>1m</v>
          </cell>
        </row>
        <row r="3755">
          <cell r="A3755" t="str">
            <v>164951</v>
          </cell>
          <cell r="C3755">
            <v>1</v>
          </cell>
          <cell r="D3755">
            <v>1</v>
          </cell>
          <cell r="E3755" t="str">
            <v>1m</v>
          </cell>
        </row>
        <row r="3756">
          <cell r="A3756" t="str">
            <v>164961</v>
          </cell>
          <cell r="C3756">
            <v>1</v>
          </cell>
          <cell r="D3756">
            <v>1</v>
          </cell>
          <cell r="E3756" t="str">
            <v>1m</v>
          </cell>
        </row>
        <row r="3757">
          <cell r="A3757" t="str">
            <v>164967</v>
          </cell>
          <cell r="C3757">
            <v>1</v>
          </cell>
          <cell r="D3757">
            <v>1</v>
          </cell>
          <cell r="E3757" t="str">
            <v>1m</v>
          </cell>
        </row>
        <row r="3758">
          <cell r="A3758" t="str">
            <v>164968</v>
          </cell>
          <cell r="C3758">
            <v>1</v>
          </cell>
          <cell r="D3758">
            <v>1</v>
          </cell>
          <cell r="E3758" t="str">
            <v>1m</v>
          </cell>
        </row>
        <row r="3759">
          <cell r="A3759" t="str">
            <v>164969</v>
          </cell>
          <cell r="C3759">
            <v>1</v>
          </cell>
          <cell r="D3759">
            <v>1</v>
          </cell>
          <cell r="E3759" t="str">
            <v>1m</v>
          </cell>
        </row>
        <row r="3760">
          <cell r="A3760" t="str">
            <v>164970</v>
          </cell>
          <cell r="C3760">
            <v>1</v>
          </cell>
          <cell r="D3760">
            <v>1</v>
          </cell>
          <cell r="E3760" t="str">
            <v>1m</v>
          </cell>
        </row>
        <row r="3761">
          <cell r="A3761" t="str">
            <v>164972</v>
          </cell>
          <cell r="C3761">
            <v>1</v>
          </cell>
          <cell r="D3761">
            <v>1</v>
          </cell>
          <cell r="E3761" t="str">
            <v>1m</v>
          </cell>
        </row>
        <row r="3762">
          <cell r="A3762" t="str">
            <v>164974</v>
          </cell>
          <cell r="C3762">
            <v>1</v>
          </cell>
          <cell r="D3762">
            <v>1</v>
          </cell>
          <cell r="E3762" t="str">
            <v>1m</v>
          </cell>
        </row>
        <row r="3763">
          <cell r="A3763" t="str">
            <v>164981</v>
          </cell>
          <cell r="C3763">
            <v>1</v>
          </cell>
          <cell r="D3763">
            <v>1</v>
          </cell>
          <cell r="E3763" t="str">
            <v>1m</v>
          </cell>
        </row>
        <row r="3764">
          <cell r="A3764" t="str">
            <v>164983</v>
          </cell>
          <cell r="C3764">
            <v>1</v>
          </cell>
          <cell r="D3764">
            <v>1</v>
          </cell>
          <cell r="E3764" t="str">
            <v>1m</v>
          </cell>
        </row>
        <row r="3765">
          <cell r="A3765" t="str">
            <v>164985</v>
          </cell>
          <cell r="C3765">
            <v>1</v>
          </cell>
          <cell r="D3765">
            <v>1</v>
          </cell>
          <cell r="E3765" t="str">
            <v>1m</v>
          </cell>
        </row>
        <row r="3766">
          <cell r="A3766" t="str">
            <v>164987</v>
          </cell>
          <cell r="C3766">
            <v>1</v>
          </cell>
          <cell r="D3766">
            <v>1</v>
          </cell>
          <cell r="E3766" t="str">
            <v>1m</v>
          </cell>
        </row>
        <row r="3767">
          <cell r="A3767" t="str">
            <v>164990</v>
          </cell>
          <cell r="C3767">
            <v>1</v>
          </cell>
          <cell r="D3767">
            <v>1</v>
          </cell>
          <cell r="E3767" t="str">
            <v>1m</v>
          </cell>
        </row>
        <row r="3768">
          <cell r="A3768" t="str">
            <v>164991</v>
          </cell>
          <cell r="C3768">
            <v>1</v>
          </cell>
          <cell r="D3768">
            <v>1</v>
          </cell>
          <cell r="E3768" t="str">
            <v>1m</v>
          </cell>
        </row>
        <row r="3769">
          <cell r="A3769" t="str">
            <v>164993</v>
          </cell>
          <cell r="C3769">
            <v>1</v>
          </cell>
          <cell r="D3769">
            <v>1</v>
          </cell>
          <cell r="E3769" t="str">
            <v>1m</v>
          </cell>
        </row>
        <row r="3770">
          <cell r="A3770" t="str">
            <v>164997</v>
          </cell>
          <cell r="C3770">
            <v>1</v>
          </cell>
          <cell r="D3770">
            <v>1</v>
          </cell>
          <cell r="E3770" t="str">
            <v>1m</v>
          </cell>
        </row>
        <row r="3771">
          <cell r="A3771" t="str">
            <v>164999</v>
          </cell>
          <cell r="C3771">
            <v>1</v>
          </cell>
          <cell r="D3771">
            <v>1</v>
          </cell>
          <cell r="E3771" t="str">
            <v>1m</v>
          </cell>
        </row>
        <row r="3772">
          <cell r="A3772" t="str">
            <v>165000</v>
          </cell>
          <cell r="C3772">
            <v>1</v>
          </cell>
          <cell r="D3772">
            <v>1</v>
          </cell>
          <cell r="E3772" t="str">
            <v>1m</v>
          </cell>
        </row>
        <row r="3773">
          <cell r="A3773" t="str">
            <v>165005</v>
          </cell>
          <cell r="C3773">
            <v>1</v>
          </cell>
          <cell r="D3773">
            <v>1</v>
          </cell>
          <cell r="E3773" t="str">
            <v>1m</v>
          </cell>
        </row>
        <row r="3774">
          <cell r="A3774" t="str">
            <v>165011</v>
          </cell>
          <cell r="C3774">
            <v>1</v>
          </cell>
          <cell r="D3774">
            <v>1</v>
          </cell>
          <cell r="E3774" t="str">
            <v>1m</v>
          </cell>
        </row>
        <row r="3775">
          <cell r="A3775" t="str">
            <v>165013</v>
          </cell>
          <cell r="C3775">
            <v>1</v>
          </cell>
          <cell r="D3775">
            <v>1</v>
          </cell>
          <cell r="E3775" t="str">
            <v>1m</v>
          </cell>
        </row>
        <row r="3776">
          <cell r="A3776" t="str">
            <v>165017</v>
          </cell>
          <cell r="C3776">
            <v>1</v>
          </cell>
          <cell r="D3776">
            <v>1</v>
          </cell>
          <cell r="E3776" t="str">
            <v>1m</v>
          </cell>
        </row>
        <row r="3777">
          <cell r="A3777" t="str">
            <v>165018</v>
          </cell>
          <cell r="C3777">
            <v>1</v>
          </cell>
          <cell r="D3777">
            <v>1</v>
          </cell>
          <cell r="E3777" t="str">
            <v>1m</v>
          </cell>
        </row>
        <row r="3778">
          <cell r="A3778" t="str">
            <v>165024</v>
          </cell>
          <cell r="C3778">
            <v>1</v>
          </cell>
          <cell r="D3778">
            <v>1</v>
          </cell>
          <cell r="E3778" t="str">
            <v>1m</v>
          </cell>
        </row>
        <row r="3779">
          <cell r="A3779" t="str">
            <v>165027</v>
          </cell>
          <cell r="C3779">
            <v>1</v>
          </cell>
          <cell r="D3779">
            <v>1</v>
          </cell>
          <cell r="E3779" t="str">
            <v>1m</v>
          </cell>
        </row>
        <row r="3780">
          <cell r="A3780" t="str">
            <v>165031</v>
          </cell>
          <cell r="C3780">
            <v>1</v>
          </cell>
          <cell r="D3780">
            <v>1</v>
          </cell>
          <cell r="E3780" t="str">
            <v>1m</v>
          </cell>
        </row>
        <row r="3781">
          <cell r="A3781" t="str">
            <v>165034</v>
          </cell>
          <cell r="C3781">
            <v>1</v>
          </cell>
          <cell r="D3781">
            <v>1</v>
          </cell>
          <cell r="E3781" t="str">
            <v>1m</v>
          </cell>
        </row>
        <row r="3782">
          <cell r="A3782" t="str">
            <v>165035</v>
          </cell>
          <cell r="C3782">
            <v>1</v>
          </cell>
          <cell r="D3782">
            <v>1</v>
          </cell>
          <cell r="E3782" t="str">
            <v>1m</v>
          </cell>
        </row>
        <row r="3783">
          <cell r="A3783" t="str">
            <v>165047</v>
          </cell>
          <cell r="C3783">
            <v>1</v>
          </cell>
          <cell r="D3783">
            <v>1</v>
          </cell>
          <cell r="E3783" t="str">
            <v>1m</v>
          </cell>
        </row>
        <row r="3784">
          <cell r="A3784" t="str">
            <v>165050</v>
          </cell>
          <cell r="C3784">
            <v>1</v>
          </cell>
          <cell r="D3784">
            <v>1</v>
          </cell>
          <cell r="E3784" t="str">
            <v>1m</v>
          </cell>
        </row>
        <row r="3785">
          <cell r="A3785" t="str">
            <v>165053</v>
          </cell>
          <cell r="C3785">
            <v>1</v>
          </cell>
          <cell r="D3785">
            <v>1</v>
          </cell>
          <cell r="E3785" t="str">
            <v>1m</v>
          </cell>
        </row>
        <row r="3786">
          <cell r="A3786" t="str">
            <v>165054</v>
          </cell>
          <cell r="C3786">
            <v>1</v>
          </cell>
          <cell r="D3786">
            <v>1</v>
          </cell>
          <cell r="E3786" t="str">
            <v>1m</v>
          </cell>
        </row>
        <row r="3787">
          <cell r="A3787" t="str">
            <v>165060</v>
          </cell>
          <cell r="C3787">
            <v>1</v>
          </cell>
          <cell r="D3787">
            <v>1</v>
          </cell>
          <cell r="E3787" t="str">
            <v>1m</v>
          </cell>
        </row>
        <row r="3788">
          <cell r="A3788" t="str">
            <v>165063</v>
          </cell>
          <cell r="C3788">
            <v>1</v>
          </cell>
          <cell r="D3788">
            <v>1</v>
          </cell>
          <cell r="E3788" t="str">
            <v>1m</v>
          </cell>
        </row>
        <row r="3789">
          <cell r="A3789" t="str">
            <v>165067</v>
          </cell>
          <cell r="C3789">
            <v>1</v>
          </cell>
          <cell r="D3789">
            <v>1</v>
          </cell>
          <cell r="E3789" t="str">
            <v>1m</v>
          </cell>
        </row>
        <row r="3790">
          <cell r="A3790" t="str">
            <v>165068</v>
          </cell>
          <cell r="C3790">
            <v>1</v>
          </cell>
          <cell r="D3790">
            <v>1</v>
          </cell>
          <cell r="E3790" t="str">
            <v>1m</v>
          </cell>
        </row>
        <row r="3791">
          <cell r="A3791" t="str">
            <v>165073</v>
          </cell>
          <cell r="C3791">
            <v>1</v>
          </cell>
          <cell r="D3791">
            <v>1</v>
          </cell>
          <cell r="E3791" t="str">
            <v>1m</v>
          </cell>
        </row>
        <row r="3792">
          <cell r="A3792" t="str">
            <v>165078</v>
          </cell>
          <cell r="C3792">
            <v>1</v>
          </cell>
          <cell r="D3792">
            <v>1</v>
          </cell>
          <cell r="E3792" t="str">
            <v>1m</v>
          </cell>
        </row>
        <row r="3793">
          <cell r="A3793" t="str">
            <v>165080</v>
          </cell>
          <cell r="C3793">
            <v>1</v>
          </cell>
          <cell r="D3793">
            <v>1</v>
          </cell>
          <cell r="E3793" t="str">
            <v>1m</v>
          </cell>
        </row>
        <row r="3794">
          <cell r="A3794" t="str">
            <v>165082</v>
          </cell>
          <cell r="C3794">
            <v>1</v>
          </cell>
          <cell r="D3794">
            <v>1</v>
          </cell>
          <cell r="E3794" t="str">
            <v>1m</v>
          </cell>
        </row>
        <row r="3795">
          <cell r="A3795" t="str">
            <v>165084</v>
          </cell>
          <cell r="C3795">
            <v>1</v>
          </cell>
          <cell r="D3795">
            <v>1</v>
          </cell>
          <cell r="E3795" t="str">
            <v>1m</v>
          </cell>
        </row>
        <row r="3796">
          <cell r="A3796" t="str">
            <v>165085</v>
          </cell>
          <cell r="C3796">
            <v>1</v>
          </cell>
          <cell r="D3796">
            <v>1</v>
          </cell>
          <cell r="E3796" t="str">
            <v>1m</v>
          </cell>
        </row>
        <row r="3797">
          <cell r="A3797" t="str">
            <v>165086</v>
          </cell>
          <cell r="C3797">
            <v>1</v>
          </cell>
          <cell r="D3797">
            <v>1</v>
          </cell>
          <cell r="E3797" t="str">
            <v>1m</v>
          </cell>
        </row>
        <row r="3798">
          <cell r="A3798" t="str">
            <v>165087</v>
          </cell>
          <cell r="C3798">
            <v>1</v>
          </cell>
          <cell r="D3798">
            <v>1</v>
          </cell>
          <cell r="E3798" t="str">
            <v>1m</v>
          </cell>
        </row>
        <row r="3799">
          <cell r="A3799" t="str">
            <v>165088</v>
          </cell>
          <cell r="C3799">
            <v>1</v>
          </cell>
          <cell r="D3799">
            <v>1</v>
          </cell>
          <cell r="E3799" t="str">
            <v>1m</v>
          </cell>
        </row>
        <row r="3800">
          <cell r="A3800" t="str">
            <v>165090</v>
          </cell>
          <cell r="C3800">
            <v>1</v>
          </cell>
          <cell r="D3800">
            <v>1</v>
          </cell>
          <cell r="E3800" t="str">
            <v>1m</v>
          </cell>
        </row>
        <row r="3801">
          <cell r="A3801" t="str">
            <v>165095</v>
          </cell>
          <cell r="C3801">
            <v>1</v>
          </cell>
          <cell r="D3801">
            <v>1</v>
          </cell>
          <cell r="E3801" t="str">
            <v>1m</v>
          </cell>
        </row>
        <row r="3802">
          <cell r="A3802" t="str">
            <v>165099</v>
          </cell>
          <cell r="C3802">
            <v>1</v>
          </cell>
          <cell r="D3802">
            <v>1</v>
          </cell>
          <cell r="E3802" t="str">
            <v>1m</v>
          </cell>
        </row>
        <row r="3803">
          <cell r="A3803" t="str">
            <v>165106</v>
          </cell>
          <cell r="C3803">
            <v>1</v>
          </cell>
          <cell r="D3803">
            <v>1</v>
          </cell>
          <cell r="E3803" t="str">
            <v>1m</v>
          </cell>
        </row>
        <row r="3804">
          <cell r="A3804" t="str">
            <v>165113</v>
          </cell>
          <cell r="C3804">
            <v>1</v>
          </cell>
          <cell r="D3804">
            <v>1</v>
          </cell>
          <cell r="E3804" t="str">
            <v>1m</v>
          </cell>
        </row>
        <row r="3805">
          <cell r="A3805" t="str">
            <v>165115</v>
          </cell>
          <cell r="C3805">
            <v>1</v>
          </cell>
          <cell r="D3805">
            <v>1</v>
          </cell>
          <cell r="E3805" t="str">
            <v>1m</v>
          </cell>
        </row>
        <row r="3806">
          <cell r="A3806" t="str">
            <v>165116</v>
          </cell>
          <cell r="C3806">
            <v>1</v>
          </cell>
          <cell r="D3806">
            <v>1</v>
          </cell>
          <cell r="E3806" t="str">
            <v>1m</v>
          </cell>
        </row>
        <row r="3807">
          <cell r="A3807" t="str">
            <v>165117</v>
          </cell>
          <cell r="C3807">
            <v>1</v>
          </cell>
          <cell r="D3807">
            <v>1</v>
          </cell>
          <cell r="E3807" t="str">
            <v>1m</v>
          </cell>
        </row>
        <row r="3808">
          <cell r="A3808" t="str">
            <v>165118</v>
          </cell>
          <cell r="C3808">
            <v>1</v>
          </cell>
          <cell r="D3808">
            <v>1</v>
          </cell>
          <cell r="E3808" t="str">
            <v>1m</v>
          </cell>
        </row>
        <row r="3809">
          <cell r="A3809" t="str">
            <v>165120</v>
          </cell>
          <cell r="C3809">
            <v>1</v>
          </cell>
          <cell r="D3809">
            <v>1</v>
          </cell>
          <cell r="E3809" t="str">
            <v>1m</v>
          </cell>
        </row>
        <row r="3810">
          <cell r="A3810" t="str">
            <v>165127</v>
          </cell>
          <cell r="C3810">
            <v>1</v>
          </cell>
          <cell r="D3810">
            <v>1</v>
          </cell>
          <cell r="E3810" t="str">
            <v>1m</v>
          </cell>
        </row>
        <row r="3811">
          <cell r="A3811" t="str">
            <v>165128</v>
          </cell>
          <cell r="C3811">
            <v>1</v>
          </cell>
          <cell r="D3811">
            <v>1</v>
          </cell>
          <cell r="E3811" t="str">
            <v>1m</v>
          </cell>
        </row>
        <row r="3812">
          <cell r="A3812" t="str">
            <v>165130</v>
          </cell>
          <cell r="C3812">
            <v>1</v>
          </cell>
          <cell r="D3812">
            <v>1</v>
          </cell>
          <cell r="E3812" t="str">
            <v>1m</v>
          </cell>
        </row>
        <row r="3813">
          <cell r="A3813" t="str">
            <v>165132</v>
          </cell>
          <cell r="C3813">
            <v>1</v>
          </cell>
          <cell r="D3813">
            <v>1</v>
          </cell>
          <cell r="E3813" t="str">
            <v>1m</v>
          </cell>
        </row>
        <row r="3814">
          <cell r="A3814" t="str">
            <v>165133</v>
          </cell>
          <cell r="C3814">
            <v>1</v>
          </cell>
          <cell r="D3814">
            <v>1</v>
          </cell>
          <cell r="E3814" t="str">
            <v>1m</v>
          </cell>
        </row>
        <row r="3815">
          <cell r="A3815" t="str">
            <v>165134</v>
          </cell>
          <cell r="C3815">
            <v>1</v>
          </cell>
          <cell r="D3815">
            <v>1</v>
          </cell>
          <cell r="E3815" t="str">
            <v>1m</v>
          </cell>
        </row>
        <row r="3816">
          <cell r="A3816" t="str">
            <v>165145</v>
          </cell>
          <cell r="C3816">
            <v>1</v>
          </cell>
          <cell r="D3816">
            <v>1</v>
          </cell>
          <cell r="E3816" t="str">
            <v>1m</v>
          </cell>
        </row>
        <row r="3817">
          <cell r="A3817" t="str">
            <v>165152</v>
          </cell>
          <cell r="C3817">
            <v>1</v>
          </cell>
          <cell r="D3817">
            <v>1</v>
          </cell>
          <cell r="E3817" t="str">
            <v>1m</v>
          </cell>
        </row>
        <row r="3818">
          <cell r="A3818" t="str">
            <v>165156</v>
          </cell>
          <cell r="C3818">
            <v>1</v>
          </cell>
          <cell r="D3818">
            <v>1</v>
          </cell>
          <cell r="E3818" t="str">
            <v>1m</v>
          </cell>
        </row>
        <row r="3819">
          <cell r="A3819" t="str">
            <v>165160</v>
          </cell>
          <cell r="C3819">
            <v>1</v>
          </cell>
          <cell r="D3819">
            <v>1</v>
          </cell>
          <cell r="E3819" t="str">
            <v>1m</v>
          </cell>
        </row>
        <row r="3820">
          <cell r="A3820" t="str">
            <v>165163</v>
          </cell>
          <cell r="C3820">
            <v>1</v>
          </cell>
          <cell r="D3820">
            <v>1</v>
          </cell>
          <cell r="E3820" t="str">
            <v>1m</v>
          </cell>
        </row>
        <row r="3821">
          <cell r="A3821" t="str">
            <v>165164</v>
          </cell>
          <cell r="C3821">
            <v>1</v>
          </cell>
          <cell r="D3821">
            <v>1</v>
          </cell>
          <cell r="E3821" t="str">
            <v>1m</v>
          </cell>
        </row>
        <row r="3822">
          <cell r="A3822" t="str">
            <v>165165</v>
          </cell>
          <cell r="C3822">
            <v>1</v>
          </cell>
          <cell r="D3822">
            <v>1</v>
          </cell>
          <cell r="E3822" t="str">
            <v>1m</v>
          </cell>
        </row>
        <row r="3823">
          <cell r="A3823" t="str">
            <v>165166</v>
          </cell>
          <cell r="C3823">
            <v>1</v>
          </cell>
          <cell r="D3823">
            <v>1</v>
          </cell>
          <cell r="E3823" t="str">
            <v>1m</v>
          </cell>
        </row>
        <row r="3824">
          <cell r="A3824" t="str">
            <v>165167</v>
          </cell>
          <cell r="C3824">
            <v>1</v>
          </cell>
          <cell r="D3824">
            <v>1</v>
          </cell>
          <cell r="E3824" t="str">
            <v>1m</v>
          </cell>
        </row>
        <row r="3825">
          <cell r="A3825" t="str">
            <v>165168</v>
          </cell>
          <cell r="C3825">
            <v>1</v>
          </cell>
          <cell r="D3825">
            <v>1</v>
          </cell>
          <cell r="E3825" t="str">
            <v>1m</v>
          </cell>
        </row>
        <row r="3826">
          <cell r="A3826" t="str">
            <v>165170</v>
          </cell>
          <cell r="C3826">
            <v>1</v>
          </cell>
          <cell r="D3826">
            <v>1</v>
          </cell>
          <cell r="E3826" t="str">
            <v>1m</v>
          </cell>
        </row>
        <row r="3827">
          <cell r="A3827" t="str">
            <v>165175</v>
          </cell>
          <cell r="C3827">
            <v>1</v>
          </cell>
          <cell r="D3827">
            <v>1</v>
          </cell>
          <cell r="E3827" t="str">
            <v>1m</v>
          </cell>
        </row>
        <row r="3828">
          <cell r="A3828" t="str">
            <v>165176</v>
          </cell>
          <cell r="C3828">
            <v>1</v>
          </cell>
          <cell r="D3828">
            <v>1</v>
          </cell>
          <cell r="E3828" t="str">
            <v>1m</v>
          </cell>
        </row>
        <row r="3829">
          <cell r="A3829" t="str">
            <v>165177</v>
          </cell>
          <cell r="C3829">
            <v>1</v>
          </cell>
          <cell r="D3829">
            <v>1</v>
          </cell>
          <cell r="E3829" t="str">
            <v>1m</v>
          </cell>
        </row>
        <row r="3830">
          <cell r="A3830" t="str">
            <v>165180</v>
          </cell>
          <cell r="C3830">
            <v>1</v>
          </cell>
          <cell r="D3830">
            <v>1</v>
          </cell>
          <cell r="E3830" t="str">
            <v>1m</v>
          </cell>
        </row>
        <row r="3831">
          <cell r="A3831" t="str">
            <v>165185</v>
          </cell>
          <cell r="C3831">
            <v>1</v>
          </cell>
          <cell r="D3831">
            <v>1</v>
          </cell>
          <cell r="E3831" t="str">
            <v>1m</v>
          </cell>
        </row>
        <row r="3832">
          <cell r="A3832" t="str">
            <v>165191</v>
          </cell>
          <cell r="C3832">
            <v>1</v>
          </cell>
          <cell r="D3832">
            <v>1</v>
          </cell>
          <cell r="E3832" t="str">
            <v>1m</v>
          </cell>
        </row>
        <row r="3833">
          <cell r="A3833" t="str">
            <v>165192</v>
          </cell>
          <cell r="C3833">
            <v>1</v>
          </cell>
          <cell r="D3833">
            <v>1</v>
          </cell>
          <cell r="E3833" t="str">
            <v>1m</v>
          </cell>
        </row>
        <row r="3834">
          <cell r="A3834" t="str">
            <v>165195</v>
          </cell>
          <cell r="C3834">
            <v>1</v>
          </cell>
          <cell r="D3834">
            <v>1</v>
          </cell>
          <cell r="E3834" t="str">
            <v>1m</v>
          </cell>
        </row>
        <row r="3835">
          <cell r="A3835" t="str">
            <v>165198</v>
          </cell>
          <cell r="C3835">
            <v>1</v>
          </cell>
          <cell r="D3835">
            <v>1</v>
          </cell>
          <cell r="E3835" t="str">
            <v>1m</v>
          </cell>
        </row>
        <row r="3836">
          <cell r="A3836" t="str">
            <v>165199</v>
          </cell>
          <cell r="C3836">
            <v>1</v>
          </cell>
          <cell r="D3836">
            <v>1</v>
          </cell>
          <cell r="E3836" t="str">
            <v>1m</v>
          </cell>
        </row>
        <row r="3837">
          <cell r="A3837" t="str">
            <v>165200</v>
          </cell>
          <cell r="C3837">
            <v>1</v>
          </cell>
          <cell r="D3837">
            <v>1</v>
          </cell>
          <cell r="E3837" t="str">
            <v>1m</v>
          </cell>
        </row>
        <row r="3838">
          <cell r="A3838" t="str">
            <v>165204</v>
          </cell>
          <cell r="C3838">
            <v>1</v>
          </cell>
          <cell r="D3838">
            <v>1</v>
          </cell>
          <cell r="E3838" t="str">
            <v>1m</v>
          </cell>
        </row>
        <row r="3839">
          <cell r="A3839" t="str">
            <v>165206</v>
          </cell>
          <cell r="C3839">
            <v>1</v>
          </cell>
          <cell r="D3839">
            <v>1</v>
          </cell>
          <cell r="E3839" t="str">
            <v>1m</v>
          </cell>
        </row>
        <row r="3840">
          <cell r="A3840" t="str">
            <v>165209</v>
          </cell>
          <cell r="C3840">
            <v>1</v>
          </cell>
          <cell r="D3840">
            <v>1</v>
          </cell>
          <cell r="E3840" t="str">
            <v>1m</v>
          </cell>
        </row>
        <row r="3841">
          <cell r="A3841" t="str">
            <v>165210</v>
          </cell>
          <cell r="C3841">
            <v>1</v>
          </cell>
          <cell r="D3841">
            <v>1</v>
          </cell>
          <cell r="E3841" t="str">
            <v>1m</v>
          </cell>
        </row>
        <row r="3842">
          <cell r="A3842" t="str">
            <v>165211</v>
          </cell>
          <cell r="C3842">
            <v>1</v>
          </cell>
          <cell r="D3842">
            <v>1</v>
          </cell>
          <cell r="E3842" t="str">
            <v>1m</v>
          </cell>
        </row>
        <row r="3843">
          <cell r="A3843" t="str">
            <v>165213</v>
          </cell>
          <cell r="C3843">
            <v>1</v>
          </cell>
          <cell r="D3843">
            <v>1</v>
          </cell>
          <cell r="E3843" t="str">
            <v>1m</v>
          </cell>
        </row>
        <row r="3844">
          <cell r="A3844" t="str">
            <v>165216</v>
          </cell>
          <cell r="C3844">
            <v>1</v>
          </cell>
          <cell r="D3844">
            <v>1</v>
          </cell>
          <cell r="E3844" t="str">
            <v>1m</v>
          </cell>
        </row>
        <row r="3845">
          <cell r="A3845" t="str">
            <v>165217</v>
          </cell>
          <cell r="C3845">
            <v>1</v>
          </cell>
          <cell r="D3845">
            <v>1</v>
          </cell>
          <cell r="E3845" t="str">
            <v>1m</v>
          </cell>
        </row>
        <row r="3846">
          <cell r="A3846" t="str">
            <v>165219</v>
          </cell>
          <cell r="C3846">
            <v>1</v>
          </cell>
          <cell r="D3846">
            <v>1</v>
          </cell>
          <cell r="E3846" t="str">
            <v>1m</v>
          </cell>
        </row>
        <row r="3847">
          <cell r="A3847" t="str">
            <v>165220</v>
          </cell>
          <cell r="C3847">
            <v>1</v>
          </cell>
          <cell r="D3847">
            <v>1</v>
          </cell>
          <cell r="E3847" t="str">
            <v>1m</v>
          </cell>
        </row>
        <row r="3848">
          <cell r="A3848" t="str">
            <v>165221</v>
          </cell>
          <cell r="C3848">
            <v>1</v>
          </cell>
          <cell r="D3848">
            <v>1</v>
          </cell>
          <cell r="E3848" t="str">
            <v>1m</v>
          </cell>
        </row>
        <row r="3849">
          <cell r="A3849" t="str">
            <v>165224</v>
          </cell>
          <cell r="C3849">
            <v>1</v>
          </cell>
          <cell r="D3849">
            <v>1</v>
          </cell>
          <cell r="E3849" t="str">
            <v>1m</v>
          </cell>
        </row>
        <row r="3850">
          <cell r="A3850" t="str">
            <v>165225</v>
          </cell>
          <cell r="C3850">
            <v>1</v>
          </cell>
          <cell r="D3850">
            <v>1</v>
          </cell>
          <cell r="E3850" t="str">
            <v>1m</v>
          </cell>
        </row>
        <row r="3851">
          <cell r="A3851" t="str">
            <v>165230</v>
          </cell>
          <cell r="C3851">
            <v>1</v>
          </cell>
          <cell r="D3851">
            <v>1</v>
          </cell>
          <cell r="E3851" t="str">
            <v>1m</v>
          </cell>
        </row>
        <row r="3852">
          <cell r="A3852" t="str">
            <v>165239</v>
          </cell>
          <cell r="C3852">
            <v>1</v>
          </cell>
          <cell r="D3852">
            <v>1</v>
          </cell>
          <cell r="E3852" t="str">
            <v>1m</v>
          </cell>
        </row>
        <row r="3853">
          <cell r="A3853" t="str">
            <v>165241</v>
          </cell>
          <cell r="C3853">
            <v>1</v>
          </cell>
          <cell r="D3853">
            <v>1</v>
          </cell>
          <cell r="E3853" t="str">
            <v>1m</v>
          </cell>
        </row>
        <row r="3854">
          <cell r="A3854" t="str">
            <v>165243</v>
          </cell>
          <cell r="C3854">
            <v>1</v>
          </cell>
          <cell r="D3854">
            <v>1</v>
          </cell>
          <cell r="E3854" t="str">
            <v>1m</v>
          </cell>
        </row>
        <row r="3855">
          <cell r="A3855" t="str">
            <v>165244</v>
          </cell>
          <cell r="C3855">
            <v>1</v>
          </cell>
          <cell r="D3855">
            <v>1</v>
          </cell>
          <cell r="E3855" t="str">
            <v>1m</v>
          </cell>
        </row>
        <row r="3856">
          <cell r="A3856" t="str">
            <v>165246</v>
          </cell>
          <cell r="C3856">
            <v>1</v>
          </cell>
          <cell r="D3856">
            <v>1</v>
          </cell>
          <cell r="E3856" t="str">
            <v>1m</v>
          </cell>
        </row>
        <row r="3857">
          <cell r="A3857" t="str">
            <v>165247</v>
          </cell>
          <cell r="C3857">
            <v>1</v>
          </cell>
          <cell r="D3857">
            <v>1</v>
          </cell>
          <cell r="E3857" t="str">
            <v>1m</v>
          </cell>
        </row>
        <row r="3858">
          <cell r="A3858" t="str">
            <v>165249</v>
          </cell>
          <cell r="C3858">
            <v>1</v>
          </cell>
          <cell r="D3858">
            <v>1</v>
          </cell>
          <cell r="E3858" t="str">
            <v>1m</v>
          </cell>
        </row>
        <row r="3859">
          <cell r="A3859" t="str">
            <v>165250</v>
          </cell>
          <cell r="C3859">
            <v>1</v>
          </cell>
          <cell r="D3859">
            <v>1</v>
          </cell>
          <cell r="E3859" t="str">
            <v>1m</v>
          </cell>
        </row>
        <row r="3860">
          <cell r="A3860" t="str">
            <v>165255</v>
          </cell>
          <cell r="C3860">
            <v>1</v>
          </cell>
          <cell r="D3860">
            <v>1</v>
          </cell>
          <cell r="E3860" t="str">
            <v>1m</v>
          </cell>
        </row>
        <row r="3861">
          <cell r="A3861" t="str">
            <v>165257</v>
          </cell>
          <cell r="C3861">
            <v>1</v>
          </cell>
          <cell r="D3861">
            <v>1</v>
          </cell>
          <cell r="E3861" t="str">
            <v>1m</v>
          </cell>
        </row>
        <row r="3862">
          <cell r="A3862" t="str">
            <v>165259</v>
          </cell>
          <cell r="C3862">
            <v>1</v>
          </cell>
          <cell r="D3862">
            <v>1</v>
          </cell>
          <cell r="E3862" t="str">
            <v>1m</v>
          </cell>
        </row>
        <row r="3863">
          <cell r="A3863" t="str">
            <v>165268</v>
          </cell>
          <cell r="C3863">
            <v>1</v>
          </cell>
          <cell r="D3863">
            <v>1</v>
          </cell>
          <cell r="E3863" t="str">
            <v>1m</v>
          </cell>
        </row>
        <row r="3864">
          <cell r="A3864" t="str">
            <v>165269</v>
          </cell>
          <cell r="C3864">
            <v>1</v>
          </cell>
          <cell r="D3864">
            <v>1</v>
          </cell>
          <cell r="E3864" t="str">
            <v>1m</v>
          </cell>
        </row>
        <row r="3865">
          <cell r="A3865" t="str">
            <v>165270</v>
          </cell>
          <cell r="C3865">
            <v>1</v>
          </cell>
          <cell r="D3865">
            <v>1</v>
          </cell>
          <cell r="E3865" t="str">
            <v>1m</v>
          </cell>
        </row>
        <row r="3866">
          <cell r="A3866" t="str">
            <v>165271</v>
          </cell>
          <cell r="C3866">
            <v>1</v>
          </cell>
          <cell r="D3866">
            <v>1</v>
          </cell>
          <cell r="E3866" t="str">
            <v>1m</v>
          </cell>
        </row>
        <row r="3867">
          <cell r="A3867" t="str">
            <v>165280</v>
          </cell>
          <cell r="C3867">
            <v>1</v>
          </cell>
          <cell r="D3867">
            <v>1</v>
          </cell>
          <cell r="E3867" t="str">
            <v>1m</v>
          </cell>
        </row>
        <row r="3868">
          <cell r="A3868" t="str">
            <v>165281</v>
          </cell>
          <cell r="C3868">
            <v>1</v>
          </cell>
          <cell r="D3868">
            <v>1</v>
          </cell>
          <cell r="E3868" t="str">
            <v>1m</v>
          </cell>
        </row>
        <row r="3869">
          <cell r="A3869" t="str">
            <v>165282</v>
          </cell>
          <cell r="C3869">
            <v>1</v>
          </cell>
          <cell r="D3869">
            <v>1</v>
          </cell>
          <cell r="E3869" t="str">
            <v>1m</v>
          </cell>
        </row>
        <row r="3870">
          <cell r="A3870" t="str">
            <v>165283</v>
          </cell>
          <cell r="C3870">
            <v>1</v>
          </cell>
          <cell r="D3870">
            <v>1</v>
          </cell>
          <cell r="E3870" t="str">
            <v>1m</v>
          </cell>
        </row>
        <row r="3871">
          <cell r="A3871" t="str">
            <v>165288</v>
          </cell>
          <cell r="C3871">
            <v>1</v>
          </cell>
          <cell r="D3871">
            <v>1</v>
          </cell>
          <cell r="E3871" t="str">
            <v>1m</v>
          </cell>
        </row>
        <row r="3872">
          <cell r="A3872" t="str">
            <v>165289</v>
          </cell>
          <cell r="C3872">
            <v>1</v>
          </cell>
          <cell r="D3872">
            <v>1</v>
          </cell>
          <cell r="E3872" t="str">
            <v>1m</v>
          </cell>
        </row>
        <row r="3873">
          <cell r="A3873" t="str">
            <v>165291</v>
          </cell>
          <cell r="C3873">
            <v>1</v>
          </cell>
          <cell r="D3873">
            <v>1</v>
          </cell>
          <cell r="E3873" t="str">
            <v>1m</v>
          </cell>
        </row>
        <row r="3874">
          <cell r="A3874" t="str">
            <v>165295</v>
          </cell>
          <cell r="C3874">
            <v>1</v>
          </cell>
          <cell r="D3874">
            <v>1</v>
          </cell>
          <cell r="E3874" t="str">
            <v>1m</v>
          </cell>
        </row>
        <row r="3875">
          <cell r="A3875" t="str">
            <v>165300</v>
          </cell>
          <cell r="C3875">
            <v>1</v>
          </cell>
          <cell r="D3875">
            <v>1</v>
          </cell>
          <cell r="E3875" t="str">
            <v>1m</v>
          </cell>
        </row>
        <row r="3876">
          <cell r="A3876" t="str">
            <v>165305</v>
          </cell>
          <cell r="C3876">
            <v>1</v>
          </cell>
          <cell r="D3876">
            <v>1</v>
          </cell>
          <cell r="E3876" t="str">
            <v>1m</v>
          </cell>
        </row>
        <row r="3877">
          <cell r="A3877" t="str">
            <v>165306</v>
          </cell>
          <cell r="C3877">
            <v>1</v>
          </cell>
          <cell r="D3877">
            <v>1</v>
          </cell>
          <cell r="E3877" t="str">
            <v>1m</v>
          </cell>
        </row>
        <row r="3878">
          <cell r="A3878" t="str">
            <v>165311</v>
          </cell>
          <cell r="C3878">
            <v>1</v>
          </cell>
          <cell r="D3878">
            <v>1</v>
          </cell>
          <cell r="E3878" t="str">
            <v>1m</v>
          </cell>
        </row>
        <row r="3879">
          <cell r="A3879" t="str">
            <v>165314</v>
          </cell>
          <cell r="C3879">
            <v>1</v>
          </cell>
          <cell r="D3879">
            <v>1</v>
          </cell>
          <cell r="E3879" t="str">
            <v>1m</v>
          </cell>
        </row>
        <row r="3880">
          <cell r="A3880" t="str">
            <v>165315</v>
          </cell>
          <cell r="C3880">
            <v>1</v>
          </cell>
          <cell r="D3880">
            <v>1</v>
          </cell>
          <cell r="E3880" t="str">
            <v>1m</v>
          </cell>
        </row>
        <row r="3881">
          <cell r="A3881" t="str">
            <v>165322</v>
          </cell>
          <cell r="C3881">
            <v>1</v>
          </cell>
          <cell r="D3881">
            <v>1</v>
          </cell>
          <cell r="E3881" t="str">
            <v>1m</v>
          </cell>
        </row>
        <row r="3882">
          <cell r="A3882" t="str">
            <v>165324</v>
          </cell>
          <cell r="C3882">
            <v>1</v>
          </cell>
          <cell r="D3882">
            <v>1</v>
          </cell>
          <cell r="E3882" t="str">
            <v>1m</v>
          </cell>
        </row>
        <row r="3883">
          <cell r="A3883" t="str">
            <v>165327</v>
          </cell>
          <cell r="C3883">
            <v>1</v>
          </cell>
          <cell r="D3883">
            <v>1</v>
          </cell>
          <cell r="E3883" t="str">
            <v>1m</v>
          </cell>
        </row>
        <row r="3884">
          <cell r="A3884" t="str">
            <v>165329</v>
          </cell>
          <cell r="C3884">
            <v>1</v>
          </cell>
          <cell r="D3884">
            <v>1</v>
          </cell>
          <cell r="E3884" t="str">
            <v>1m</v>
          </cell>
        </row>
        <row r="3885">
          <cell r="A3885" t="str">
            <v>165330</v>
          </cell>
          <cell r="C3885">
            <v>1</v>
          </cell>
          <cell r="D3885">
            <v>1</v>
          </cell>
          <cell r="E3885" t="str">
            <v>1m</v>
          </cell>
        </row>
        <row r="3886">
          <cell r="A3886" t="str">
            <v>165344</v>
          </cell>
          <cell r="C3886">
            <v>1</v>
          </cell>
          <cell r="D3886">
            <v>1</v>
          </cell>
          <cell r="E3886" t="str">
            <v>1m</v>
          </cell>
        </row>
        <row r="3887">
          <cell r="A3887" t="str">
            <v>165345</v>
          </cell>
          <cell r="C3887">
            <v>1</v>
          </cell>
          <cell r="D3887">
            <v>1</v>
          </cell>
          <cell r="E3887" t="str">
            <v>1m</v>
          </cell>
        </row>
        <row r="3888">
          <cell r="A3888" t="str">
            <v>165346</v>
          </cell>
          <cell r="C3888">
            <v>1</v>
          </cell>
          <cell r="D3888">
            <v>1</v>
          </cell>
          <cell r="E3888" t="str">
            <v>1m</v>
          </cell>
        </row>
        <row r="3889">
          <cell r="A3889" t="str">
            <v>165353</v>
          </cell>
          <cell r="C3889">
            <v>1</v>
          </cell>
          <cell r="D3889">
            <v>1</v>
          </cell>
          <cell r="E3889" t="str">
            <v>1m</v>
          </cell>
        </row>
        <row r="3890">
          <cell r="A3890" t="str">
            <v>165354</v>
          </cell>
          <cell r="C3890">
            <v>1</v>
          </cell>
          <cell r="D3890">
            <v>1</v>
          </cell>
          <cell r="E3890" t="str">
            <v>1m</v>
          </cell>
        </row>
        <row r="3891">
          <cell r="A3891" t="str">
            <v>165357</v>
          </cell>
          <cell r="C3891">
            <v>1</v>
          </cell>
          <cell r="D3891">
            <v>1</v>
          </cell>
          <cell r="E3891" t="str">
            <v>1m</v>
          </cell>
        </row>
        <row r="3892">
          <cell r="A3892" t="str">
            <v>165358</v>
          </cell>
          <cell r="C3892">
            <v>1</v>
          </cell>
          <cell r="D3892">
            <v>1</v>
          </cell>
          <cell r="E3892" t="str">
            <v>1m</v>
          </cell>
        </row>
        <row r="3893">
          <cell r="A3893" t="str">
            <v>165361</v>
          </cell>
          <cell r="C3893">
            <v>1</v>
          </cell>
          <cell r="D3893">
            <v>1</v>
          </cell>
          <cell r="E3893" t="str">
            <v>1m</v>
          </cell>
        </row>
        <row r="3894">
          <cell r="A3894" t="str">
            <v>165365</v>
          </cell>
          <cell r="C3894">
            <v>1</v>
          </cell>
          <cell r="D3894">
            <v>1</v>
          </cell>
          <cell r="E3894" t="str">
            <v>1m</v>
          </cell>
        </row>
        <row r="3895">
          <cell r="A3895" t="str">
            <v>165366</v>
          </cell>
          <cell r="C3895">
            <v>1</v>
          </cell>
          <cell r="D3895">
            <v>1</v>
          </cell>
          <cell r="E3895" t="str">
            <v>1m</v>
          </cell>
        </row>
        <row r="3896">
          <cell r="A3896" t="str">
            <v>165367</v>
          </cell>
          <cell r="C3896">
            <v>1</v>
          </cell>
          <cell r="D3896">
            <v>1</v>
          </cell>
          <cell r="E3896" t="str">
            <v>1m</v>
          </cell>
        </row>
        <row r="3897">
          <cell r="A3897" t="str">
            <v>165375</v>
          </cell>
          <cell r="C3897">
            <v>1</v>
          </cell>
          <cell r="D3897">
            <v>1</v>
          </cell>
          <cell r="E3897" t="str">
            <v>1m</v>
          </cell>
        </row>
        <row r="3898">
          <cell r="A3898" t="str">
            <v>165376</v>
          </cell>
          <cell r="C3898">
            <v>1</v>
          </cell>
          <cell r="D3898">
            <v>1</v>
          </cell>
          <cell r="E3898" t="str">
            <v>1m</v>
          </cell>
        </row>
        <row r="3899">
          <cell r="A3899" t="str">
            <v>165378</v>
          </cell>
          <cell r="C3899">
            <v>1</v>
          </cell>
          <cell r="D3899">
            <v>1</v>
          </cell>
          <cell r="E3899" t="str">
            <v>1m</v>
          </cell>
        </row>
        <row r="3900">
          <cell r="A3900" t="str">
            <v>165379</v>
          </cell>
          <cell r="C3900">
            <v>1</v>
          </cell>
          <cell r="D3900">
            <v>1</v>
          </cell>
          <cell r="E3900" t="str">
            <v>1m</v>
          </cell>
        </row>
        <row r="3901">
          <cell r="A3901" t="str">
            <v>165380</v>
          </cell>
          <cell r="C3901">
            <v>1</v>
          </cell>
          <cell r="D3901">
            <v>1</v>
          </cell>
          <cell r="E3901" t="str">
            <v>1m</v>
          </cell>
        </row>
        <row r="3902">
          <cell r="A3902" t="str">
            <v>165381</v>
          </cell>
          <cell r="C3902">
            <v>1</v>
          </cell>
          <cell r="D3902">
            <v>1</v>
          </cell>
          <cell r="E3902" t="str">
            <v>1m</v>
          </cell>
        </row>
        <row r="3903">
          <cell r="A3903" t="str">
            <v>165382</v>
          </cell>
          <cell r="C3903">
            <v>1</v>
          </cell>
          <cell r="D3903">
            <v>1</v>
          </cell>
          <cell r="E3903" t="str">
            <v>1m</v>
          </cell>
        </row>
        <row r="3904">
          <cell r="A3904" t="str">
            <v>165383</v>
          </cell>
          <cell r="C3904">
            <v>1</v>
          </cell>
          <cell r="D3904">
            <v>1</v>
          </cell>
          <cell r="E3904" t="str">
            <v>1m</v>
          </cell>
        </row>
        <row r="3905">
          <cell r="A3905" t="str">
            <v>165384</v>
          </cell>
          <cell r="C3905">
            <v>1</v>
          </cell>
          <cell r="D3905">
            <v>1</v>
          </cell>
          <cell r="E3905" t="str">
            <v>1m</v>
          </cell>
        </row>
        <row r="3906">
          <cell r="A3906" t="str">
            <v>165387</v>
          </cell>
          <cell r="C3906">
            <v>1</v>
          </cell>
          <cell r="D3906">
            <v>1</v>
          </cell>
          <cell r="E3906" t="str">
            <v>1m</v>
          </cell>
        </row>
        <row r="3907">
          <cell r="A3907" t="str">
            <v>165388</v>
          </cell>
          <cell r="C3907">
            <v>1</v>
          </cell>
          <cell r="D3907">
            <v>1</v>
          </cell>
          <cell r="E3907" t="str">
            <v>1m</v>
          </cell>
        </row>
        <row r="3908">
          <cell r="A3908" t="str">
            <v>165391</v>
          </cell>
          <cell r="C3908">
            <v>1</v>
          </cell>
          <cell r="D3908">
            <v>1</v>
          </cell>
          <cell r="E3908" t="str">
            <v>1m</v>
          </cell>
        </row>
        <row r="3909">
          <cell r="A3909" t="str">
            <v>165393</v>
          </cell>
          <cell r="C3909">
            <v>1</v>
          </cell>
          <cell r="D3909">
            <v>1</v>
          </cell>
          <cell r="E3909" t="str">
            <v>1m</v>
          </cell>
        </row>
        <row r="3910">
          <cell r="A3910" t="str">
            <v>165396</v>
          </cell>
          <cell r="C3910">
            <v>1</v>
          </cell>
          <cell r="D3910">
            <v>1</v>
          </cell>
          <cell r="E3910" t="str">
            <v>1m</v>
          </cell>
        </row>
        <row r="3911">
          <cell r="A3911" t="str">
            <v>165397</v>
          </cell>
          <cell r="C3911">
            <v>1</v>
          </cell>
          <cell r="D3911">
            <v>1</v>
          </cell>
          <cell r="E3911" t="str">
            <v>1m</v>
          </cell>
        </row>
        <row r="3912">
          <cell r="A3912" t="str">
            <v>165398</v>
          </cell>
          <cell r="C3912">
            <v>1</v>
          </cell>
          <cell r="D3912">
            <v>1</v>
          </cell>
          <cell r="E3912" t="str">
            <v>1m</v>
          </cell>
        </row>
        <row r="3913">
          <cell r="A3913" t="str">
            <v>165399</v>
          </cell>
          <cell r="C3913">
            <v>1</v>
          </cell>
          <cell r="D3913">
            <v>1</v>
          </cell>
          <cell r="E3913" t="str">
            <v>1m</v>
          </cell>
        </row>
        <row r="3914">
          <cell r="A3914" t="str">
            <v>165405</v>
          </cell>
          <cell r="C3914">
            <v>1</v>
          </cell>
          <cell r="D3914">
            <v>1</v>
          </cell>
          <cell r="E3914" t="str">
            <v>1m</v>
          </cell>
        </row>
        <row r="3915">
          <cell r="A3915" t="str">
            <v>165407</v>
          </cell>
          <cell r="C3915">
            <v>1</v>
          </cell>
          <cell r="D3915">
            <v>1</v>
          </cell>
          <cell r="E3915" t="str">
            <v>1m</v>
          </cell>
        </row>
        <row r="3916">
          <cell r="A3916" t="str">
            <v>165408</v>
          </cell>
          <cell r="C3916">
            <v>1</v>
          </cell>
          <cell r="D3916">
            <v>1</v>
          </cell>
          <cell r="E3916" t="str">
            <v>1m</v>
          </cell>
        </row>
        <row r="3917">
          <cell r="A3917" t="str">
            <v>165411</v>
          </cell>
          <cell r="C3917">
            <v>1</v>
          </cell>
          <cell r="D3917">
            <v>1</v>
          </cell>
          <cell r="E3917" t="str">
            <v>1m</v>
          </cell>
        </row>
        <row r="3918">
          <cell r="A3918" t="str">
            <v>165414</v>
          </cell>
          <cell r="C3918">
            <v>1</v>
          </cell>
          <cell r="D3918">
            <v>1</v>
          </cell>
          <cell r="E3918" t="str">
            <v>1m</v>
          </cell>
        </row>
        <row r="3919">
          <cell r="A3919" t="str">
            <v>165415</v>
          </cell>
          <cell r="C3919">
            <v>1</v>
          </cell>
          <cell r="D3919">
            <v>1</v>
          </cell>
          <cell r="E3919" t="str">
            <v>1m</v>
          </cell>
        </row>
        <row r="3920">
          <cell r="A3920" t="str">
            <v>165418</v>
          </cell>
          <cell r="C3920">
            <v>1</v>
          </cell>
          <cell r="D3920">
            <v>1</v>
          </cell>
          <cell r="E3920" t="str">
            <v>1m</v>
          </cell>
        </row>
        <row r="3921">
          <cell r="A3921" t="str">
            <v>165419</v>
          </cell>
          <cell r="C3921">
            <v>1</v>
          </cell>
          <cell r="D3921">
            <v>1</v>
          </cell>
          <cell r="E3921" t="str">
            <v>1m</v>
          </cell>
        </row>
        <row r="3922">
          <cell r="A3922" t="str">
            <v>165422</v>
          </cell>
          <cell r="C3922">
            <v>1</v>
          </cell>
          <cell r="D3922">
            <v>1</v>
          </cell>
          <cell r="E3922" t="str">
            <v>1m</v>
          </cell>
        </row>
        <row r="3923">
          <cell r="A3923" t="str">
            <v>165425</v>
          </cell>
          <cell r="C3923">
            <v>1</v>
          </cell>
          <cell r="D3923">
            <v>1</v>
          </cell>
          <cell r="E3923" t="str">
            <v>1m</v>
          </cell>
        </row>
        <row r="3924">
          <cell r="A3924" t="str">
            <v>165428</v>
          </cell>
          <cell r="C3924">
            <v>1</v>
          </cell>
          <cell r="D3924">
            <v>1</v>
          </cell>
          <cell r="E3924" t="str">
            <v>1m</v>
          </cell>
        </row>
        <row r="3925">
          <cell r="A3925" t="str">
            <v>165439</v>
          </cell>
          <cell r="C3925">
            <v>1</v>
          </cell>
          <cell r="D3925">
            <v>1</v>
          </cell>
          <cell r="E3925" t="str">
            <v>1m</v>
          </cell>
        </row>
        <row r="3926">
          <cell r="A3926" t="str">
            <v>165445</v>
          </cell>
          <cell r="C3926">
            <v>1</v>
          </cell>
          <cell r="D3926">
            <v>1</v>
          </cell>
          <cell r="E3926" t="str">
            <v>1m</v>
          </cell>
        </row>
        <row r="3927">
          <cell r="A3927" t="str">
            <v>165446</v>
          </cell>
          <cell r="C3927">
            <v>1</v>
          </cell>
          <cell r="D3927">
            <v>1</v>
          </cell>
          <cell r="E3927" t="str">
            <v>1m</v>
          </cell>
        </row>
        <row r="3928">
          <cell r="A3928" t="str">
            <v>165450</v>
          </cell>
          <cell r="C3928">
            <v>1</v>
          </cell>
          <cell r="D3928">
            <v>1</v>
          </cell>
          <cell r="E3928" t="str">
            <v>1m</v>
          </cell>
        </row>
        <row r="3929">
          <cell r="A3929" t="str">
            <v>165451</v>
          </cell>
          <cell r="C3929">
            <v>1</v>
          </cell>
          <cell r="D3929">
            <v>1</v>
          </cell>
          <cell r="E3929" t="str">
            <v>1m</v>
          </cell>
        </row>
        <row r="3930">
          <cell r="A3930" t="str">
            <v>165458</v>
          </cell>
          <cell r="C3930">
            <v>1</v>
          </cell>
          <cell r="D3930">
            <v>1</v>
          </cell>
          <cell r="E3930" t="str">
            <v>1m</v>
          </cell>
        </row>
        <row r="3931">
          <cell r="A3931" t="str">
            <v>165459</v>
          </cell>
          <cell r="C3931">
            <v>1</v>
          </cell>
          <cell r="D3931">
            <v>1</v>
          </cell>
          <cell r="E3931" t="str">
            <v>1m</v>
          </cell>
        </row>
        <row r="3932">
          <cell r="A3932" t="str">
            <v>165463</v>
          </cell>
          <cell r="C3932">
            <v>1</v>
          </cell>
          <cell r="D3932">
            <v>1</v>
          </cell>
          <cell r="E3932" t="str">
            <v>1m</v>
          </cell>
        </row>
        <row r="3933">
          <cell r="A3933" t="str">
            <v>165464</v>
          </cell>
          <cell r="C3933">
            <v>1</v>
          </cell>
          <cell r="D3933">
            <v>1</v>
          </cell>
          <cell r="E3933" t="str">
            <v>1m</v>
          </cell>
        </row>
        <row r="3934">
          <cell r="A3934" t="str">
            <v>165465</v>
          </cell>
          <cell r="C3934">
            <v>1</v>
          </cell>
          <cell r="D3934">
            <v>1</v>
          </cell>
          <cell r="E3934" t="str">
            <v>1m</v>
          </cell>
        </row>
        <row r="3935">
          <cell r="A3935" t="str">
            <v>165472</v>
          </cell>
          <cell r="C3935">
            <v>1</v>
          </cell>
          <cell r="D3935">
            <v>1</v>
          </cell>
          <cell r="E3935" t="str">
            <v>1m</v>
          </cell>
        </row>
        <row r="3936">
          <cell r="A3936" t="str">
            <v>165473</v>
          </cell>
          <cell r="C3936">
            <v>1</v>
          </cell>
          <cell r="D3936">
            <v>1</v>
          </cell>
          <cell r="E3936" t="str">
            <v>1m</v>
          </cell>
        </row>
        <row r="3937">
          <cell r="A3937" t="str">
            <v>165474</v>
          </cell>
          <cell r="C3937">
            <v>1</v>
          </cell>
          <cell r="D3937">
            <v>1</v>
          </cell>
          <cell r="E3937" t="str">
            <v>1m</v>
          </cell>
        </row>
        <row r="3938">
          <cell r="A3938" t="str">
            <v>165480</v>
          </cell>
          <cell r="C3938">
            <v>1</v>
          </cell>
          <cell r="D3938">
            <v>1</v>
          </cell>
          <cell r="E3938" t="str">
            <v>1m</v>
          </cell>
        </row>
        <row r="3939">
          <cell r="A3939" t="str">
            <v>165483</v>
          </cell>
          <cell r="C3939">
            <v>1</v>
          </cell>
          <cell r="D3939">
            <v>1</v>
          </cell>
          <cell r="E3939" t="str">
            <v>1m</v>
          </cell>
        </row>
        <row r="3940">
          <cell r="A3940" t="str">
            <v>165484</v>
          </cell>
          <cell r="C3940">
            <v>1</v>
          </cell>
          <cell r="D3940">
            <v>1</v>
          </cell>
          <cell r="E3940" t="str">
            <v>1m</v>
          </cell>
        </row>
        <row r="3941">
          <cell r="A3941" t="str">
            <v>165486</v>
          </cell>
          <cell r="C3941">
            <v>1</v>
          </cell>
          <cell r="D3941">
            <v>1</v>
          </cell>
          <cell r="E3941" t="str">
            <v>1m</v>
          </cell>
        </row>
        <row r="3942">
          <cell r="A3942" t="str">
            <v>165487</v>
          </cell>
          <cell r="C3942">
            <v>1</v>
          </cell>
          <cell r="D3942">
            <v>1</v>
          </cell>
          <cell r="E3942" t="str">
            <v>1m</v>
          </cell>
        </row>
        <row r="3943">
          <cell r="A3943" t="str">
            <v>165488</v>
          </cell>
          <cell r="C3943">
            <v>1</v>
          </cell>
          <cell r="D3943">
            <v>1</v>
          </cell>
          <cell r="E3943" t="str">
            <v>1m</v>
          </cell>
        </row>
        <row r="3944">
          <cell r="A3944" t="str">
            <v>165489</v>
          </cell>
          <cell r="C3944">
            <v>1</v>
          </cell>
          <cell r="D3944">
            <v>1</v>
          </cell>
          <cell r="E3944" t="str">
            <v>1m</v>
          </cell>
        </row>
        <row r="3945">
          <cell r="A3945" t="str">
            <v>165491</v>
          </cell>
          <cell r="C3945">
            <v>1</v>
          </cell>
          <cell r="D3945">
            <v>1</v>
          </cell>
          <cell r="E3945" t="str">
            <v>1m</v>
          </cell>
        </row>
        <row r="3946">
          <cell r="A3946" t="str">
            <v>165495</v>
          </cell>
          <cell r="C3946">
            <v>1</v>
          </cell>
          <cell r="D3946">
            <v>1</v>
          </cell>
          <cell r="E3946" t="str">
            <v>1m</v>
          </cell>
        </row>
        <row r="3947">
          <cell r="A3947" t="str">
            <v>165497</v>
          </cell>
          <cell r="C3947">
            <v>1</v>
          </cell>
          <cell r="D3947">
            <v>1</v>
          </cell>
          <cell r="E3947" t="str">
            <v>1m</v>
          </cell>
        </row>
        <row r="3948">
          <cell r="A3948" t="str">
            <v>165499</v>
          </cell>
          <cell r="C3948">
            <v>1</v>
          </cell>
          <cell r="D3948">
            <v>1</v>
          </cell>
          <cell r="E3948" t="str">
            <v>1m</v>
          </cell>
        </row>
        <row r="3949">
          <cell r="A3949" t="str">
            <v>165500</v>
          </cell>
          <cell r="C3949">
            <v>1</v>
          </cell>
          <cell r="D3949">
            <v>1</v>
          </cell>
          <cell r="E3949" t="str">
            <v>1m</v>
          </cell>
        </row>
        <row r="3950">
          <cell r="A3950" t="str">
            <v>165505</v>
          </cell>
          <cell r="C3950">
            <v>1</v>
          </cell>
          <cell r="D3950">
            <v>1</v>
          </cell>
          <cell r="E3950" t="str">
            <v>1m</v>
          </cell>
        </row>
        <row r="3951">
          <cell r="A3951" t="str">
            <v>165506</v>
          </cell>
          <cell r="C3951">
            <v>1</v>
          </cell>
          <cell r="D3951">
            <v>1</v>
          </cell>
          <cell r="E3951" t="str">
            <v>1m</v>
          </cell>
        </row>
        <row r="3952">
          <cell r="A3952" t="str">
            <v>165507</v>
          </cell>
          <cell r="C3952">
            <v>1</v>
          </cell>
          <cell r="D3952">
            <v>1</v>
          </cell>
          <cell r="E3952" t="str">
            <v>1m</v>
          </cell>
        </row>
        <row r="3953">
          <cell r="A3953" t="str">
            <v>165508</v>
          </cell>
          <cell r="C3953">
            <v>1</v>
          </cell>
          <cell r="D3953">
            <v>1</v>
          </cell>
          <cell r="E3953" t="str">
            <v>1m</v>
          </cell>
        </row>
        <row r="3954">
          <cell r="A3954" t="str">
            <v>165512</v>
          </cell>
          <cell r="C3954">
            <v>1</v>
          </cell>
          <cell r="D3954">
            <v>1</v>
          </cell>
          <cell r="E3954" t="str">
            <v>1m</v>
          </cell>
        </row>
        <row r="3955">
          <cell r="A3955" t="str">
            <v>165515</v>
          </cell>
          <cell r="C3955">
            <v>1</v>
          </cell>
          <cell r="D3955">
            <v>1</v>
          </cell>
          <cell r="E3955" t="str">
            <v>1m</v>
          </cell>
        </row>
        <row r="3956">
          <cell r="A3956" t="str">
            <v>165516</v>
          </cell>
          <cell r="C3956">
            <v>1</v>
          </cell>
          <cell r="D3956">
            <v>1</v>
          </cell>
          <cell r="E3956" t="str">
            <v>1m</v>
          </cell>
        </row>
        <row r="3957">
          <cell r="A3957" t="str">
            <v>165527</v>
          </cell>
          <cell r="C3957">
            <v>1</v>
          </cell>
          <cell r="D3957">
            <v>1</v>
          </cell>
          <cell r="E3957" t="str">
            <v>1m</v>
          </cell>
        </row>
        <row r="3958">
          <cell r="A3958" t="str">
            <v>165529</v>
          </cell>
          <cell r="C3958">
            <v>1</v>
          </cell>
          <cell r="D3958">
            <v>1</v>
          </cell>
          <cell r="E3958" t="str">
            <v>1m</v>
          </cell>
        </row>
        <row r="3959">
          <cell r="A3959" t="str">
            <v>165532</v>
          </cell>
          <cell r="C3959">
            <v>1</v>
          </cell>
          <cell r="D3959">
            <v>1</v>
          </cell>
          <cell r="E3959" t="str">
            <v>1m</v>
          </cell>
        </row>
        <row r="3960">
          <cell r="A3960" t="str">
            <v>165534</v>
          </cell>
          <cell r="C3960">
            <v>1</v>
          </cell>
          <cell r="D3960">
            <v>1</v>
          </cell>
          <cell r="E3960" t="str">
            <v>1m</v>
          </cell>
        </row>
        <row r="3961">
          <cell r="A3961" t="str">
            <v>165538</v>
          </cell>
          <cell r="C3961">
            <v>1</v>
          </cell>
          <cell r="D3961">
            <v>1</v>
          </cell>
          <cell r="E3961" t="str">
            <v>1m</v>
          </cell>
        </row>
        <row r="3962">
          <cell r="A3962" t="str">
            <v>165539</v>
          </cell>
          <cell r="C3962">
            <v>1</v>
          </cell>
          <cell r="D3962">
            <v>1</v>
          </cell>
          <cell r="E3962" t="str">
            <v>1m</v>
          </cell>
        </row>
        <row r="3963">
          <cell r="A3963" t="str">
            <v>165542</v>
          </cell>
          <cell r="C3963">
            <v>1</v>
          </cell>
          <cell r="D3963">
            <v>1</v>
          </cell>
          <cell r="E3963" t="str">
            <v>1m</v>
          </cell>
        </row>
        <row r="3964">
          <cell r="A3964" t="str">
            <v>165543</v>
          </cell>
          <cell r="C3964">
            <v>1</v>
          </cell>
          <cell r="D3964">
            <v>1</v>
          </cell>
          <cell r="E3964" t="str">
            <v>1m</v>
          </cell>
        </row>
        <row r="3965">
          <cell r="A3965" t="str">
            <v>165546</v>
          </cell>
          <cell r="C3965">
            <v>1</v>
          </cell>
          <cell r="D3965">
            <v>1</v>
          </cell>
          <cell r="E3965" t="str">
            <v>1m</v>
          </cell>
        </row>
        <row r="3966">
          <cell r="A3966" t="str">
            <v>165547</v>
          </cell>
          <cell r="C3966">
            <v>1</v>
          </cell>
          <cell r="D3966">
            <v>1</v>
          </cell>
          <cell r="E3966" t="str">
            <v>1m</v>
          </cell>
        </row>
        <row r="3967">
          <cell r="A3967" t="str">
            <v>165549</v>
          </cell>
          <cell r="C3967">
            <v>1</v>
          </cell>
          <cell r="D3967">
            <v>1</v>
          </cell>
          <cell r="E3967" t="str">
            <v>1m</v>
          </cell>
        </row>
        <row r="3968">
          <cell r="A3968" t="str">
            <v>165552</v>
          </cell>
          <cell r="C3968">
            <v>1</v>
          </cell>
          <cell r="D3968">
            <v>1</v>
          </cell>
          <cell r="E3968" t="str">
            <v>1m</v>
          </cell>
        </row>
        <row r="3969">
          <cell r="A3969" t="str">
            <v>165553</v>
          </cell>
          <cell r="C3969">
            <v>1</v>
          </cell>
          <cell r="D3969">
            <v>1</v>
          </cell>
          <cell r="E3969" t="str">
            <v>1m</v>
          </cell>
        </row>
        <row r="3970">
          <cell r="A3970" t="str">
            <v>165555</v>
          </cell>
          <cell r="C3970">
            <v>1</v>
          </cell>
          <cell r="D3970">
            <v>1</v>
          </cell>
          <cell r="E3970" t="str">
            <v>1m</v>
          </cell>
        </row>
        <row r="3971">
          <cell r="A3971" t="str">
            <v>165556</v>
          </cell>
          <cell r="C3971">
            <v>1</v>
          </cell>
          <cell r="D3971">
            <v>1</v>
          </cell>
          <cell r="E3971" t="str">
            <v>1m</v>
          </cell>
        </row>
        <row r="3972">
          <cell r="A3972" t="str">
            <v>165565</v>
          </cell>
          <cell r="C3972">
            <v>1</v>
          </cell>
          <cell r="D3972">
            <v>1</v>
          </cell>
          <cell r="E3972" t="str">
            <v>1m</v>
          </cell>
        </row>
        <row r="3973">
          <cell r="A3973" t="str">
            <v>165568</v>
          </cell>
          <cell r="C3973">
            <v>1</v>
          </cell>
          <cell r="D3973">
            <v>1</v>
          </cell>
          <cell r="E3973" t="str">
            <v>1m</v>
          </cell>
        </row>
        <row r="3974">
          <cell r="A3974" t="str">
            <v>165575</v>
          </cell>
          <cell r="C3974">
            <v>1</v>
          </cell>
          <cell r="D3974">
            <v>1</v>
          </cell>
          <cell r="E3974" t="str">
            <v>1m</v>
          </cell>
        </row>
        <row r="3975">
          <cell r="A3975" t="str">
            <v>165576</v>
          </cell>
          <cell r="C3975">
            <v>1</v>
          </cell>
          <cell r="D3975">
            <v>1</v>
          </cell>
          <cell r="E3975" t="str">
            <v>1m</v>
          </cell>
        </row>
        <row r="3976">
          <cell r="A3976" t="str">
            <v>165577</v>
          </cell>
          <cell r="C3976">
            <v>1</v>
          </cell>
          <cell r="D3976">
            <v>1</v>
          </cell>
          <cell r="E3976" t="str">
            <v>1m</v>
          </cell>
        </row>
        <row r="3977">
          <cell r="A3977" t="str">
            <v>165586</v>
          </cell>
          <cell r="C3977">
            <v>1</v>
          </cell>
          <cell r="D3977">
            <v>1</v>
          </cell>
          <cell r="E3977" t="str">
            <v>1m</v>
          </cell>
        </row>
        <row r="3978">
          <cell r="A3978" t="str">
            <v>165593</v>
          </cell>
          <cell r="C3978">
            <v>1</v>
          </cell>
          <cell r="D3978">
            <v>1</v>
          </cell>
          <cell r="E3978" t="str">
            <v>1m</v>
          </cell>
        </row>
        <row r="3979">
          <cell r="A3979" t="str">
            <v>165594</v>
          </cell>
          <cell r="C3979">
            <v>1</v>
          </cell>
          <cell r="D3979">
            <v>1</v>
          </cell>
          <cell r="E3979" t="str">
            <v>1m</v>
          </cell>
        </row>
        <row r="3980">
          <cell r="A3980" t="str">
            <v>165603</v>
          </cell>
          <cell r="C3980">
            <v>1</v>
          </cell>
          <cell r="D3980">
            <v>1</v>
          </cell>
          <cell r="E3980" t="str">
            <v>1m</v>
          </cell>
        </row>
        <row r="3981">
          <cell r="A3981" t="str">
            <v>165604</v>
          </cell>
          <cell r="C3981">
            <v>1</v>
          </cell>
          <cell r="D3981">
            <v>1</v>
          </cell>
          <cell r="E3981" t="str">
            <v>1m</v>
          </cell>
        </row>
        <row r="3982">
          <cell r="A3982" t="str">
            <v>165606</v>
          </cell>
          <cell r="C3982">
            <v>1</v>
          </cell>
          <cell r="D3982">
            <v>1</v>
          </cell>
          <cell r="E3982" t="str">
            <v>1m</v>
          </cell>
        </row>
        <row r="3983">
          <cell r="A3983" t="str">
            <v>165607</v>
          </cell>
          <cell r="C3983">
            <v>1</v>
          </cell>
          <cell r="D3983">
            <v>1</v>
          </cell>
          <cell r="E3983" t="str">
            <v>1m</v>
          </cell>
        </row>
        <row r="3984">
          <cell r="A3984" t="str">
            <v>165608</v>
          </cell>
          <cell r="C3984">
            <v>1</v>
          </cell>
          <cell r="D3984">
            <v>1</v>
          </cell>
          <cell r="E3984" t="str">
            <v>1m</v>
          </cell>
        </row>
        <row r="3985">
          <cell r="A3985" t="str">
            <v>165609</v>
          </cell>
          <cell r="C3985">
            <v>1</v>
          </cell>
          <cell r="D3985">
            <v>1</v>
          </cell>
          <cell r="E3985" t="str">
            <v>1m</v>
          </cell>
        </row>
        <row r="3986">
          <cell r="A3986" t="str">
            <v>165610</v>
          </cell>
          <cell r="C3986">
            <v>1</v>
          </cell>
          <cell r="D3986">
            <v>1</v>
          </cell>
          <cell r="E3986" t="str">
            <v>1m</v>
          </cell>
        </row>
        <row r="3987">
          <cell r="A3987" t="str">
            <v>165611</v>
          </cell>
          <cell r="C3987">
            <v>1</v>
          </cell>
          <cell r="D3987">
            <v>1</v>
          </cell>
          <cell r="E3987" t="str">
            <v>1m</v>
          </cell>
        </row>
        <row r="3988">
          <cell r="A3988" t="str">
            <v>165613</v>
          </cell>
          <cell r="C3988">
            <v>1</v>
          </cell>
          <cell r="D3988">
            <v>1</v>
          </cell>
          <cell r="E3988" t="str">
            <v>1m</v>
          </cell>
        </row>
        <row r="3989">
          <cell r="A3989" t="str">
            <v>165615</v>
          </cell>
          <cell r="C3989">
            <v>1</v>
          </cell>
          <cell r="D3989">
            <v>1</v>
          </cell>
          <cell r="E3989" t="str">
            <v>1m</v>
          </cell>
        </row>
        <row r="3990">
          <cell r="A3990" t="str">
            <v>165619</v>
          </cell>
          <cell r="C3990">
            <v>1</v>
          </cell>
          <cell r="D3990">
            <v>1</v>
          </cell>
          <cell r="E3990" t="str">
            <v>1m</v>
          </cell>
        </row>
        <row r="3991">
          <cell r="A3991" t="str">
            <v>165620</v>
          </cell>
          <cell r="C3991">
            <v>1</v>
          </cell>
          <cell r="D3991">
            <v>1</v>
          </cell>
          <cell r="E3991" t="str">
            <v>1m</v>
          </cell>
        </row>
        <row r="3992">
          <cell r="A3992" t="str">
            <v>165622</v>
          </cell>
          <cell r="C3992">
            <v>1</v>
          </cell>
          <cell r="D3992">
            <v>1</v>
          </cell>
          <cell r="E3992" t="str">
            <v>1m</v>
          </cell>
        </row>
        <row r="3993">
          <cell r="A3993" t="str">
            <v>165623</v>
          </cell>
          <cell r="C3993">
            <v>1</v>
          </cell>
          <cell r="D3993">
            <v>1</v>
          </cell>
          <cell r="E3993" t="str">
            <v>1m</v>
          </cell>
        </row>
        <row r="3994">
          <cell r="A3994" t="str">
            <v>165626</v>
          </cell>
          <cell r="C3994">
            <v>1</v>
          </cell>
          <cell r="D3994">
            <v>1</v>
          </cell>
          <cell r="E3994" t="str">
            <v>1m</v>
          </cell>
        </row>
        <row r="3995">
          <cell r="A3995" t="str">
            <v>165627</v>
          </cell>
          <cell r="C3995">
            <v>1</v>
          </cell>
          <cell r="D3995">
            <v>1</v>
          </cell>
          <cell r="E3995" t="str">
            <v>1m</v>
          </cell>
        </row>
        <row r="3996">
          <cell r="A3996" t="str">
            <v>165630</v>
          </cell>
          <cell r="C3996">
            <v>1</v>
          </cell>
          <cell r="D3996">
            <v>1</v>
          </cell>
          <cell r="E3996" t="str">
            <v>1m</v>
          </cell>
        </row>
        <row r="3997">
          <cell r="A3997" t="str">
            <v>165636</v>
          </cell>
          <cell r="C3997">
            <v>1</v>
          </cell>
          <cell r="D3997">
            <v>1</v>
          </cell>
          <cell r="E3997" t="str">
            <v>1m</v>
          </cell>
        </row>
        <row r="3998">
          <cell r="A3998" t="str">
            <v>165641</v>
          </cell>
          <cell r="C3998">
            <v>1</v>
          </cell>
          <cell r="D3998">
            <v>1</v>
          </cell>
          <cell r="E3998" t="str">
            <v>1m</v>
          </cell>
        </row>
        <row r="3999">
          <cell r="A3999" t="str">
            <v>165645</v>
          </cell>
          <cell r="C3999">
            <v>1</v>
          </cell>
          <cell r="D3999">
            <v>1</v>
          </cell>
          <cell r="E3999" t="str">
            <v>1m</v>
          </cell>
        </row>
        <row r="4000">
          <cell r="A4000" t="str">
            <v>165648</v>
          </cell>
          <cell r="C4000">
            <v>1</v>
          </cell>
          <cell r="D4000">
            <v>1</v>
          </cell>
          <cell r="E4000" t="str">
            <v>1m</v>
          </cell>
        </row>
        <row r="4001">
          <cell r="A4001" t="str">
            <v>165649</v>
          </cell>
          <cell r="C4001">
            <v>1</v>
          </cell>
          <cell r="D4001">
            <v>1</v>
          </cell>
          <cell r="E4001" t="str">
            <v>1m</v>
          </cell>
        </row>
        <row r="4002">
          <cell r="A4002" t="str">
            <v>165652</v>
          </cell>
          <cell r="C4002">
            <v>1</v>
          </cell>
          <cell r="D4002">
            <v>1</v>
          </cell>
          <cell r="E4002" t="str">
            <v>1m</v>
          </cell>
        </row>
        <row r="4003">
          <cell r="A4003" t="str">
            <v>165653</v>
          </cell>
          <cell r="C4003">
            <v>1</v>
          </cell>
          <cell r="D4003">
            <v>1</v>
          </cell>
          <cell r="E4003" t="str">
            <v>1m</v>
          </cell>
        </row>
        <row r="4004">
          <cell r="A4004" t="str">
            <v>165655</v>
          </cell>
          <cell r="C4004">
            <v>1</v>
          </cell>
          <cell r="D4004">
            <v>1</v>
          </cell>
          <cell r="E4004" t="str">
            <v>1m</v>
          </cell>
        </row>
        <row r="4005">
          <cell r="A4005" t="str">
            <v>165657</v>
          </cell>
          <cell r="C4005">
            <v>1</v>
          </cell>
          <cell r="D4005">
            <v>1</v>
          </cell>
          <cell r="E4005" t="str">
            <v>1m</v>
          </cell>
        </row>
        <row r="4006">
          <cell r="A4006" t="str">
            <v>165661</v>
          </cell>
          <cell r="C4006">
            <v>1</v>
          </cell>
          <cell r="D4006">
            <v>1</v>
          </cell>
          <cell r="E4006" t="str">
            <v>1m</v>
          </cell>
        </row>
        <row r="4007">
          <cell r="A4007" t="str">
            <v>165662</v>
          </cell>
          <cell r="C4007">
            <v>1</v>
          </cell>
          <cell r="D4007">
            <v>1</v>
          </cell>
          <cell r="E4007" t="str">
            <v>1m</v>
          </cell>
        </row>
        <row r="4008">
          <cell r="A4008" t="str">
            <v>165671</v>
          </cell>
          <cell r="C4008">
            <v>1</v>
          </cell>
          <cell r="D4008">
            <v>1</v>
          </cell>
          <cell r="E4008" t="str">
            <v>1m</v>
          </cell>
        </row>
        <row r="4009">
          <cell r="A4009" t="str">
            <v>165674</v>
          </cell>
          <cell r="C4009">
            <v>1</v>
          </cell>
          <cell r="D4009">
            <v>1</v>
          </cell>
          <cell r="E4009" t="str">
            <v>1m</v>
          </cell>
        </row>
        <row r="4010">
          <cell r="A4010" t="str">
            <v>165682</v>
          </cell>
          <cell r="C4010">
            <v>1</v>
          </cell>
          <cell r="D4010">
            <v>1</v>
          </cell>
          <cell r="E4010" t="str">
            <v>1m</v>
          </cell>
        </row>
        <row r="4011">
          <cell r="A4011" t="str">
            <v>165688</v>
          </cell>
          <cell r="C4011">
            <v>1</v>
          </cell>
          <cell r="D4011">
            <v>1</v>
          </cell>
          <cell r="E4011" t="str">
            <v>1m</v>
          </cell>
        </row>
        <row r="4012">
          <cell r="A4012" t="str">
            <v>165693</v>
          </cell>
          <cell r="C4012">
            <v>1</v>
          </cell>
          <cell r="D4012">
            <v>1</v>
          </cell>
          <cell r="E4012" t="str">
            <v>1m</v>
          </cell>
        </row>
        <row r="4013">
          <cell r="A4013" t="str">
            <v>165695</v>
          </cell>
          <cell r="C4013">
            <v>1</v>
          </cell>
          <cell r="D4013">
            <v>1</v>
          </cell>
          <cell r="E4013" t="str">
            <v>1m</v>
          </cell>
        </row>
        <row r="4014">
          <cell r="A4014" t="str">
            <v>165698</v>
          </cell>
          <cell r="C4014">
            <v>1</v>
          </cell>
          <cell r="D4014">
            <v>1</v>
          </cell>
          <cell r="E4014" t="str">
            <v>1m</v>
          </cell>
        </row>
        <row r="4015">
          <cell r="A4015" t="str">
            <v>165699</v>
          </cell>
          <cell r="C4015">
            <v>1</v>
          </cell>
          <cell r="D4015">
            <v>1</v>
          </cell>
          <cell r="E4015" t="str">
            <v>1m</v>
          </cell>
        </row>
        <row r="4016">
          <cell r="A4016" t="str">
            <v>165710</v>
          </cell>
          <cell r="C4016">
            <v>1</v>
          </cell>
          <cell r="D4016">
            <v>1</v>
          </cell>
          <cell r="E4016" t="str">
            <v>1m</v>
          </cell>
        </row>
        <row r="4017">
          <cell r="A4017" t="str">
            <v>165717</v>
          </cell>
          <cell r="C4017">
            <v>1</v>
          </cell>
          <cell r="D4017">
            <v>1</v>
          </cell>
          <cell r="E4017" t="str">
            <v>1m</v>
          </cell>
        </row>
        <row r="4018">
          <cell r="A4018" t="str">
            <v>165718</v>
          </cell>
          <cell r="C4018">
            <v>1</v>
          </cell>
          <cell r="D4018">
            <v>1</v>
          </cell>
          <cell r="E4018" t="str">
            <v>1m</v>
          </cell>
        </row>
        <row r="4019">
          <cell r="A4019" t="str">
            <v>165722</v>
          </cell>
          <cell r="C4019">
            <v>1</v>
          </cell>
          <cell r="D4019">
            <v>1</v>
          </cell>
          <cell r="E4019" t="str">
            <v>1m</v>
          </cell>
        </row>
        <row r="4020">
          <cell r="A4020" t="str">
            <v>165723</v>
          </cell>
          <cell r="C4020">
            <v>1</v>
          </cell>
          <cell r="D4020">
            <v>1</v>
          </cell>
          <cell r="E4020" t="str">
            <v>1m</v>
          </cell>
        </row>
        <row r="4021">
          <cell r="A4021" t="str">
            <v>165724</v>
          </cell>
          <cell r="C4021">
            <v>1</v>
          </cell>
          <cell r="D4021">
            <v>1</v>
          </cell>
          <cell r="E4021" t="str">
            <v>1m</v>
          </cell>
        </row>
        <row r="4022">
          <cell r="A4022" t="str">
            <v>165725</v>
          </cell>
          <cell r="C4022">
            <v>1</v>
          </cell>
          <cell r="D4022">
            <v>1</v>
          </cell>
          <cell r="E4022" t="str">
            <v>1m</v>
          </cell>
        </row>
        <row r="4023">
          <cell r="A4023" t="str">
            <v>165727</v>
          </cell>
          <cell r="C4023">
            <v>1</v>
          </cell>
          <cell r="D4023">
            <v>1</v>
          </cell>
          <cell r="E4023" t="str">
            <v>1m</v>
          </cell>
        </row>
        <row r="4024">
          <cell r="A4024" t="str">
            <v>165728</v>
          </cell>
          <cell r="C4024">
            <v>1</v>
          </cell>
          <cell r="D4024">
            <v>1</v>
          </cell>
          <cell r="E4024" t="str">
            <v>1m</v>
          </cell>
        </row>
        <row r="4025">
          <cell r="A4025" t="str">
            <v>165735</v>
          </cell>
          <cell r="C4025">
            <v>1</v>
          </cell>
          <cell r="D4025">
            <v>1</v>
          </cell>
          <cell r="E4025" t="str">
            <v>1m</v>
          </cell>
        </row>
        <row r="4026">
          <cell r="A4026" t="str">
            <v>165738</v>
          </cell>
          <cell r="C4026">
            <v>1</v>
          </cell>
          <cell r="D4026">
            <v>1</v>
          </cell>
          <cell r="E4026" t="str">
            <v>1m</v>
          </cell>
        </row>
        <row r="4027">
          <cell r="A4027" t="str">
            <v>165739</v>
          </cell>
          <cell r="C4027">
            <v>1</v>
          </cell>
          <cell r="D4027">
            <v>1</v>
          </cell>
          <cell r="E4027" t="str">
            <v>1m</v>
          </cell>
        </row>
        <row r="4028">
          <cell r="A4028" t="str">
            <v>165741</v>
          </cell>
          <cell r="C4028">
            <v>1</v>
          </cell>
          <cell r="D4028">
            <v>1</v>
          </cell>
          <cell r="E4028" t="str">
            <v>1m</v>
          </cell>
        </row>
        <row r="4029">
          <cell r="A4029" t="str">
            <v>165742</v>
          </cell>
          <cell r="C4029">
            <v>1</v>
          </cell>
          <cell r="D4029">
            <v>1</v>
          </cell>
          <cell r="E4029" t="str">
            <v>1m</v>
          </cell>
        </row>
        <row r="4030">
          <cell r="A4030" t="str">
            <v>165744</v>
          </cell>
          <cell r="C4030">
            <v>1</v>
          </cell>
          <cell r="D4030">
            <v>1</v>
          </cell>
          <cell r="E4030" t="str">
            <v>1m</v>
          </cell>
        </row>
        <row r="4031">
          <cell r="A4031" t="str">
            <v>165745</v>
          </cell>
          <cell r="C4031">
            <v>1</v>
          </cell>
          <cell r="D4031">
            <v>1</v>
          </cell>
          <cell r="E4031" t="str">
            <v>1m</v>
          </cell>
        </row>
        <row r="4032">
          <cell r="A4032" t="str">
            <v>165751</v>
          </cell>
          <cell r="C4032">
            <v>1</v>
          </cell>
          <cell r="D4032">
            <v>1</v>
          </cell>
          <cell r="E4032" t="str">
            <v>1m</v>
          </cell>
        </row>
        <row r="4033">
          <cell r="A4033" t="str">
            <v>165752</v>
          </cell>
          <cell r="C4033">
            <v>1</v>
          </cell>
          <cell r="D4033">
            <v>1</v>
          </cell>
          <cell r="E4033" t="str">
            <v>1m</v>
          </cell>
        </row>
        <row r="4034">
          <cell r="A4034" t="str">
            <v>165764</v>
          </cell>
          <cell r="C4034">
            <v>1</v>
          </cell>
          <cell r="D4034">
            <v>1</v>
          </cell>
          <cell r="E4034" t="str">
            <v>1m</v>
          </cell>
        </row>
        <row r="4035">
          <cell r="A4035" t="str">
            <v>165766</v>
          </cell>
          <cell r="C4035">
            <v>1</v>
          </cell>
          <cell r="D4035">
            <v>1</v>
          </cell>
          <cell r="E4035" t="str">
            <v>1m</v>
          </cell>
        </row>
        <row r="4036">
          <cell r="A4036" t="str">
            <v>165770</v>
          </cell>
          <cell r="C4036">
            <v>1</v>
          </cell>
          <cell r="D4036">
            <v>1</v>
          </cell>
          <cell r="E4036" t="str">
            <v>1m</v>
          </cell>
        </row>
        <row r="4037">
          <cell r="A4037" t="str">
            <v>165781</v>
          </cell>
          <cell r="C4037">
            <v>1</v>
          </cell>
          <cell r="D4037">
            <v>1</v>
          </cell>
          <cell r="E4037" t="str">
            <v>1m</v>
          </cell>
        </row>
        <row r="4038">
          <cell r="A4038" t="str">
            <v>165782</v>
          </cell>
          <cell r="C4038">
            <v>1</v>
          </cell>
          <cell r="D4038">
            <v>1</v>
          </cell>
          <cell r="E4038" t="str">
            <v>1m</v>
          </cell>
        </row>
        <row r="4039">
          <cell r="A4039" t="str">
            <v>165783</v>
          </cell>
          <cell r="C4039">
            <v>1</v>
          </cell>
          <cell r="D4039">
            <v>1</v>
          </cell>
          <cell r="E4039" t="str">
            <v>1m</v>
          </cell>
        </row>
        <row r="4040">
          <cell r="A4040" t="str">
            <v>165794</v>
          </cell>
          <cell r="C4040">
            <v>1</v>
          </cell>
          <cell r="D4040">
            <v>1</v>
          </cell>
          <cell r="E4040" t="str">
            <v>1m</v>
          </cell>
        </row>
        <row r="4041">
          <cell r="A4041" t="str">
            <v>165795</v>
          </cell>
          <cell r="C4041">
            <v>1</v>
          </cell>
          <cell r="D4041">
            <v>1</v>
          </cell>
          <cell r="E4041" t="str">
            <v>1m</v>
          </cell>
        </row>
        <row r="4042">
          <cell r="A4042" t="str">
            <v>165800</v>
          </cell>
          <cell r="C4042">
            <v>1</v>
          </cell>
          <cell r="D4042">
            <v>1</v>
          </cell>
          <cell r="E4042" t="str">
            <v>1m</v>
          </cell>
        </row>
        <row r="4043">
          <cell r="A4043" t="str">
            <v>165801</v>
          </cell>
          <cell r="C4043">
            <v>1</v>
          </cell>
          <cell r="D4043">
            <v>1</v>
          </cell>
          <cell r="E4043" t="str">
            <v>1m</v>
          </cell>
        </row>
        <row r="4044">
          <cell r="A4044" t="str">
            <v>165802</v>
          </cell>
          <cell r="C4044">
            <v>1</v>
          </cell>
          <cell r="D4044">
            <v>1</v>
          </cell>
          <cell r="E4044" t="str">
            <v>1m</v>
          </cell>
        </row>
        <row r="4045">
          <cell r="A4045" t="str">
            <v>165803</v>
          </cell>
          <cell r="C4045">
            <v>1</v>
          </cell>
          <cell r="D4045">
            <v>1</v>
          </cell>
          <cell r="E4045" t="str">
            <v>1m</v>
          </cell>
        </row>
        <row r="4046">
          <cell r="A4046" t="str">
            <v>165807</v>
          </cell>
          <cell r="C4046">
            <v>1</v>
          </cell>
          <cell r="D4046">
            <v>1</v>
          </cell>
          <cell r="E4046" t="str">
            <v>1m</v>
          </cell>
        </row>
        <row r="4047">
          <cell r="A4047" t="str">
            <v>165809</v>
          </cell>
          <cell r="C4047">
            <v>1</v>
          </cell>
          <cell r="D4047">
            <v>1</v>
          </cell>
          <cell r="E4047" t="str">
            <v>1m</v>
          </cell>
        </row>
        <row r="4048">
          <cell r="A4048" t="str">
            <v>165812</v>
          </cell>
          <cell r="C4048">
            <v>1</v>
          </cell>
          <cell r="D4048">
            <v>1</v>
          </cell>
          <cell r="E4048" t="str">
            <v>1m</v>
          </cell>
        </row>
        <row r="4049">
          <cell r="A4049" t="str">
            <v>165815</v>
          </cell>
          <cell r="C4049">
            <v>1</v>
          </cell>
          <cell r="D4049">
            <v>1</v>
          </cell>
          <cell r="E4049" t="str">
            <v>1m</v>
          </cell>
        </row>
        <row r="4050">
          <cell r="A4050" t="str">
            <v>165824</v>
          </cell>
          <cell r="C4050">
            <v>1</v>
          </cell>
          <cell r="D4050">
            <v>1</v>
          </cell>
          <cell r="E4050" t="str">
            <v>1m</v>
          </cell>
        </row>
        <row r="4051">
          <cell r="A4051" t="str">
            <v>165826</v>
          </cell>
          <cell r="C4051">
            <v>1</v>
          </cell>
          <cell r="D4051">
            <v>1</v>
          </cell>
          <cell r="E4051" t="str">
            <v>1m</v>
          </cell>
        </row>
        <row r="4052">
          <cell r="A4052" t="str">
            <v>165827</v>
          </cell>
          <cell r="C4052">
            <v>1</v>
          </cell>
          <cell r="D4052">
            <v>1</v>
          </cell>
          <cell r="E4052" t="str">
            <v>1m</v>
          </cell>
        </row>
        <row r="4053">
          <cell r="A4053" t="str">
            <v>165828</v>
          </cell>
          <cell r="C4053">
            <v>1</v>
          </cell>
          <cell r="D4053">
            <v>1</v>
          </cell>
          <cell r="E4053" t="str">
            <v>1m</v>
          </cell>
        </row>
        <row r="4054">
          <cell r="A4054" t="str">
            <v>165833</v>
          </cell>
          <cell r="C4054">
            <v>1</v>
          </cell>
          <cell r="D4054">
            <v>1</v>
          </cell>
          <cell r="E4054" t="str">
            <v>1m</v>
          </cell>
        </row>
        <row r="4055">
          <cell r="A4055" t="str">
            <v>165841</v>
          </cell>
          <cell r="C4055">
            <v>1</v>
          </cell>
          <cell r="D4055">
            <v>1</v>
          </cell>
          <cell r="E4055" t="str">
            <v>1m</v>
          </cell>
        </row>
        <row r="4056">
          <cell r="A4056" t="str">
            <v>165844</v>
          </cell>
          <cell r="C4056">
            <v>1</v>
          </cell>
          <cell r="D4056">
            <v>1</v>
          </cell>
          <cell r="E4056" t="str">
            <v>1m</v>
          </cell>
        </row>
        <row r="4057">
          <cell r="A4057" t="str">
            <v>165845</v>
          </cell>
          <cell r="C4057">
            <v>1</v>
          </cell>
          <cell r="D4057">
            <v>1</v>
          </cell>
          <cell r="E4057" t="str">
            <v>1m</v>
          </cell>
        </row>
        <row r="4058">
          <cell r="A4058" t="str">
            <v>165846</v>
          </cell>
          <cell r="C4058">
            <v>1</v>
          </cell>
          <cell r="D4058">
            <v>1</v>
          </cell>
          <cell r="E4058" t="str">
            <v>1m</v>
          </cell>
        </row>
        <row r="4059">
          <cell r="A4059" t="str">
            <v>165852</v>
          </cell>
          <cell r="C4059">
            <v>1</v>
          </cell>
          <cell r="D4059">
            <v>1</v>
          </cell>
          <cell r="E4059" t="str">
            <v>1m</v>
          </cell>
        </row>
        <row r="4060">
          <cell r="A4060" t="str">
            <v>165853</v>
          </cell>
          <cell r="C4060">
            <v>1</v>
          </cell>
          <cell r="D4060">
            <v>1</v>
          </cell>
          <cell r="E4060" t="str">
            <v>1m</v>
          </cell>
        </row>
        <row r="4061">
          <cell r="A4061" t="str">
            <v>165854</v>
          </cell>
          <cell r="C4061">
            <v>1</v>
          </cell>
          <cell r="D4061">
            <v>1</v>
          </cell>
          <cell r="E4061" t="str">
            <v>1m</v>
          </cell>
        </row>
        <row r="4062">
          <cell r="A4062" t="str">
            <v>165856</v>
          </cell>
          <cell r="C4062">
            <v>1</v>
          </cell>
          <cell r="D4062">
            <v>1</v>
          </cell>
          <cell r="E4062" t="str">
            <v>1m</v>
          </cell>
        </row>
        <row r="4063">
          <cell r="A4063" t="str">
            <v>165862</v>
          </cell>
          <cell r="C4063">
            <v>1</v>
          </cell>
          <cell r="D4063">
            <v>1</v>
          </cell>
          <cell r="E4063" t="str">
            <v>1m</v>
          </cell>
        </row>
        <row r="4064">
          <cell r="A4064" t="str">
            <v>165864</v>
          </cell>
          <cell r="C4064">
            <v>1</v>
          </cell>
          <cell r="D4064">
            <v>1</v>
          </cell>
          <cell r="E4064" t="str">
            <v>1m</v>
          </cell>
        </row>
        <row r="4065">
          <cell r="A4065" t="str">
            <v>165865</v>
          </cell>
          <cell r="C4065">
            <v>1</v>
          </cell>
          <cell r="D4065">
            <v>1</v>
          </cell>
          <cell r="E4065" t="str">
            <v>1m</v>
          </cell>
        </row>
        <row r="4066">
          <cell r="A4066" t="str">
            <v>165866</v>
          </cell>
          <cell r="C4066">
            <v>1</v>
          </cell>
          <cell r="D4066">
            <v>1</v>
          </cell>
          <cell r="E4066" t="str">
            <v>1m</v>
          </cell>
        </row>
        <row r="4067">
          <cell r="A4067" t="str">
            <v>165872</v>
          </cell>
          <cell r="C4067">
            <v>1</v>
          </cell>
          <cell r="D4067">
            <v>1</v>
          </cell>
          <cell r="E4067" t="str">
            <v>1m</v>
          </cell>
        </row>
        <row r="4068">
          <cell r="A4068" t="str">
            <v>165873</v>
          </cell>
          <cell r="C4068">
            <v>1</v>
          </cell>
          <cell r="D4068">
            <v>1</v>
          </cell>
          <cell r="E4068" t="str">
            <v>1m</v>
          </cell>
        </row>
        <row r="4069">
          <cell r="A4069" t="str">
            <v>165879</v>
          </cell>
          <cell r="C4069">
            <v>1</v>
          </cell>
          <cell r="D4069">
            <v>1</v>
          </cell>
          <cell r="E4069" t="str">
            <v>1m</v>
          </cell>
        </row>
        <row r="4070">
          <cell r="A4070" t="str">
            <v>165882</v>
          </cell>
          <cell r="C4070">
            <v>1</v>
          </cell>
          <cell r="D4070">
            <v>1</v>
          </cell>
          <cell r="E4070" t="str">
            <v>1m</v>
          </cell>
        </row>
        <row r="4071">
          <cell r="A4071" t="str">
            <v>165883</v>
          </cell>
          <cell r="C4071">
            <v>1</v>
          </cell>
          <cell r="D4071">
            <v>1</v>
          </cell>
          <cell r="E4071" t="str">
            <v>1m</v>
          </cell>
        </row>
        <row r="4072">
          <cell r="A4072" t="str">
            <v>165884</v>
          </cell>
          <cell r="C4072">
            <v>1</v>
          </cell>
          <cell r="D4072">
            <v>1</v>
          </cell>
          <cell r="E4072" t="str">
            <v>1m</v>
          </cell>
        </row>
        <row r="4073">
          <cell r="A4073" t="str">
            <v>165886</v>
          </cell>
          <cell r="C4073">
            <v>1</v>
          </cell>
          <cell r="D4073">
            <v>1</v>
          </cell>
          <cell r="E4073" t="str">
            <v>1m</v>
          </cell>
        </row>
        <row r="4074">
          <cell r="A4074" t="str">
            <v>165890</v>
          </cell>
          <cell r="C4074">
            <v>1</v>
          </cell>
          <cell r="D4074">
            <v>1</v>
          </cell>
          <cell r="E4074" t="str">
            <v>1m</v>
          </cell>
        </row>
        <row r="4075">
          <cell r="A4075" t="str">
            <v>165892</v>
          </cell>
          <cell r="C4075">
            <v>1</v>
          </cell>
          <cell r="D4075">
            <v>1</v>
          </cell>
          <cell r="E4075" t="str">
            <v>1m</v>
          </cell>
        </row>
        <row r="4076">
          <cell r="A4076" t="str">
            <v>165896</v>
          </cell>
          <cell r="C4076">
            <v>1</v>
          </cell>
          <cell r="D4076">
            <v>1</v>
          </cell>
          <cell r="E4076" t="str">
            <v>1m</v>
          </cell>
        </row>
        <row r="4077">
          <cell r="A4077" t="str">
            <v>165900</v>
          </cell>
          <cell r="C4077">
            <v>1</v>
          </cell>
          <cell r="D4077">
            <v>1</v>
          </cell>
          <cell r="E4077" t="str">
            <v>1m</v>
          </cell>
        </row>
        <row r="4078">
          <cell r="A4078" t="str">
            <v>165905</v>
          </cell>
          <cell r="C4078">
            <v>1</v>
          </cell>
          <cell r="D4078">
            <v>1</v>
          </cell>
          <cell r="E4078" t="str">
            <v>1m</v>
          </cell>
        </row>
        <row r="4079">
          <cell r="A4079" t="str">
            <v>165908</v>
          </cell>
          <cell r="C4079">
            <v>1</v>
          </cell>
          <cell r="D4079">
            <v>1</v>
          </cell>
          <cell r="E4079" t="str">
            <v>1m</v>
          </cell>
        </row>
        <row r="4080">
          <cell r="A4080" t="str">
            <v>165909</v>
          </cell>
          <cell r="C4080">
            <v>1</v>
          </cell>
          <cell r="D4080">
            <v>1</v>
          </cell>
          <cell r="E4080" t="str">
            <v>1m</v>
          </cell>
        </row>
        <row r="4081">
          <cell r="A4081" t="str">
            <v>165910</v>
          </cell>
          <cell r="C4081">
            <v>1</v>
          </cell>
          <cell r="D4081">
            <v>1</v>
          </cell>
          <cell r="E4081" t="str">
            <v>1m</v>
          </cell>
        </row>
        <row r="4082">
          <cell r="A4082" t="str">
            <v>165914</v>
          </cell>
          <cell r="C4082">
            <v>1</v>
          </cell>
          <cell r="D4082">
            <v>1</v>
          </cell>
          <cell r="E4082" t="str">
            <v>1m</v>
          </cell>
        </row>
        <row r="4083">
          <cell r="A4083" t="str">
            <v>165915</v>
          </cell>
          <cell r="C4083">
            <v>1</v>
          </cell>
          <cell r="D4083">
            <v>1</v>
          </cell>
          <cell r="E4083" t="str">
            <v>1m</v>
          </cell>
        </row>
        <row r="4084">
          <cell r="A4084" t="str">
            <v>165916</v>
          </cell>
          <cell r="C4084">
            <v>1</v>
          </cell>
          <cell r="D4084">
            <v>1</v>
          </cell>
          <cell r="E4084" t="str">
            <v>1m</v>
          </cell>
        </row>
        <row r="4085">
          <cell r="A4085" t="str">
            <v>165917</v>
          </cell>
          <cell r="C4085">
            <v>1</v>
          </cell>
          <cell r="D4085">
            <v>1</v>
          </cell>
          <cell r="E4085" t="str">
            <v>1m</v>
          </cell>
        </row>
        <row r="4086">
          <cell r="A4086" t="str">
            <v>165921</v>
          </cell>
          <cell r="C4086">
            <v>1</v>
          </cell>
          <cell r="D4086">
            <v>1</v>
          </cell>
          <cell r="E4086" t="str">
            <v>1m</v>
          </cell>
        </row>
        <row r="4087">
          <cell r="A4087" t="str">
            <v>165925</v>
          </cell>
          <cell r="C4087">
            <v>1</v>
          </cell>
          <cell r="D4087">
            <v>1</v>
          </cell>
          <cell r="E4087" t="str">
            <v>1m</v>
          </cell>
        </row>
        <row r="4088">
          <cell r="A4088" t="str">
            <v>165927</v>
          </cell>
          <cell r="C4088">
            <v>1</v>
          </cell>
          <cell r="D4088">
            <v>1</v>
          </cell>
          <cell r="E4088" t="str">
            <v>1m</v>
          </cell>
        </row>
        <row r="4089">
          <cell r="A4089" t="str">
            <v>165933</v>
          </cell>
          <cell r="C4089">
            <v>1</v>
          </cell>
          <cell r="D4089">
            <v>1</v>
          </cell>
          <cell r="E4089" t="str">
            <v>1m</v>
          </cell>
        </row>
        <row r="4090">
          <cell r="A4090" t="str">
            <v>165935</v>
          </cell>
          <cell r="C4090">
            <v>1</v>
          </cell>
          <cell r="D4090">
            <v>1</v>
          </cell>
          <cell r="E4090" t="str">
            <v>1m</v>
          </cell>
        </row>
        <row r="4091">
          <cell r="A4091" t="str">
            <v>165940</v>
          </cell>
          <cell r="C4091">
            <v>1</v>
          </cell>
          <cell r="D4091">
            <v>1</v>
          </cell>
          <cell r="E4091" t="str">
            <v>1m</v>
          </cell>
        </row>
        <row r="4092">
          <cell r="A4092" t="str">
            <v>165941</v>
          </cell>
          <cell r="C4092">
            <v>1</v>
          </cell>
          <cell r="D4092">
            <v>1</v>
          </cell>
          <cell r="E4092" t="str">
            <v>1m</v>
          </cell>
        </row>
        <row r="4093">
          <cell r="A4093" t="str">
            <v>165942</v>
          </cell>
          <cell r="C4093">
            <v>1</v>
          </cell>
          <cell r="D4093">
            <v>1</v>
          </cell>
          <cell r="E4093" t="str">
            <v>1m</v>
          </cell>
        </row>
        <row r="4094">
          <cell r="A4094" t="str">
            <v>165948</v>
          </cell>
          <cell r="C4094">
            <v>1</v>
          </cell>
          <cell r="D4094">
            <v>1</v>
          </cell>
          <cell r="E4094" t="str">
            <v>1m</v>
          </cell>
        </row>
        <row r="4095">
          <cell r="A4095" t="str">
            <v>165949</v>
          </cell>
          <cell r="C4095">
            <v>1</v>
          </cell>
          <cell r="D4095">
            <v>1</v>
          </cell>
          <cell r="E4095" t="str">
            <v>1m</v>
          </cell>
        </row>
        <row r="4096">
          <cell r="A4096" t="str">
            <v>165950</v>
          </cell>
          <cell r="C4096">
            <v>1</v>
          </cell>
          <cell r="D4096">
            <v>1</v>
          </cell>
          <cell r="E4096" t="str">
            <v>1m</v>
          </cell>
        </row>
        <row r="4097">
          <cell r="A4097" t="str">
            <v>165953</v>
          </cell>
          <cell r="C4097">
            <v>1</v>
          </cell>
          <cell r="D4097">
            <v>1</v>
          </cell>
          <cell r="E4097" t="str">
            <v>1m</v>
          </cell>
        </row>
        <row r="4098">
          <cell r="A4098" t="str">
            <v>165954</v>
          </cell>
          <cell r="C4098">
            <v>1</v>
          </cell>
          <cell r="D4098">
            <v>1</v>
          </cell>
          <cell r="E4098" t="str">
            <v>1m</v>
          </cell>
        </row>
        <row r="4099">
          <cell r="A4099" t="str">
            <v>165960</v>
          </cell>
          <cell r="C4099">
            <v>1</v>
          </cell>
          <cell r="D4099">
            <v>1</v>
          </cell>
          <cell r="E4099" t="str">
            <v>1m</v>
          </cell>
        </row>
        <row r="4100">
          <cell r="A4100" t="str">
            <v>165969</v>
          </cell>
          <cell r="C4100">
            <v>1</v>
          </cell>
          <cell r="D4100">
            <v>1</v>
          </cell>
          <cell r="E4100" t="str">
            <v>1m</v>
          </cell>
        </row>
        <row r="4101">
          <cell r="A4101" t="str">
            <v>165971</v>
          </cell>
          <cell r="C4101">
            <v>1</v>
          </cell>
          <cell r="D4101">
            <v>1</v>
          </cell>
          <cell r="E4101" t="str">
            <v>1m</v>
          </cell>
        </row>
        <row r="4102">
          <cell r="A4102" t="str">
            <v>165973</v>
          </cell>
          <cell r="C4102">
            <v>1</v>
          </cell>
          <cell r="D4102">
            <v>1</v>
          </cell>
          <cell r="E4102" t="str">
            <v>1m</v>
          </cell>
        </row>
        <row r="4103">
          <cell r="A4103" t="str">
            <v>165975</v>
          </cell>
          <cell r="C4103">
            <v>1</v>
          </cell>
          <cell r="D4103">
            <v>1</v>
          </cell>
          <cell r="E4103" t="str">
            <v>1m</v>
          </cell>
        </row>
        <row r="4104">
          <cell r="A4104" t="str">
            <v>165979</v>
          </cell>
          <cell r="C4104">
            <v>1</v>
          </cell>
          <cell r="D4104">
            <v>1</v>
          </cell>
          <cell r="E4104" t="str">
            <v>1m</v>
          </cell>
        </row>
        <row r="4105">
          <cell r="A4105" t="str">
            <v>165980</v>
          </cell>
          <cell r="C4105">
            <v>1</v>
          </cell>
          <cell r="D4105">
            <v>1</v>
          </cell>
          <cell r="E4105" t="str">
            <v>1m</v>
          </cell>
        </row>
        <row r="4106">
          <cell r="A4106" t="str">
            <v>165981</v>
          </cell>
          <cell r="C4106">
            <v>1</v>
          </cell>
          <cell r="D4106">
            <v>1</v>
          </cell>
          <cell r="E4106" t="str">
            <v>1m</v>
          </cell>
        </row>
        <row r="4107">
          <cell r="A4107" t="str">
            <v>165983</v>
          </cell>
          <cell r="C4107">
            <v>1</v>
          </cell>
          <cell r="D4107">
            <v>1</v>
          </cell>
          <cell r="E4107" t="str">
            <v>1m</v>
          </cell>
        </row>
        <row r="4108">
          <cell r="A4108" t="str">
            <v>165985</v>
          </cell>
          <cell r="C4108">
            <v>1</v>
          </cell>
          <cell r="D4108">
            <v>1</v>
          </cell>
          <cell r="E4108" t="str">
            <v>1m</v>
          </cell>
        </row>
        <row r="4109">
          <cell r="A4109" t="str">
            <v>165987</v>
          </cell>
          <cell r="C4109">
            <v>1</v>
          </cell>
          <cell r="D4109">
            <v>1</v>
          </cell>
          <cell r="E4109" t="str">
            <v>1m</v>
          </cell>
        </row>
        <row r="4110">
          <cell r="A4110" t="str">
            <v>165988</v>
          </cell>
          <cell r="C4110">
            <v>1</v>
          </cell>
          <cell r="D4110">
            <v>1</v>
          </cell>
          <cell r="E4110" t="str">
            <v>1m</v>
          </cell>
        </row>
        <row r="4111">
          <cell r="A4111" t="str">
            <v>165989</v>
          </cell>
          <cell r="C4111">
            <v>1</v>
          </cell>
          <cell r="D4111">
            <v>1</v>
          </cell>
          <cell r="E4111" t="str">
            <v>1m</v>
          </cell>
        </row>
        <row r="4112">
          <cell r="A4112" t="str">
            <v>165992</v>
          </cell>
          <cell r="C4112">
            <v>1</v>
          </cell>
          <cell r="D4112">
            <v>1</v>
          </cell>
          <cell r="E4112" t="str">
            <v>1m</v>
          </cell>
        </row>
        <row r="4113">
          <cell r="A4113" t="str">
            <v>165995</v>
          </cell>
          <cell r="C4113">
            <v>1</v>
          </cell>
          <cell r="D4113">
            <v>1</v>
          </cell>
          <cell r="E4113" t="str">
            <v>1m</v>
          </cell>
        </row>
        <row r="4114">
          <cell r="A4114" t="str">
            <v>166000</v>
          </cell>
          <cell r="C4114">
            <v>1</v>
          </cell>
          <cell r="D4114">
            <v>1</v>
          </cell>
          <cell r="E4114" t="str">
            <v>1m</v>
          </cell>
        </row>
        <row r="4115">
          <cell r="A4115" t="str">
            <v>166001</v>
          </cell>
          <cell r="C4115">
            <v>1</v>
          </cell>
          <cell r="D4115">
            <v>1</v>
          </cell>
          <cell r="E4115" t="str">
            <v>1m</v>
          </cell>
        </row>
        <row r="4116">
          <cell r="A4116" t="str">
            <v>166007</v>
          </cell>
          <cell r="C4116">
            <v>1</v>
          </cell>
          <cell r="D4116">
            <v>1</v>
          </cell>
          <cell r="E4116" t="str">
            <v>1m</v>
          </cell>
        </row>
        <row r="4117">
          <cell r="A4117" t="str">
            <v>166010</v>
          </cell>
          <cell r="C4117">
            <v>1</v>
          </cell>
          <cell r="D4117">
            <v>1</v>
          </cell>
          <cell r="E4117" t="str">
            <v>1m</v>
          </cell>
        </row>
        <row r="4118">
          <cell r="A4118" t="str">
            <v>166016</v>
          </cell>
          <cell r="C4118">
            <v>1</v>
          </cell>
          <cell r="D4118">
            <v>1</v>
          </cell>
          <cell r="E4118" t="str">
            <v>1m</v>
          </cell>
        </row>
        <row r="4119">
          <cell r="A4119" t="str">
            <v>166017</v>
          </cell>
          <cell r="C4119">
            <v>1</v>
          </cell>
          <cell r="D4119">
            <v>1</v>
          </cell>
          <cell r="E4119" t="str">
            <v>1m</v>
          </cell>
        </row>
        <row r="4120">
          <cell r="A4120" t="str">
            <v>166020</v>
          </cell>
          <cell r="C4120">
            <v>1</v>
          </cell>
          <cell r="D4120">
            <v>1</v>
          </cell>
          <cell r="E4120" t="str">
            <v>1m</v>
          </cell>
        </row>
        <row r="4121">
          <cell r="A4121" t="str">
            <v>166030</v>
          </cell>
          <cell r="C4121">
            <v>1</v>
          </cell>
          <cell r="D4121">
            <v>1</v>
          </cell>
          <cell r="E4121" t="str">
            <v>1m</v>
          </cell>
        </row>
        <row r="4122">
          <cell r="A4122" t="str">
            <v>166031</v>
          </cell>
          <cell r="C4122">
            <v>1</v>
          </cell>
          <cell r="D4122">
            <v>1</v>
          </cell>
          <cell r="E4122" t="str">
            <v>1m</v>
          </cell>
        </row>
        <row r="4123">
          <cell r="A4123" t="str">
            <v>166035</v>
          </cell>
          <cell r="C4123">
            <v>1</v>
          </cell>
          <cell r="D4123">
            <v>1</v>
          </cell>
          <cell r="E4123" t="str">
            <v>1m</v>
          </cell>
        </row>
        <row r="4124">
          <cell r="A4124" t="str">
            <v>166044</v>
          </cell>
          <cell r="C4124">
            <v>1</v>
          </cell>
          <cell r="D4124">
            <v>1</v>
          </cell>
          <cell r="E4124" t="str">
            <v>1m</v>
          </cell>
        </row>
        <row r="4125">
          <cell r="A4125" t="str">
            <v>166045</v>
          </cell>
          <cell r="C4125">
            <v>1</v>
          </cell>
          <cell r="D4125">
            <v>1</v>
          </cell>
          <cell r="E4125" t="str">
            <v>1m</v>
          </cell>
        </row>
        <row r="4126">
          <cell r="A4126" t="str">
            <v>166056</v>
          </cell>
          <cell r="C4126">
            <v>1</v>
          </cell>
          <cell r="D4126">
            <v>1</v>
          </cell>
          <cell r="E4126" t="str">
            <v>1m</v>
          </cell>
        </row>
        <row r="4127">
          <cell r="A4127" t="str">
            <v>166061</v>
          </cell>
          <cell r="C4127">
            <v>1</v>
          </cell>
          <cell r="D4127">
            <v>1</v>
          </cell>
          <cell r="E4127" t="str">
            <v>1m</v>
          </cell>
        </row>
        <row r="4128">
          <cell r="A4128" t="str">
            <v>166062</v>
          </cell>
          <cell r="C4128">
            <v>1</v>
          </cell>
          <cell r="D4128">
            <v>1</v>
          </cell>
          <cell r="E4128" t="str">
            <v>1m</v>
          </cell>
        </row>
        <row r="4129">
          <cell r="A4129" t="str">
            <v>166075</v>
          </cell>
          <cell r="C4129">
            <v>1</v>
          </cell>
          <cell r="D4129">
            <v>1</v>
          </cell>
          <cell r="E4129" t="str">
            <v>1m</v>
          </cell>
        </row>
        <row r="4130">
          <cell r="A4130" t="str">
            <v>166080</v>
          </cell>
          <cell r="C4130">
            <v>1</v>
          </cell>
          <cell r="D4130">
            <v>1</v>
          </cell>
          <cell r="E4130" t="str">
            <v>1m</v>
          </cell>
        </row>
        <row r="4131">
          <cell r="A4131" t="str">
            <v>166081</v>
          </cell>
          <cell r="C4131">
            <v>1</v>
          </cell>
          <cell r="D4131">
            <v>1</v>
          </cell>
          <cell r="E4131" t="str">
            <v>1m</v>
          </cell>
        </row>
        <row r="4132">
          <cell r="A4132" t="str">
            <v>166083</v>
          </cell>
          <cell r="C4132">
            <v>1</v>
          </cell>
          <cell r="D4132">
            <v>1</v>
          </cell>
          <cell r="E4132" t="str">
            <v>1m</v>
          </cell>
        </row>
        <row r="4133">
          <cell r="A4133" t="str">
            <v>166085</v>
          </cell>
          <cell r="C4133">
            <v>1</v>
          </cell>
          <cell r="D4133">
            <v>1</v>
          </cell>
          <cell r="E4133" t="str">
            <v>1m</v>
          </cell>
        </row>
        <row r="4134">
          <cell r="A4134" t="str">
            <v>166088</v>
          </cell>
          <cell r="C4134">
            <v>1</v>
          </cell>
          <cell r="D4134">
            <v>1</v>
          </cell>
          <cell r="E4134" t="str">
            <v>1m</v>
          </cell>
        </row>
        <row r="4135">
          <cell r="A4135" t="str">
            <v>166093</v>
          </cell>
          <cell r="C4135">
            <v>1</v>
          </cell>
          <cell r="D4135">
            <v>1</v>
          </cell>
          <cell r="E4135" t="str">
            <v>1m</v>
          </cell>
        </row>
        <row r="4136">
          <cell r="A4136" t="str">
            <v>166105</v>
          </cell>
          <cell r="C4136">
            <v>1</v>
          </cell>
          <cell r="D4136">
            <v>1</v>
          </cell>
          <cell r="E4136" t="str">
            <v>1m</v>
          </cell>
        </row>
        <row r="4137">
          <cell r="A4137" t="str">
            <v>166112</v>
          </cell>
          <cell r="C4137">
            <v>1</v>
          </cell>
          <cell r="D4137">
            <v>1</v>
          </cell>
          <cell r="E4137" t="str">
            <v>1m</v>
          </cell>
        </row>
        <row r="4138">
          <cell r="A4138" t="str">
            <v>166116</v>
          </cell>
          <cell r="C4138">
            <v>1</v>
          </cell>
          <cell r="D4138">
            <v>1</v>
          </cell>
          <cell r="E4138" t="str">
            <v>1m</v>
          </cell>
        </row>
        <row r="4139">
          <cell r="A4139" t="str">
            <v>166124</v>
          </cell>
          <cell r="C4139">
            <v>1</v>
          </cell>
          <cell r="D4139">
            <v>1</v>
          </cell>
          <cell r="E4139" t="str">
            <v>1m</v>
          </cell>
        </row>
        <row r="4140">
          <cell r="A4140" t="str">
            <v>166127</v>
          </cell>
          <cell r="C4140">
            <v>1</v>
          </cell>
          <cell r="D4140">
            <v>1</v>
          </cell>
          <cell r="E4140" t="str">
            <v>1m</v>
          </cell>
        </row>
        <row r="4141">
          <cell r="A4141" t="str">
            <v>166128</v>
          </cell>
          <cell r="C4141">
            <v>1</v>
          </cell>
          <cell r="D4141">
            <v>1</v>
          </cell>
          <cell r="E4141" t="str">
            <v>1m</v>
          </cell>
        </row>
        <row r="4142">
          <cell r="A4142" t="str">
            <v>166129</v>
          </cell>
          <cell r="C4142">
            <v>1</v>
          </cell>
          <cell r="D4142">
            <v>1</v>
          </cell>
          <cell r="E4142" t="str">
            <v>1m</v>
          </cell>
        </row>
        <row r="4143">
          <cell r="A4143" t="str">
            <v>166136</v>
          </cell>
          <cell r="C4143">
            <v>1</v>
          </cell>
          <cell r="D4143">
            <v>1</v>
          </cell>
          <cell r="E4143" t="str">
            <v>1m</v>
          </cell>
        </row>
        <row r="4144">
          <cell r="A4144" t="str">
            <v>166138</v>
          </cell>
          <cell r="C4144">
            <v>1</v>
          </cell>
          <cell r="D4144">
            <v>1</v>
          </cell>
          <cell r="E4144" t="str">
            <v>1m</v>
          </cell>
        </row>
        <row r="4145">
          <cell r="A4145" t="str">
            <v>166139</v>
          </cell>
          <cell r="C4145">
            <v>1</v>
          </cell>
          <cell r="D4145">
            <v>1</v>
          </cell>
          <cell r="E4145" t="str">
            <v>1m</v>
          </cell>
        </row>
        <row r="4146">
          <cell r="A4146" t="str">
            <v>166140</v>
          </cell>
          <cell r="C4146">
            <v>1</v>
          </cell>
          <cell r="D4146">
            <v>1</v>
          </cell>
          <cell r="E4146" t="str">
            <v>1m</v>
          </cell>
        </row>
        <row r="4147">
          <cell r="A4147" t="str">
            <v>166142</v>
          </cell>
          <cell r="C4147">
            <v>1</v>
          </cell>
          <cell r="D4147">
            <v>1</v>
          </cell>
          <cell r="E4147" t="str">
            <v>1m</v>
          </cell>
        </row>
        <row r="4148">
          <cell r="A4148" t="str">
            <v>166143</v>
          </cell>
          <cell r="C4148">
            <v>1</v>
          </cell>
          <cell r="D4148">
            <v>1</v>
          </cell>
          <cell r="E4148" t="str">
            <v>1m</v>
          </cell>
        </row>
        <row r="4149">
          <cell r="A4149" t="str">
            <v>166144</v>
          </cell>
          <cell r="C4149">
            <v>1</v>
          </cell>
          <cell r="D4149">
            <v>1</v>
          </cell>
          <cell r="E4149" t="str">
            <v>1m</v>
          </cell>
        </row>
        <row r="4150">
          <cell r="A4150" t="str">
            <v>166148</v>
          </cell>
          <cell r="C4150">
            <v>1</v>
          </cell>
          <cell r="D4150">
            <v>1</v>
          </cell>
          <cell r="E4150" t="str">
            <v>1m</v>
          </cell>
        </row>
        <row r="4151">
          <cell r="A4151" t="str">
            <v>166150</v>
          </cell>
          <cell r="C4151">
            <v>1</v>
          </cell>
          <cell r="D4151">
            <v>1</v>
          </cell>
          <cell r="E4151" t="str">
            <v>1m</v>
          </cell>
        </row>
        <row r="4152">
          <cell r="A4152" t="str">
            <v>166151</v>
          </cell>
          <cell r="C4152">
            <v>1</v>
          </cell>
          <cell r="D4152">
            <v>1</v>
          </cell>
          <cell r="E4152" t="str">
            <v>1m</v>
          </cell>
        </row>
        <row r="4153">
          <cell r="A4153" t="str">
            <v>166155</v>
          </cell>
          <cell r="C4153">
            <v>1</v>
          </cell>
          <cell r="D4153">
            <v>1</v>
          </cell>
          <cell r="E4153" t="str">
            <v>1m</v>
          </cell>
        </row>
        <row r="4154">
          <cell r="A4154" t="str">
            <v>166156</v>
          </cell>
          <cell r="C4154">
            <v>1</v>
          </cell>
          <cell r="D4154">
            <v>1</v>
          </cell>
          <cell r="E4154" t="str">
            <v>1m</v>
          </cell>
        </row>
        <row r="4155">
          <cell r="A4155" t="str">
            <v>166164</v>
          </cell>
          <cell r="C4155">
            <v>1</v>
          </cell>
          <cell r="D4155">
            <v>1</v>
          </cell>
          <cell r="E4155" t="str">
            <v>1m</v>
          </cell>
        </row>
        <row r="4156">
          <cell r="A4156" t="str">
            <v>166166</v>
          </cell>
          <cell r="C4156">
            <v>1</v>
          </cell>
          <cell r="D4156">
            <v>1</v>
          </cell>
          <cell r="E4156" t="str">
            <v>1m</v>
          </cell>
        </row>
        <row r="4157">
          <cell r="A4157" t="str">
            <v>166171</v>
          </cell>
          <cell r="C4157">
            <v>1</v>
          </cell>
          <cell r="D4157">
            <v>1</v>
          </cell>
          <cell r="E4157" t="str">
            <v>1m</v>
          </cell>
        </row>
        <row r="4158">
          <cell r="A4158" t="str">
            <v>166172</v>
          </cell>
          <cell r="C4158">
            <v>1</v>
          </cell>
          <cell r="D4158">
            <v>1</v>
          </cell>
          <cell r="E4158" t="str">
            <v>1m</v>
          </cell>
        </row>
        <row r="4159">
          <cell r="A4159" t="str">
            <v>166182</v>
          </cell>
          <cell r="C4159">
            <v>1</v>
          </cell>
          <cell r="D4159">
            <v>1</v>
          </cell>
          <cell r="E4159" t="str">
            <v>1m</v>
          </cell>
        </row>
        <row r="4160">
          <cell r="A4160" t="str">
            <v>166189</v>
          </cell>
          <cell r="C4160">
            <v>1</v>
          </cell>
          <cell r="D4160">
            <v>1</v>
          </cell>
          <cell r="E4160" t="str">
            <v>1m</v>
          </cell>
        </row>
        <row r="4161">
          <cell r="A4161" t="str">
            <v>166190</v>
          </cell>
          <cell r="C4161">
            <v>1</v>
          </cell>
          <cell r="D4161">
            <v>1</v>
          </cell>
          <cell r="E4161" t="str">
            <v>1m</v>
          </cell>
        </row>
        <row r="4162">
          <cell r="A4162" t="str">
            <v>166192</v>
          </cell>
          <cell r="C4162">
            <v>1</v>
          </cell>
          <cell r="D4162">
            <v>1</v>
          </cell>
          <cell r="E4162" t="str">
            <v>1m</v>
          </cell>
        </row>
        <row r="4163">
          <cell r="A4163" t="str">
            <v>166196</v>
          </cell>
          <cell r="C4163">
            <v>1</v>
          </cell>
          <cell r="D4163">
            <v>1</v>
          </cell>
          <cell r="E4163" t="str">
            <v>1m</v>
          </cell>
        </row>
        <row r="4164">
          <cell r="A4164" t="str">
            <v>166199</v>
          </cell>
          <cell r="C4164">
            <v>1</v>
          </cell>
          <cell r="D4164">
            <v>1</v>
          </cell>
          <cell r="E4164" t="str">
            <v>1m</v>
          </cell>
        </row>
        <row r="4165">
          <cell r="A4165" t="str">
            <v>166200</v>
          </cell>
          <cell r="C4165">
            <v>1</v>
          </cell>
          <cell r="D4165">
            <v>1</v>
          </cell>
          <cell r="E4165" t="str">
            <v>1m</v>
          </cell>
        </row>
        <row r="4166">
          <cell r="A4166" t="str">
            <v>166201</v>
          </cell>
          <cell r="C4166">
            <v>1</v>
          </cell>
          <cell r="D4166">
            <v>1</v>
          </cell>
          <cell r="E4166" t="str">
            <v>1m</v>
          </cell>
        </row>
        <row r="4167">
          <cell r="A4167" t="str">
            <v>166202</v>
          </cell>
          <cell r="C4167">
            <v>1</v>
          </cell>
          <cell r="D4167">
            <v>1</v>
          </cell>
          <cell r="E4167" t="str">
            <v>1m</v>
          </cell>
        </row>
        <row r="4168">
          <cell r="A4168" t="str">
            <v>166203</v>
          </cell>
          <cell r="C4168">
            <v>1</v>
          </cell>
          <cell r="D4168">
            <v>1</v>
          </cell>
          <cell r="E4168" t="str">
            <v>1m</v>
          </cell>
        </row>
        <row r="4169">
          <cell r="A4169" t="str">
            <v>166205</v>
          </cell>
          <cell r="C4169">
            <v>1</v>
          </cell>
          <cell r="D4169">
            <v>1</v>
          </cell>
          <cell r="E4169" t="str">
            <v>1m</v>
          </cell>
        </row>
        <row r="4170">
          <cell r="A4170" t="str">
            <v>166208</v>
          </cell>
          <cell r="C4170">
            <v>1</v>
          </cell>
          <cell r="D4170">
            <v>1</v>
          </cell>
          <cell r="E4170" t="str">
            <v>1m</v>
          </cell>
        </row>
        <row r="4171">
          <cell r="A4171" t="str">
            <v>166210</v>
          </cell>
          <cell r="C4171">
            <v>1</v>
          </cell>
          <cell r="D4171">
            <v>1</v>
          </cell>
          <cell r="E4171" t="str">
            <v>1m</v>
          </cell>
        </row>
        <row r="4172">
          <cell r="A4172" t="str">
            <v>166212</v>
          </cell>
          <cell r="C4172">
            <v>1</v>
          </cell>
          <cell r="D4172">
            <v>1</v>
          </cell>
          <cell r="E4172" t="str">
            <v>1m</v>
          </cell>
        </row>
        <row r="4173">
          <cell r="A4173" t="str">
            <v>166215</v>
          </cell>
          <cell r="C4173">
            <v>1</v>
          </cell>
          <cell r="D4173">
            <v>1</v>
          </cell>
          <cell r="E4173" t="str">
            <v>1m</v>
          </cell>
        </row>
        <row r="4174">
          <cell r="A4174" t="str">
            <v>166216</v>
          </cell>
          <cell r="C4174">
            <v>1</v>
          </cell>
          <cell r="D4174">
            <v>1</v>
          </cell>
          <cell r="E4174" t="str">
            <v>1m</v>
          </cell>
        </row>
        <row r="4175">
          <cell r="A4175" t="str">
            <v>166220</v>
          </cell>
          <cell r="C4175">
            <v>1</v>
          </cell>
          <cell r="D4175">
            <v>1</v>
          </cell>
          <cell r="E4175" t="str">
            <v>1m</v>
          </cell>
        </row>
        <row r="4176">
          <cell r="A4176" t="str">
            <v>166223</v>
          </cell>
          <cell r="C4176">
            <v>1</v>
          </cell>
          <cell r="D4176">
            <v>1</v>
          </cell>
          <cell r="E4176" t="str">
            <v>1m</v>
          </cell>
        </row>
        <row r="4177">
          <cell r="A4177" t="str">
            <v>166226</v>
          </cell>
          <cell r="C4177">
            <v>1</v>
          </cell>
          <cell r="D4177">
            <v>1</v>
          </cell>
          <cell r="E4177" t="str">
            <v>1m</v>
          </cell>
        </row>
        <row r="4178">
          <cell r="A4178" t="str">
            <v>166231</v>
          </cell>
          <cell r="C4178">
            <v>1</v>
          </cell>
          <cell r="D4178">
            <v>1</v>
          </cell>
          <cell r="E4178" t="str">
            <v>1m</v>
          </cell>
        </row>
        <row r="4179">
          <cell r="A4179" t="str">
            <v>166235</v>
          </cell>
          <cell r="C4179">
            <v>1</v>
          </cell>
          <cell r="D4179">
            <v>1</v>
          </cell>
          <cell r="E4179" t="str">
            <v>1m</v>
          </cell>
        </row>
        <row r="4180">
          <cell r="A4180" t="str">
            <v>166237</v>
          </cell>
          <cell r="C4180">
            <v>1</v>
          </cell>
          <cell r="D4180">
            <v>1</v>
          </cell>
          <cell r="E4180" t="str">
            <v>1m</v>
          </cell>
        </row>
        <row r="4181">
          <cell r="A4181" t="str">
            <v>166238</v>
          </cell>
          <cell r="C4181">
            <v>1</v>
          </cell>
          <cell r="D4181">
            <v>1</v>
          </cell>
          <cell r="E4181" t="str">
            <v>1m</v>
          </cell>
        </row>
        <row r="4182">
          <cell r="A4182" t="str">
            <v>166240</v>
          </cell>
          <cell r="C4182">
            <v>1</v>
          </cell>
          <cell r="D4182">
            <v>1</v>
          </cell>
          <cell r="E4182" t="str">
            <v>1m</v>
          </cell>
        </row>
        <row r="4183">
          <cell r="A4183" t="str">
            <v>166241</v>
          </cell>
          <cell r="C4183">
            <v>1</v>
          </cell>
          <cell r="D4183">
            <v>1</v>
          </cell>
          <cell r="E4183" t="str">
            <v>1m</v>
          </cell>
        </row>
        <row r="4184">
          <cell r="A4184" t="str">
            <v>166253</v>
          </cell>
          <cell r="C4184">
            <v>1</v>
          </cell>
          <cell r="D4184">
            <v>1</v>
          </cell>
          <cell r="E4184" t="str">
            <v>1m</v>
          </cell>
        </row>
        <row r="4185">
          <cell r="A4185" t="str">
            <v>166256</v>
          </cell>
          <cell r="C4185">
            <v>1</v>
          </cell>
          <cell r="D4185">
            <v>1</v>
          </cell>
          <cell r="E4185" t="str">
            <v>1m</v>
          </cell>
        </row>
        <row r="4186">
          <cell r="A4186" t="str">
            <v>166258</v>
          </cell>
          <cell r="C4186">
            <v>1</v>
          </cell>
          <cell r="D4186">
            <v>1</v>
          </cell>
          <cell r="E4186" t="str">
            <v>1m</v>
          </cell>
        </row>
        <row r="4187">
          <cell r="A4187" t="str">
            <v>166262</v>
          </cell>
          <cell r="C4187">
            <v>1</v>
          </cell>
          <cell r="D4187">
            <v>1</v>
          </cell>
          <cell r="E4187" t="str">
            <v>1m</v>
          </cell>
        </row>
        <row r="4188">
          <cell r="A4188" t="str">
            <v>166263</v>
          </cell>
          <cell r="C4188">
            <v>1</v>
          </cell>
          <cell r="D4188">
            <v>1</v>
          </cell>
          <cell r="E4188" t="str">
            <v>1m</v>
          </cell>
        </row>
        <row r="4189">
          <cell r="A4189" t="str">
            <v>166267</v>
          </cell>
          <cell r="C4189">
            <v>1</v>
          </cell>
          <cell r="D4189">
            <v>1</v>
          </cell>
          <cell r="E4189" t="str">
            <v>1m</v>
          </cell>
        </row>
        <row r="4190">
          <cell r="A4190" t="str">
            <v>166268</v>
          </cell>
          <cell r="C4190">
            <v>1</v>
          </cell>
          <cell r="D4190">
            <v>1</v>
          </cell>
          <cell r="E4190" t="str">
            <v>1m</v>
          </cell>
        </row>
        <row r="4191">
          <cell r="A4191" t="str">
            <v>166270</v>
          </cell>
          <cell r="C4191">
            <v>1</v>
          </cell>
          <cell r="D4191">
            <v>1</v>
          </cell>
          <cell r="E4191" t="str">
            <v>1m</v>
          </cell>
        </row>
        <row r="4192">
          <cell r="A4192" t="str">
            <v>166272</v>
          </cell>
          <cell r="C4192">
            <v>1</v>
          </cell>
          <cell r="D4192">
            <v>1</v>
          </cell>
          <cell r="E4192" t="str">
            <v>1m</v>
          </cell>
        </row>
        <row r="4193">
          <cell r="A4193" t="str">
            <v>166273</v>
          </cell>
          <cell r="C4193">
            <v>1</v>
          </cell>
          <cell r="D4193">
            <v>1</v>
          </cell>
          <cell r="E4193" t="str">
            <v>1m</v>
          </cell>
        </row>
        <row r="4194">
          <cell r="A4194" t="str">
            <v>166277</v>
          </cell>
          <cell r="C4194">
            <v>1</v>
          </cell>
          <cell r="D4194">
            <v>1</v>
          </cell>
          <cell r="E4194" t="str">
            <v>1m</v>
          </cell>
        </row>
        <row r="4195">
          <cell r="A4195" t="str">
            <v>166279</v>
          </cell>
          <cell r="C4195">
            <v>1</v>
          </cell>
          <cell r="D4195">
            <v>1</v>
          </cell>
          <cell r="E4195" t="str">
            <v>1m</v>
          </cell>
        </row>
        <row r="4196">
          <cell r="A4196" t="str">
            <v>166280</v>
          </cell>
          <cell r="C4196">
            <v>1</v>
          </cell>
          <cell r="D4196">
            <v>1</v>
          </cell>
          <cell r="E4196" t="str">
            <v>1m</v>
          </cell>
        </row>
        <row r="4197">
          <cell r="A4197" t="str">
            <v>166281</v>
          </cell>
          <cell r="C4197">
            <v>1</v>
          </cell>
          <cell r="D4197">
            <v>1</v>
          </cell>
          <cell r="E4197" t="str">
            <v>1m</v>
          </cell>
        </row>
        <row r="4198">
          <cell r="A4198" t="str">
            <v>166282</v>
          </cell>
          <cell r="C4198">
            <v>1</v>
          </cell>
          <cell r="D4198">
            <v>1</v>
          </cell>
          <cell r="E4198" t="str">
            <v>1m</v>
          </cell>
        </row>
        <row r="4199">
          <cell r="A4199" t="str">
            <v>166291</v>
          </cell>
          <cell r="C4199">
            <v>1</v>
          </cell>
          <cell r="D4199">
            <v>1</v>
          </cell>
          <cell r="E4199" t="str">
            <v>1m</v>
          </cell>
        </row>
        <row r="4200">
          <cell r="A4200" t="str">
            <v>166299</v>
          </cell>
          <cell r="C4200">
            <v>1</v>
          </cell>
          <cell r="D4200">
            <v>1</v>
          </cell>
          <cell r="E4200" t="str">
            <v>1m</v>
          </cell>
        </row>
        <row r="4201">
          <cell r="A4201" t="str">
            <v>166304</v>
          </cell>
          <cell r="C4201">
            <v>1</v>
          </cell>
          <cell r="D4201">
            <v>1</v>
          </cell>
          <cell r="E4201" t="str">
            <v>1m</v>
          </cell>
        </row>
        <row r="4202">
          <cell r="A4202" t="str">
            <v>166313</v>
          </cell>
          <cell r="C4202">
            <v>1</v>
          </cell>
          <cell r="D4202">
            <v>1</v>
          </cell>
          <cell r="E4202" t="str">
            <v>1m</v>
          </cell>
        </row>
        <row r="4203">
          <cell r="A4203" t="str">
            <v>166315</v>
          </cell>
          <cell r="C4203">
            <v>1</v>
          </cell>
          <cell r="D4203">
            <v>1</v>
          </cell>
          <cell r="E4203" t="str">
            <v>1m</v>
          </cell>
        </row>
        <row r="4204">
          <cell r="A4204" t="str">
            <v>166316</v>
          </cell>
          <cell r="C4204">
            <v>1</v>
          </cell>
          <cell r="D4204">
            <v>1</v>
          </cell>
          <cell r="E4204" t="str">
            <v>1m</v>
          </cell>
        </row>
        <row r="4205">
          <cell r="A4205" t="str">
            <v>166318</v>
          </cell>
          <cell r="C4205">
            <v>1</v>
          </cell>
          <cell r="D4205">
            <v>1</v>
          </cell>
          <cell r="E4205" t="str">
            <v>1m</v>
          </cell>
        </row>
        <row r="4206">
          <cell r="A4206" t="str">
            <v>166321</v>
          </cell>
          <cell r="C4206">
            <v>1</v>
          </cell>
          <cell r="D4206">
            <v>1</v>
          </cell>
          <cell r="E4206" t="str">
            <v>1m</v>
          </cell>
        </row>
        <row r="4207">
          <cell r="A4207" t="str">
            <v>166329</v>
          </cell>
          <cell r="C4207">
            <v>1</v>
          </cell>
          <cell r="D4207">
            <v>1</v>
          </cell>
          <cell r="E4207" t="str">
            <v>1m</v>
          </cell>
        </row>
        <row r="4208">
          <cell r="A4208" t="str">
            <v>166330</v>
          </cell>
          <cell r="C4208">
            <v>1</v>
          </cell>
          <cell r="D4208">
            <v>1</v>
          </cell>
          <cell r="E4208" t="str">
            <v>1m</v>
          </cell>
        </row>
        <row r="4209">
          <cell r="A4209" t="str">
            <v>166338</v>
          </cell>
          <cell r="C4209">
            <v>1</v>
          </cell>
          <cell r="D4209">
            <v>1</v>
          </cell>
          <cell r="E4209" t="str">
            <v>1m</v>
          </cell>
        </row>
        <row r="4210">
          <cell r="A4210" t="str">
            <v>166339</v>
          </cell>
          <cell r="C4210">
            <v>1</v>
          </cell>
          <cell r="D4210">
            <v>1</v>
          </cell>
          <cell r="E4210" t="str">
            <v>1m</v>
          </cell>
        </row>
        <row r="4211">
          <cell r="A4211" t="str">
            <v>166342</v>
          </cell>
          <cell r="C4211">
            <v>1</v>
          </cell>
          <cell r="D4211">
            <v>1</v>
          </cell>
          <cell r="E4211" t="str">
            <v>1m</v>
          </cell>
        </row>
        <row r="4212">
          <cell r="A4212" t="str">
            <v>166344</v>
          </cell>
          <cell r="C4212">
            <v>1</v>
          </cell>
          <cell r="D4212">
            <v>1</v>
          </cell>
          <cell r="E4212" t="str">
            <v>1m</v>
          </cell>
        </row>
        <row r="4213">
          <cell r="A4213" t="str">
            <v>166345</v>
          </cell>
          <cell r="C4213">
            <v>1</v>
          </cell>
          <cell r="D4213">
            <v>1</v>
          </cell>
          <cell r="E4213" t="str">
            <v>1m</v>
          </cell>
        </row>
        <row r="4214">
          <cell r="A4214" t="str">
            <v>166348</v>
          </cell>
          <cell r="C4214">
            <v>1</v>
          </cell>
          <cell r="D4214">
            <v>1</v>
          </cell>
          <cell r="E4214" t="str">
            <v>1m</v>
          </cell>
        </row>
        <row r="4215">
          <cell r="A4215" t="str">
            <v>166349</v>
          </cell>
          <cell r="C4215">
            <v>1</v>
          </cell>
          <cell r="D4215">
            <v>1</v>
          </cell>
          <cell r="E4215" t="str">
            <v>1m</v>
          </cell>
        </row>
        <row r="4216">
          <cell r="A4216" t="str">
            <v>166352</v>
          </cell>
          <cell r="C4216">
            <v>1</v>
          </cell>
          <cell r="D4216">
            <v>1</v>
          </cell>
          <cell r="E4216" t="str">
            <v>1m</v>
          </cell>
        </row>
        <row r="4217">
          <cell r="A4217" t="str">
            <v>166354</v>
          </cell>
          <cell r="C4217">
            <v>1</v>
          </cell>
          <cell r="D4217">
            <v>1</v>
          </cell>
          <cell r="E4217" t="str">
            <v>1m</v>
          </cell>
        </row>
        <row r="4218">
          <cell r="A4218" t="str">
            <v>166355</v>
          </cell>
          <cell r="C4218">
            <v>1</v>
          </cell>
          <cell r="D4218">
            <v>1</v>
          </cell>
          <cell r="E4218" t="str">
            <v>1m</v>
          </cell>
        </row>
        <row r="4219">
          <cell r="A4219" t="str">
            <v>166356</v>
          </cell>
          <cell r="C4219">
            <v>1</v>
          </cell>
          <cell r="D4219">
            <v>1</v>
          </cell>
          <cell r="E4219" t="str">
            <v>1m</v>
          </cell>
        </row>
        <row r="4220">
          <cell r="A4220" t="str">
            <v>166361</v>
          </cell>
          <cell r="C4220">
            <v>1</v>
          </cell>
          <cell r="D4220">
            <v>1</v>
          </cell>
          <cell r="E4220" t="str">
            <v>1m</v>
          </cell>
        </row>
        <row r="4221">
          <cell r="A4221" t="str">
            <v>166363</v>
          </cell>
          <cell r="C4221">
            <v>1</v>
          </cell>
          <cell r="D4221">
            <v>1</v>
          </cell>
          <cell r="E4221" t="str">
            <v>1m</v>
          </cell>
        </row>
        <row r="4222">
          <cell r="A4222" t="str">
            <v>166369</v>
          </cell>
          <cell r="C4222">
            <v>1</v>
          </cell>
          <cell r="D4222">
            <v>1</v>
          </cell>
          <cell r="E4222" t="str">
            <v>1m</v>
          </cell>
        </row>
        <row r="4223">
          <cell r="A4223" t="str">
            <v>166374</v>
          </cell>
          <cell r="C4223">
            <v>1</v>
          </cell>
          <cell r="D4223">
            <v>1</v>
          </cell>
          <cell r="E4223" t="str">
            <v>1m</v>
          </cell>
        </row>
        <row r="4224">
          <cell r="A4224" t="str">
            <v>166376</v>
          </cell>
          <cell r="C4224">
            <v>1</v>
          </cell>
          <cell r="D4224">
            <v>1</v>
          </cell>
          <cell r="E4224" t="str">
            <v>1m</v>
          </cell>
        </row>
        <row r="4225">
          <cell r="A4225" t="str">
            <v>166378</v>
          </cell>
          <cell r="C4225">
            <v>1</v>
          </cell>
          <cell r="D4225">
            <v>1</v>
          </cell>
          <cell r="E4225" t="str">
            <v>1m</v>
          </cell>
        </row>
        <row r="4226">
          <cell r="A4226" t="str">
            <v>166379</v>
          </cell>
          <cell r="C4226">
            <v>1</v>
          </cell>
          <cell r="D4226">
            <v>1</v>
          </cell>
          <cell r="E4226" t="str">
            <v>1m</v>
          </cell>
        </row>
        <row r="4227">
          <cell r="A4227" t="str">
            <v>166380</v>
          </cell>
          <cell r="C4227">
            <v>1</v>
          </cell>
          <cell r="D4227">
            <v>1</v>
          </cell>
          <cell r="E4227" t="str">
            <v>1m</v>
          </cell>
        </row>
        <row r="4228">
          <cell r="A4228" t="str">
            <v>166386</v>
          </cell>
          <cell r="C4228">
            <v>1</v>
          </cell>
          <cell r="D4228">
            <v>1</v>
          </cell>
          <cell r="E4228" t="str">
            <v>1m</v>
          </cell>
        </row>
        <row r="4229">
          <cell r="A4229" t="str">
            <v>166389</v>
          </cell>
          <cell r="C4229">
            <v>1</v>
          </cell>
          <cell r="D4229">
            <v>1</v>
          </cell>
          <cell r="E4229" t="str">
            <v>1m</v>
          </cell>
        </row>
        <row r="4230">
          <cell r="A4230" t="str">
            <v>166390</v>
          </cell>
          <cell r="C4230">
            <v>1</v>
          </cell>
          <cell r="D4230">
            <v>1</v>
          </cell>
          <cell r="E4230" t="str">
            <v>1m</v>
          </cell>
        </row>
        <row r="4231">
          <cell r="A4231" t="str">
            <v>166392</v>
          </cell>
          <cell r="C4231">
            <v>1</v>
          </cell>
          <cell r="D4231">
            <v>1</v>
          </cell>
          <cell r="E4231" t="str">
            <v>1m</v>
          </cell>
        </row>
        <row r="4232">
          <cell r="A4232" t="str">
            <v>166396</v>
          </cell>
          <cell r="C4232">
            <v>1</v>
          </cell>
          <cell r="D4232">
            <v>1</v>
          </cell>
          <cell r="E4232" t="str">
            <v>1m</v>
          </cell>
        </row>
        <row r="4233">
          <cell r="A4233" t="str">
            <v>166402</v>
          </cell>
          <cell r="C4233">
            <v>1</v>
          </cell>
          <cell r="D4233">
            <v>1</v>
          </cell>
          <cell r="E4233" t="str">
            <v>1m</v>
          </cell>
        </row>
        <row r="4234">
          <cell r="A4234" t="str">
            <v>166404</v>
          </cell>
          <cell r="C4234">
            <v>1</v>
          </cell>
          <cell r="D4234">
            <v>1</v>
          </cell>
          <cell r="E4234" t="str">
            <v>1m</v>
          </cell>
        </row>
        <row r="4235">
          <cell r="A4235" t="str">
            <v>166405</v>
          </cell>
          <cell r="C4235">
            <v>1</v>
          </cell>
          <cell r="D4235">
            <v>1</v>
          </cell>
          <cell r="E4235" t="str">
            <v>1m</v>
          </cell>
        </row>
        <row r="4236">
          <cell r="A4236" t="str">
            <v>166408</v>
          </cell>
          <cell r="C4236">
            <v>1</v>
          </cell>
          <cell r="D4236">
            <v>1</v>
          </cell>
          <cell r="E4236" t="str">
            <v>1m</v>
          </cell>
        </row>
        <row r="4237">
          <cell r="A4237" t="str">
            <v>166413</v>
          </cell>
          <cell r="C4237">
            <v>1</v>
          </cell>
          <cell r="D4237">
            <v>1</v>
          </cell>
          <cell r="E4237" t="str">
            <v>1m</v>
          </cell>
        </row>
        <row r="4238">
          <cell r="A4238" t="str">
            <v>166418</v>
          </cell>
          <cell r="C4238">
            <v>1</v>
          </cell>
          <cell r="D4238">
            <v>1</v>
          </cell>
          <cell r="E4238" t="str">
            <v>1m</v>
          </cell>
        </row>
        <row r="4239">
          <cell r="A4239" t="str">
            <v>166420</v>
          </cell>
          <cell r="C4239">
            <v>1</v>
          </cell>
          <cell r="D4239">
            <v>1</v>
          </cell>
          <cell r="E4239" t="str">
            <v>1m</v>
          </cell>
        </row>
        <row r="4240">
          <cell r="A4240" t="str">
            <v>166421</v>
          </cell>
          <cell r="C4240">
            <v>1</v>
          </cell>
          <cell r="D4240">
            <v>1</v>
          </cell>
          <cell r="E4240" t="str">
            <v>1m</v>
          </cell>
        </row>
        <row r="4241">
          <cell r="A4241" t="str">
            <v>166424</v>
          </cell>
          <cell r="C4241">
            <v>1</v>
          </cell>
          <cell r="D4241">
            <v>1</v>
          </cell>
          <cell r="E4241" t="str">
            <v>1m</v>
          </cell>
        </row>
        <row r="4242">
          <cell r="A4242" t="str">
            <v>166427</v>
          </cell>
          <cell r="C4242">
            <v>1</v>
          </cell>
          <cell r="D4242">
            <v>1</v>
          </cell>
          <cell r="E4242" t="str">
            <v>1m</v>
          </cell>
        </row>
        <row r="4243">
          <cell r="A4243" t="str">
            <v>166431</v>
          </cell>
          <cell r="C4243">
            <v>1</v>
          </cell>
          <cell r="D4243">
            <v>1</v>
          </cell>
          <cell r="E4243" t="str">
            <v>1m</v>
          </cell>
        </row>
        <row r="4244">
          <cell r="A4244" t="str">
            <v>166432</v>
          </cell>
          <cell r="C4244">
            <v>1</v>
          </cell>
          <cell r="D4244">
            <v>1</v>
          </cell>
          <cell r="E4244" t="str">
            <v>1m</v>
          </cell>
        </row>
        <row r="4245">
          <cell r="A4245" t="str">
            <v>166435</v>
          </cell>
          <cell r="C4245">
            <v>1</v>
          </cell>
          <cell r="D4245">
            <v>1</v>
          </cell>
          <cell r="E4245" t="str">
            <v>1m</v>
          </cell>
        </row>
        <row r="4246">
          <cell r="A4246" t="str">
            <v>166436</v>
          </cell>
          <cell r="C4246">
            <v>1</v>
          </cell>
          <cell r="D4246">
            <v>1</v>
          </cell>
          <cell r="E4246" t="str">
            <v>1m</v>
          </cell>
        </row>
        <row r="4247">
          <cell r="A4247" t="str">
            <v>166441</v>
          </cell>
          <cell r="C4247">
            <v>1</v>
          </cell>
          <cell r="D4247">
            <v>1</v>
          </cell>
          <cell r="E4247" t="str">
            <v>1m</v>
          </cell>
        </row>
        <row r="4248">
          <cell r="A4248" t="str">
            <v>166443</v>
          </cell>
          <cell r="C4248">
            <v>1</v>
          </cell>
          <cell r="D4248">
            <v>1</v>
          </cell>
          <cell r="E4248" t="str">
            <v>1m</v>
          </cell>
        </row>
        <row r="4249">
          <cell r="A4249" t="str">
            <v>166445</v>
          </cell>
          <cell r="C4249">
            <v>1</v>
          </cell>
          <cell r="D4249">
            <v>1</v>
          </cell>
          <cell r="E4249" t="str">
            <v>1m</v>
          </cell>
        </row>
        <row r="4250">
          <cell r="A4250" t="str">
            <v>166446</v>
          </cell>
          <cell r="C4250">
            <v>1</v>
          </cell>
          <cell r="D4250">
            <v>1</v>
          </cell>
          <cell r="E4250" t="str">
            <v>1m</v>
          </cell>
        </row>
        <row r="4251">
          <cell r="A4251" t="str">
            <v>166449</v>
          </cell>
          <cell r="C4251">
            <v>1</v>
          </cell>
          <cell r="D4251">
            <v>1</v>
          </cell>
          <cell r="E4251" t="str">
            <v>1m</v>
          </cell>
        </row>
        <row r="4252">
          <cell r="A4252" t="str">
            <v>166462</v>
          </cell>
          <cell r="C4252">
            <v>1</v>
          </cell>
          <cell r="D4252">
            <v>1</v>
          </cell>
          <cell r="E4252" t="str">
            <v>1m</v>
          </cell>
        </row>
        <row r="4253">
          <cell r="A4253" t="str">
            <v>166465</v>
          </cell>
          <cell r="C4253">
            <v>1</v>
          </cell>
          <cell r="D4253">
            <v>1</v>
          </cell>
          <cell r="E4253" t="str">
            <v>1m</v>
          </cell>
        </row>
        <row r="4254">
          <cell r="A4254" t="str">
            <v>166466</v>
          </cell>
          <cell r="C4254">
            <v>1</v>
          </cell>
          <cell r="D4254">
            <v>1</v>
          </cell>
          <cell r="E4254" t="str">
            <v>1m</v>
          </cell>
        </row>
        <row r="4255">
          <cell r="A4255" t="str">
            <v>166470</v>
          </cell>
          <cell r="C4255">
            <v>1</v>
          </cell>
          <cell r="D4255">
            <v>1</v>
          </cell>
          <cell r="E4255" t="str">
            <v>1m</v>
          </cell>
        </row>
        <row r="4256">
          <cell r="A4256" t="str">
            <v>166472</v>
          </cell>
          <cell r="C4256">
            <v>1</v>
          </cell>
          <cell r="D4256">
            <v>1</v>
          </cell>
          <cell r="E4256" t="str">
            <v>1m</v>
          </cell>
        </row>
        <row r="4257">
          <cell r="A4257" t="str">
            <v>166480</v>
          </cell>
          <cell r="C4257">
            <v>1</v>
          </cell>
          <cell r="D4257">
            <v>1</v>
          </cell>
          <cell r="E4257" t="str">
            <v>1m</v>
          </cell>
        </row>
        <row r="4258">
          <cell r="A4258" t="str">
            <v>166482</v>
          </cell>
          <cell r="C4258">
            <v>1</v>
          </cell>
          <cell r="D4258">
            <v>1</v>
          </cell>
          <cell r="E4258" t="str">
            <v>1m</v>
          </cell>
        </row>
        <row r="4259">
          <cell r="A4259" t="str">
            <v>166486</v>
          </cell>
          <cell r="C4259">
            <v>1</v>
          </cell>
          <cell r="D4259">
            <v>1</v>
          </cell>
          <cell r="E4259" t="str">
            <v>1m</v>
          </cell>
        </row>
        <row r="4260">
          <cell r="A4260" t="str">
            <v>166489</v>
          </cell>
          <cell r="C4260">
            <v>1</v>
          </cell>
          <cell r="D4260">
            <v>1</v>
          </cell>
          <cell r="E4260" t="str">
            <v>1m</v>
          </cell>
        </row>
        <row r="4261">
          <cell r="A4261" t="str">
            <v>166490</v>
          </cell>
          <cell r="C4261">
            <v>1</v>
          </cell>
          <cell r="D4261">
            <v>1</v>
          </cell>
          <cell r="E4261" t="str">
            <v>1m</v>
          </cell>
        </row>
        <row r="4262">
          <cell r="A4262" t="str">
            <v>166495</v>
          </cell>
          <cell r="C4262">
            <v>1</v>
          </cell>
          <cell r="D4262">
            <v>1</v>
          </cell>
          <cell r="E4262" t="str">
            <v>1m</v>
          </cell>
        </row>
        <row r="4263">
          <cell r="A4263" t="str">
            <v>166499</v>
          </cell>
          <cell r="C4263">
            <v>1</v>
          </cell>
          <cell r="D4263">
            <v>1</v>
          </cell>
          <cell r="E4263" t="str">
            <v>1m</v>
          </cell>
        </row>
        <row r="4264">
          <cell r="A4264" t="str">
            <v>166500</v>
          </cell>
          <cell r="C4264">
            <v>1</v>
          </cell>
          <cell r="D4264">
            <v>1</v>
          </cell>
          <cell r="E4264" t="str">
            <v>1m</v>
          </cell>
        </row>
        <row r="4265">
          <cell r="A4265" t="str">
            <v>166501</v>
          </cell>
          <cell r="C4265">
            <v>1</v>
          </cell>
          <cell r="D4265">
            <v>1</v>
          </cell>
          <cell r="E4265" t="str">
            <v>1m</v>
          </cell>
        </row>
        <row r="4266">
          <cell r="A4266" t="str">
            <v>166502</v>
          </cell>
          <cell r="C4266">
            <v>1</v>
          </cell>
          <cell r="D4266">
            <v>1</v>
          </cell>
          <cell r="E4266" t="str">
            <v>1m</v>
          </cell>
        </row>
        <row r="4267">
          <cell r="A4267" t="str">
            <v>166503</v>
          </cell>
          <cell r="C4267">
            <v>1</v>
          </cell>
          <cell r="D4267">
            <v>1</v>
          </cell>
          <cell r="E4267" t="str">
            <v>1m</v>
          </cell>
        </row>
        <row r="4268">
          <cell r="A4268" t="str">
            <v>166504</v>
          </cell>
          <cell r="C4268">
            <v>1</v>
          </cell>
          <cell r="D4268">
            <v>1</v>
          </cell>
          <cell r="E4268" t="str">
            <v>1m</v>
          </cell>
        </row>
        <row r="4269">
          <cell r="A4269" t="str">
            <v>166506</v>
          </cell>
          <cell r="C4269">
            <v>1</v>
          </cell>
          <cell r="D4269">
            <v>1</v>
          </cell>
          <cell r="E4269" t="str">
            <v>1m</v>
          </cell>
        </row>
        <row r="4270">
          <cell r="A4270" t="str">
            <v>166508</v>
          </cell>
          <cell r="C4270">
            <v>1</v>
          </cell>
          <cell r="D4270">
            <v>1</v>
          </cell>
          <cell r="E4270" t="str">
            <v>1m</v>
          </cell>
        </row>
        <row r="4271">
          <cell r="A4271" t="str">
            <v>166509</v>
          </cell>
          <cell r="C4271">
            <v>1</v>
          </cell>
          <cell r="D4271">
            <v>1</v>
          </cell>
          <cell r="E4271" t="str">
            <v>1m</v>
          </cell>
        </row>
        <row r="4272">
          <cell r="A4272" t="str">
            <v>166510</v>
          </cell>
          <cell r="C4272">
            <v>1</v>
          </cell>
          <cell r="D4272">
            <v>1</v>
          </cell>
          <cell r="E4272" t="str">
            <v>1m</v>
          </cell>
        </row>
        <row r="4273">
          <cell r="A4273" t="str">
            <v>166514</v>
          </cell>
          <cell r="C4273">
            <v>1</v>
          </cell>
          <cell r="D4273">
            <v>1</v>
          </cell>
          <cell r="E4273" t="str">
            <v>1m</v>
          </cell>
        </row>
        <row r="4274">
          <cell r="A4274" t="str">
            <v>166515</v>
          </cell>
          <cell r="C4274">
            <v>1</v>
          </cell>
          <cell r="D4274">
            <v>1</v>
          </cell>
          <cell r="E4274" t="str">
            <v>1m</v>
          </cell>
        </row>
        <row r="4275">
          <cell r="A4275" t="str">
            <v>166516</v>
          </cell>
          <cell r="C4275">
            <v>1</v>
          </cell>
          <cell r="D4275">
            <v>1</v>
          </cell>
          <cell r="E4275" t="str">
            <v>1m</v>
          </cell>
        </row>
        <row r="4276">
          <cell r="A4276" t="str">
            <v>166520</v>
          </cell>
          <cell r="C4276">
            <v>1</v>
          </cell>
          <cell r="D4276">
            <v>1</v>
          </cell>
          <cell r="E4276" t="str">
            <v>1m</v>
          </cell>
        </row>
        <row r="4277">
          <cell r="A4277" t="str">
            <v>166525</v>
          </cell>
          <cell r="C4277">
            <v>1</v>
          </cell>
          <cell r="D4277">
            <v>1</v>
          </cell>
          <cell r="E4277" t="str">
            <v>1m</v>
          </cell>
        </row>
        <row r="4278">
          <cell r="A4278" t="str">
            <v>166534</v>
          </cell>
          <cell r="C4278">
            <v>1</v>
          </cell>
          <cell r="D4278">
            <v>1</v>
          </cell>
          <cell r="E4278" t="str">
            <v>1m</v>
          </cell>
        </row>
        <row r="4279">
          <cell r="A4279" t="str">
            <v>166535</v>
          </cell>
          <cell r="C4279">
            <v>1</v>
          </cell>
          <cell r="D4279">
            <v>1</v>
          </cell>
          <cell r="E4279" t="str">
            <v>1m</v>
          </cell>
        </row>
        <row r="4280">
          <cell r="A4280" t="str">
            <v>166536</v>
          </cell>
          <cell r="C4280">
            <v>1</v>
          </cell>
          <cell r="D4280">
            <v>1</v>
          </cell>
          <cell r="E4280" t="str">
            <v>1m</v>
          </cell>
        </row>
        <row r="4281">
          <cell r="A4281" t="str">
            <v>166538</v>
          </cell>
          <cell r="C4281">
            <v>1</v>
          </cell>
          <cell r="D4281">
            <v>1</v>
          </cell>
          <cell r="E4281" t="str">
            <v>1m</v>
          </cell>
        </row>
        <row r="4282">
          <cell r="A4282" t="str">
            <v>166539</v>
          </cell>
          <cell r="C4282">
            <v>1</v>
          </cell>
          <cell r="D4282">
            <v>1</v>
          </cell>
          <cell r="E4282" t="str">
            <v>1m</v>
          </cell>
        </row>
        <row r="4283">
          <cell r="A4283" t="str">
            <v>166542</v>
          </cell>
          <cell r="C4283">
            <v>1</v>
          </cell>
          <cell r="D4283">
            <v>1</v>
          </cell>
          <cell r="E4283" t="str">
            <v>1m</v>
          </cell>
        </row>
        <row r="4284">
          <cell r="A4284" t="str">
            <v>166543</v>
          </cell>
          <cell r="C4284">
            <v>1</v>
          </cell>
          <cell r="D4284">
            <v>1</v>
          </cell>
          <cell r="E4284" t="str">
            <v>1m</v>
          </cell>
        </row>
        <row r="4285">
          <cell r="A4285" t="str">
            <v>166544</v>
          </cell>
          <cell r="C4285">
            <v>1</v>
          </cell>
          <cell r="D4285">
            <v>1</v>
          </cell>
          <cell r="E4285" t="str">
            <v>1m</v>
          </cell>
        </row>
        <row r="4286">
          <cell r="A4286" t="str">
            <v>166545</v>
          </cell>
          <cell r="C4286">
            <v>1</v>
          </cell>
          <cell r="D4286">
            <v>1</v>
          </cell>
          <cell r="E4286" t="str">
            <v>1m</v>
          </cell>
        </row>
        <row r="4287">
          <cell r="A4287" t="str">
            <v>166548</v>
          </cell>
          <cell r="C4287">
            <v>1</v>
          </cell>
          <cell r="D4287">
            <v>1</v>
          </cell>
          <cell r="E4287" t="str">
            <v>1m</v>
          </cell>
        </row>
        <row r="4288">
          <cell r="A4288" t="str">
            <v>166549</v>
          </cell>
          <cell r="C4288">
            <v>1</v>
          </cell>
          <cell r="D4288">
            <v>1</v>
          </cell>
          <cell r="E4288" t="str">
            <v>1m</v>
          </cell>
        </row>
        <row r="4289">
          <cell r="A4289" t="str">
            <v>166550</v>
          </cell>
          <cell r="C4289">
            <v>1</v>
          </cell>
          <cell r="D4289">
            <v>1</v>
          </cell>
          <cell r="E4289" t="str">
            <v>1m</v>
          </cell>
        </row>
        <row r="4290">
          <cell r="A4290" t="str">
            <v>166551</v>
          </cell>
          <cell r="C4290">
            <v>1</v>
          </cell>
          <cell r="D4290">
            <v>1</v>
          </cell>
          <cell r="E4290" t="str">
            <v>1m</v>
          </cell>
        </row>
        <row r="4291">
          <cell r="A4291" t="str">
            <v>166552</v>
          </cell>
          <cell r="C4291">
            <v>1</v>
          </cell>
          <cell r="D4291">
            <v>1</v>
          </cell>
          <cell r="E4291" t="str">
            <v>1m</v>
          </cell>
        </row>
        <row r="4292">
          <cell r="A4292" t="str">
            <v>166556</v>
          </cell>
          <cell r="C4292">
            <v>1</v>
          </cell>
          <cell r="D4292">
            <v>1</v>
          </cell>
          <cell r="E4292" t="str">
            <v>1m</v>
          </cell>
        </row>
        <row r="4293">
          <cell r="A4293" t="str">
            <v>166560</v>
          </cell>
          <cell r="C4293">
            <v>1</v>
          </cell>
          <cell r="D4293">
            <v>1</v>
          </cell>
          <cell r="E4293" t="str">
            <v>1m</v>
          </cell>
        </row>
        <row r="4294">
          <cell r="A4294" t="str">
            <v>166565</v>
          </cell>
          <cell r="C4294">
            <v>1</v>
          </cell>
          <cell r="D4294">
            <v>1</v>
          </cell>
          <cell r="E4294" t="str">
            <v>1m</v>
          </cell>
        </row>
        <row r="4295">
          <cell r="A4295" t="str">
            <v>166568</v>
          </cell>
          <cell r="C4295">
            <v>1</v>
          </cell>
          <cell r="D4295">
            <v>1</v>
          </cell>
          <cell r="E4295" t="str">
            <v>1m</v>
          </cell>
        </row>
        <row r="4296">
          <cell r="A4296" t="str">
            <v>166570</v>
          </cell>
          <cell r="C4296">
            <v>1</v>
          </cell>
          <cell r="D4296">
            <v>1</v>
          </cell>
          <cell r="E4296" t="str">
            <v>1m</v>
          </cell>
        </row>
        <row r="4297">
          <cell r="A4297" t="str">
            <v>166571</v>
          </cell>
          <cell r="C4297">
            <v>1</v>
          </cell>
          <cell r="D4297">
            <v>1</v>
          </cell>
          <cell r="E4297" t="str">
            <v>1m</v>
          </cell>
        </row>
        <row r="4298">
          <cell r="A4298" t="str">
            <v>166573</v>
          </cell>
          <cell r="C4298">
            <v>1</v>
          </cell>
          <cell r="D4298">
            <v>1</v>
          </cell>
          <cell r="E4298" t="str">
            <v>1m</v>
          </cell>
        </row>
        <row r="4299">
          <cell r="A4299" t="str">
            <v>166577</v>
          </cell>
          <cell r="C4299">
            <v>1</v>
          </cell>
          <cell r="D4299">
            <v>1</v>
          </cell>
          <cell r="E4299" t="str">
            <v>1m</v>
          </cell>
        </row>
        <row r="4300">
          <cell r="A4300" t="str">
            <v>166579</v>
          </cell>
          <cell r="C4300">
            <v>1</v>
          </cell>
          <cell r="D4300">
            <v>1</v>
          </cell>
          <cell r="E4300" t="str">
            <v>1m</v>
          </cell>
        </row>
        <row r="4301">
          <cell r="A4301" t="str">
            <v>166580</v>
          </cell>
          <cell r="C4301">
            <v>1</v>
          </cell>
          <cell r="D4301">
            <v>1</v>
          </cell>
          <cell r="E4301" t="str">
            <v>1m</v>
          </cell>
        </row>
        <row r="4302">
          <cell r="A4302" t="str">
            <v>166581</v>
          </cell>
          <cell r="C4302">
            <v>1</v>
          </cell>
          <cell r="D4302">
            <v>1</v>
          </cell>
          <cell r="E4302" t="str">
            <v>1m</v>
          </cell>
        </row>
        <row r="4303">
          <cell r="A4303" t="str">
            <v>166582</v>
          </cell>
          <cell r="C4303">
            <v>1</v>
          </cell>
          <cell r="D4303">
            <v>1</v>
          </cell>
          <cell r="E4303" t="str">
            <v>1m</v>
          </cell>
        </row>
        <row r="4304">
          <cell r="A4304" t="str">
            <v>166584</v>
          </cell>
          <cell r="C4304">
            <v>1</v>
          </cell>
          <cell r="D4304">
            <v>1</v>
          </cell>
          <cell r="E4304" t="str">
            <v>1m</v>
          </cell>
        </row>
        <row r="4305">
          <cell r="A4305" t="str">
            <v>166589</v>
          </cell>
          <cell r="C4305">
            <v>1</v>
          </cell>
          <cell r="D4305">
            <v>1</v>
          </cell>
          <cell r="E4305" t="str">
            <v>1m</v>
          </cell>
        </row>
        <row r="4306">
          <cell r="A4306" t="str">
            <v>166593</v>
          </cell>
          <cell r="C4306">
            <v>1</v>
          </cell>
          <cell r="D4306">
            <v>1</v>
          </cell>
          <cell r="E4306" t="str">
            <v>1m</v>
          </cell>
        </row>
        <row r="4307">
          <cell r="A4307" t="str">
            <v>166597</v>
          </cell>
          <cell r="C4307">
            <v>1</v>
          </cell>
          <cell r="D4307">
            <v>1</v>
          </cell>
          <cell r="E4307" t="str">
            <v>1m</v>
          </cell>
        </row>
        <row r="4308">
          <cell r="A4308" t="str">
            <v>166598</v>
          </cell>
          <cell r="C4308">
            <v>1</v>
          </cell>
          <cell r="D4308">
            <v>1</v>
          </cell>
          <cell r="E4308" t="str">
            <v>1m</v>
          </cell>
        </row>
        <row r="4309">
          <cell r="A4309" t="str">
            <v>166599</v>
          </cell>
          <cell r="C4309">
            <v>1</v>
          </cell>
          <cell r="D4309">
            <v>1</v>
          </cell>
          <cell r="E4309" t="str">
            <v>1m</v>
          </cell>
        </row>
        <row r="4310">
          <cell r="A4310" t="str">
            <v>166600</v>
          </cell>
          <cell r="C4310">
            <v>1</v>
          </cell>
          <cell r="D4310">
            <v>1</v>
          </cell>
          <cell r="E4310" t="str">
            <v>1m</v>
          </cell>
        </row>
        <row r="4311">
          <cell r="A4311" t="str">
            <v>166603</v>
          </cell>
          <cell r="C4311">
            <v>1</v>
          </cell>
          <cell r="D4311">
            <v>1</v>
          </cell>
          <cell r="E4311" t="str">
            <v>1m</v>
          </cell>
        </row>
        <row r="4312">
          <cell r="A4312" t="str">
            <v>166612</v>
          </cell>
          <cell r="C4312">
            <v>1</v>
          </cell>
          <cell r="D4312">
            <v>1</v>
          </cell>
          <cell r="E4312" t="str">
            <v>1m</v>
          </cell>
        </row>
        <row r="4313">
          <cell r="A4313" t="str">
            <v>166613</v>
          </cell>
          <cell r="C4313">
            <v>1</v>
          </cell>
          <cell r="D4313">
            <v>1</v>
          </cell>
          <cell r="E4313" t="str">
            <v>1m</v>
          </cell>
        </row>
        <row r="4314">
          <cell r="A4314" t="str">
            <v>166614</v>
          </cell>
          <cell r="C4314">
            <v>1</v>
          </cell>
          <cell r="D4314">
            <v>1</v>
          </cell>
          <cell r="E4314" t="str">
            <v>1m</v>
          </cell>
        </row>
        <row r="4315">
          <cell r="A4315" t="str">
            <v>166618</v>
          </cell>
          <cell r="C4315">
            <v>1</v>
          </cell>
          <cell r="D4315">
            <v>1</v>
          </cell>
          <cell r="E4315" t="str">
            <v>1m</v>
          </cell>
        </row>
        <row r="4316">
          <cell r="A4316" t="str">
            <v>166623</v>
          </cell>
          <cell r="C4316">
            <v>1</v>
          </cell>
          <cell r="D4316">
            <v>1</v>
          </cell>
          <cell r="E4316" t="str">
            <v>1m</v>
          </cell>
        </row>
        <row r="4317">
          <cell r="A4317" t="str">
            <v>166627</v>
          </cell>
          <cell r="C4317">
            <v>1</v>
          </cell>
          <cell r="D4317">
            <v>1</v>
          </cell>
          <cell r="E4317" t="str">
            <v>1m</v>
          </cell>
        </row>
        <row r="4318">
          <cell r="A4318" t="str">
            <v>166628</v>
          </cell>
          <cell r="C4318">
            <v>1</v>
          </cell>
          <cell r="D4318">
            <v>1</v>
          </cell>
          <cell r="E4318" t="str">
            <v>1m</v>
          </cell>
        </row>
        <row r="4319">
          <cell r="A4319" t="str">
            <v>166630</v>
          </cell>
          <cell r="C4319">
            <v>1</v>
          </cell>
          <cell r="D4319">
            <v>1</v>
          </cell>
          <cell r="E4319" t="str">
            <v>1m</v>
          </cell>
        </row>
        <row r="4320">
          <cell r="A4320" t="str">
            <v>166640</v>
          </cell>
          <cell r="C4320">
            <v>1</v>
          </cell>
          <cell r="D4320">
            <v>1</v>
          </cell>
          <cell r="E4320" t="str">
            <v>1m</v>
          </cell>
        </row>
        <row r="4321">
          <cell r="A4321" t="str">
            <v>166641</v>
          </cell>
          <cell r="C4321">
            <v>1</v>
          </cell>
          <cell r="D4321">
            <v>1</v>
          </cell>
          <cell r="E4321" t="str">
            <v>1m</v>
          </cell>
        </row>
        <row r="4322">
          <cell r="A4322" t="str">
            <v>166642</v>
          </cell>
          <cell r="C4322">
            <v>1</v>
          </cell>
          <cell r="D4322">
            <v>1</v>
          </cell>
          <cell r="E4322" t="str">
            <v>1m</v>
          </cell>
        </row>
        <row r="4323">
          <cell r="A4323" t="str">
            <v>166643</v>
          </cell>
          <cell r="C4323">
            <v>1</v>
          </cell>
          <cell r="D4323">
            <v>1</v>
          </cell>
          <cell r="E4323" t="str">
            <v>1m</v>
          </cell>
        </row>
        <row r="4324">
          <cell r="A4324" t="str">
            <v>166646</v>
          </cell>
          <cell r="C4324">
            <v>1</v>
          </cell>
          <cell r="D4324">
            <v>1</v>
          </cell>
          <cell r="E4324" t="str">
            <v>1m</v>
          </cell>
        </row>
        <row r="4325">
          <cell r="A4325" t="str">
            <v>166647</v>
          </cell>
          <cell r="C4325">
            <v>1</v>
          </cell>
          <cell r="D4325">
            <v>1</v>
          </cell>
          <cell r="E4325" t="str">
            <v>1m</v>
          </cell>
        </row>
        <row r="4326">
          <cell r="A4326" t="str">
            <v>166648</v>
          </cell>
          <cell r="C4326">
            <v>1</v>
          </cell>
          <cell r="D4326">
            <v>1</v>
          </cell>
          <cell r="E4326" t="str">
            <v>1m</v>
          </cell>
        </row>
        <row r="4327">
          <cell r="A4327" t="str">
            <v>166649</v>
          </cell>
          <cell r="C4327">
            <v>1</v>
          </cell>
          <cell r="D4327">
            <v>1</v>
          </cell>
          <cell r="E4327" t="str">
            <v>1m</v>
          </cell>
        </row>
        <row r="4328">
          <cell r="A4328" t="str">
            <v>166651</v>
          </cell>
          <cell r="C4328">
            <v>1</v>
          </cell>
          <cell r="D4328">
            <v>1</v>
          </cell>
          <cell r="E4328" t="str">
            <v>1m</v>
          </cell>
        </row>
        <row r="4329">
          <cell r="A4329" t="str">
            <v>166652</v>
          </cell>
          <cell r="C4329">
            <v>1</v>
          </cell>
          <cell r="D4329">
            <v>1</v>
          </cell>
          <cell r="E4329" t="str">
            <v>1m</v>
          </cell>
        </row>
        <row r="4330">
          <cell r="A4330" t="str">
            <v>166655</v>
          </cell>
          <cell r="C4330">
            <v>1</v>
          </cell>
          <cell r="D4330">
            <v>1</v>
          </cell>
          <cell r="E4330" t="str">
            <v>1m</v>
          </cell>
        </row>
        <row r="4331">
          <cell r="A4331" t="str">
            <v>166657</v>
          </cell>
          <cell r="C4331">
            <v>1</v>
          </cell>
          <cell r="D4331">
            <v>1</v>
          </cell>
          <cell r="E4331" t="str">
            <v>1m</v>
          </cell>
        </row>
        <row r="4332">
          <cell r="A4332" t="str">
            <v>166661</v>
          </cell>
          <cell r="C4332">
            <v>1</v>
          </cell>
          <cell r="D4332">
            <v>1</v>
          </cell>
          <cell r="E4332" t="str">
            <v>1m</v>
          </cell>
        </row>
        <row r="4333">
          <cell r="A4333" t="str">
            <v>166663</v>
          </cell>
          <cell r="C4333">
            <v>1</v>
          </cell>
          <cell r="D4333">
            <v>1</v>
          </cell>
          <cell r="E4333" t="str">
            <v>1m</v>
          </cell>
        </row>
        <row r="4334">
          <cell r="A4334" t="str">
            <v>166665</v>
          </cell>
          <cell r="C4334">
            <v>1</v>
          </cell>
          <cell r="D4334">
            <v>1</v>
          </cell>
          <cell r="E4334" t="str">
            <v>1m</v>
          </cell>
        </row>
        <row r="4335">
          <cell r="A4335" t="str">
            <v>166666</v>
          </cell>
          <cell r="C4335">
            <v>1</v>
          </cell>
          <cell r="D4335">
            <v>1</v>
          </cell>
          <cell r="E4335" t="str">
            <v>1m</v>
          </cell>
        </row>
        <row r="4336">
          <cell r="A4336" t="str">
            <v>166671</v>
          </cell>
          <cell r="C4336">
            <v>1</v>
          </cell>
          <cell r="D4336">
            <v>1</v>
          </cell>
          <cell r="E4336" t="str">
            <v>1m</v>
          </cell>
        </row>
        <row r="4337">
          <cell r="A4337" t="str">
            <v>166672</v>
          </cell>
          <cell r="C4337">
            <v>1</v>
          </cell>
          <cell r="D4337">
            <v>1</v>
          </cell>
          <cell r="E4337" t="str">
            <v>1m</v>
          </cell>
        </row>
        <row r="4338">
          <cell r="A4338" t="str">
            <v>166676</v>
          </cell>
          <cell r="C4338">
            <v>1</v>
          </cell>
          <cell r="D4338">
            <v>1</v>
          </cell>
          <cell r="E4338" t="str">
            <v>1m</v>
          </cell>
        </row>
        <row r="4339">
          <cell r="A4339" t="str">
            <v>166677</v>
          </cell>
          <cell r="C4339">
            <v>1</v>
          </cell>
          <cell r="D4339">
            <v>1</v>
          </cell>
          <cell r="E4339" t="str">
            <v>1m</v>
          </cell>
        </row>
        <row r="4340">
          <cell r="A4340" t="str">
            <v>166678</v>
          </cell>
          <cell r="C4340">
            <v>1</v>
          </cell>
          <cell r="D4340">
            <v>1</v>
          </cell>
          <cell r="E4340" t="str">
            <v>1m</v>
          </cell>
        </row>
        <row r="4341">
          <cell r="A4341" t="str">
            <v>166679</v>
          </cell>
          <cell r="C4341">
            <v>1</v>
          </cell>
          <cell r="D4341">
            <v>1</v>
          </cell>
          <cell r="E4341" t="str">
            <v>1m</v>
          </cell>
        </row>
        <row r="4342">
          <cell r="A4342" t="str">
            <v>166680</v>
          </cell>
          <cell r="C4342">
            <v>1</v>
          </cell>
          <cell r="D4342">
            <v>1</v>
          </cell>
          <cell r="E4342" t="str">
            <v>1m</v>
          </cell>
        </row>
        <row r="4343">
          <cell r="A4343" t="str">
            <v>166681</v>
          </cell>
          <cell r="C4343">
            <v>1</v>
          </cell>
          <cell r="D4343">
            <v>1</v>
          </cell>
          <cell r="E4343" t="str">
            <v>1m</v>
          </cell>
        </row>
        <row r="4344">
          <cell r="A4344" t="str">
            <v>166689</v>
          </cell>
          <cell r="C4344">
            <v>1</v>
          </cell>
          <cell r="D4344">
            <v>1</v>
          </cell>
          <cell r="E4344" t="str">
            <v>1m</v>
          </cell>
        </row>
        <row r="4345">
          <cell r="A4345" t="str">
            <v>166697</v>
          </cell>
          <cell r="C4345">
            <v>1</v>
          </cell>
          <cell r="D4345">
            <v>1</v>
          </cell>
          <cell r="E4345" t="str">
            <v>1m</v>
          </cell>
        </row>
        <row r="4346">
          <cell r="A4346" t="str">
            <v>166703</v>
          </cell>
          <cell r="C4346">
            <v>1</v>
          </cell>
          <cell r="D4346">
            <v>1</v>
          </cell>
          <cell r="E4346" t="str">
            <v>1m</v>
          </cell>
        </row>
        <row r="4347">
          <cell r="A4347" t="str">
            <v>166706</v>
          </cell>
          <cell r="C4347">
            <v>1</v>
          </cell>
          <cell r="D4347">
            <v>1</v>
          </cell>
          <cell r="E4347" t="str">
            <v>1m</v>
          </cell>
        </row>
        <row r="4348">
          <cell r="A4348" t="str">
            <v>166710</v>
          </cell>
          <cell r="C4348">
            <v>1</v>
          </cell>
          <cell r="D4348">
            <v>1</v>
          </cell>
          <cell r="E4348" t="str">
            <v>1m</v>
          </cell>
        </row>
        <row r="4349">
          <cell r="A4349" t="str">
            <v>166713</v>
          </cell>
          <cell r="C4349">
            <v>1</v>
          </cell>
          <cell r="D4349">
            <v>1</v>
          </cell>
          <cell r="E4349" t="str">
            <v>1m</v>
          </cell>
        </row>
        <row r="4350">
          <cell r="A4350" t="str">
            <v>166714</v>
          </cell>
          <cell r="C4350">
            <v>1</v>
          </cell>
          <cell r="D4350">
            <v>1</v>
          </cell>
          <cell r="E4350" t="str">
            <v>1m</v>
          </cell>
        </row>
        <row r="4351">
          <cell r="A4351" t="str">
            <v>166720</v>
          </cell>
          <cell r="C4351">
            <v>1</v>
          </cell>
          <cell r="D4351">
            <v>1</v>
          </cell>
          <cell r="E4351" t="str">
            <v>1m</v>
          </cell>
        </row>
        <row r="4352">
          <cell r="A4352" t="str">
            <v>166723</v>
          </cell>
          <cell r="C4352">
            <v>1</v>
          </cell>
          <cell r="D4352">
            <v>1</v>
          </cell>
          <cell r="E4352" t="str">
            <v>1m</v>
          </cell>
        </row>
        <row r="4353">
          <cell r="A4353" t="str">
            <v>166725</v>
          </cell>
          <cell r="C4353">
            <v>1</v>
          </cell>
          <cell r="D4353">
            <v>1</v>
          </cell>
          <cell r="E4353" t="str">
            <v>1m</v>
          </cell>
        </row>
        <row r="4354">
          <cell r="A4354" t="str">
            <v>166733</v>
          </cell>
          <cell r="C4354">
            <v>1</v>
          </cell>
          <cell r="D4354">
            <v>1</v>
          </cell>
          <cell r="E4354" t="str">
            <v>1m</v>
          </cell>
        </row>
        <row r="4355">
          <cell r="A4355" t="str">
            <v>166734</v>
          </cell>
          <cell r="C4355">
            <v>1</v>
          </cell>
          <cell r="D4355">
            <v>1</v>
          </cell>
          <cell r="E4355" t="str">
            <v>1m</v>
          </cell>
        </row>
        <row r="4356">
          <cell r="A4356" t="str">
            <v>166736</v>
          </cell>
          <cell r="C4356">
            <v>1</v>
          </cell>
          <cell r="D4356">
            <v>1</v>
          </cell>
          <cell r="E4356" t="str">
            <v>1m</v>
          </cell>
        </row>
        <row r="4357">
          <cell r="A4357" t="str">
            <v>166737</v>
          </cell>
          <cell r="C4357">
            <v>1</v>
          </cell>
          <cell r="D4357">
            <v>1</v>
          </cell>
          <cell r="E4357" t="str">
            <v>1m</v>
          </cell>
        </row>
        <row r="4358">
          <cell r="A4358" t="str">
            <v>166738</v>
          </cell>
          <cell r="C4358">
            <v>1</v>
          </cell>
          <cell r="D4358">
            <v>1</v>
          </cell>
          <cell r="E4358" t="str">
            <v>1m</v>
          </cell>
        </row>
        <row r="4359">
          <cell r="A4359" t="str">
            <v>166741</v>
          </cell>
          <cell r="C4359">
            <v>1</v>
          </cell>
          <cell r="D4359">
            <v>1</v>
          </cell>
          <cell r="E4359" t="str">
            <v>1m</v>
          </cell>
        </row>
        <row r="4360">
          <cell r="A4360" t="str">
            <v>166742</v>
          </cell>
          <cell r="C4360">
            <v>1</v>
          </cell>
          <cell r="D4360">
            <v>1</v>
          </cell>
          <cell r="E4360" t="str">
            <v>1m</v>
          </cell>
        </row>
        <row r="4361">
          <cell r="A4361" t="str">
            <v>166745</v>
          </cell>
          <cell r="C4361">
            <v>1</v>
          </cell>
          <cell r="D4361">
            <v>1</v>
          </cell>
          <cell r="E4361" t="str">
            <v>1m</v>
          </cell>
        </row>
        <row r="4362">
          <cell r="A4362" t="str">
            <v>166747</v>
          </cell>
          <cell r="C4362">
            <v>1</v>
          </cell>
          <cell r="D4362">
            <v>1</v>
          </cell>
          <cell r="E4362" t="str">
            <v>1m</v>
          </cell>
        </row>
        <row r="4363">
          <cell r="A4363" t="str">
            <v>166756</v>
          </cell>
          <cell r="C4363">
            <v>1</v>
          </cell>
          <cell r="D4363">
            <v>1</v>
          </cell>
          <cell r="E4363" t="str">
            <v>1m</v>
          </cell>
        </row>
        <row r="4364">
          <cell r="A4364" t="str">
            <v>166760</v>
          </cell>
          <cell r="C4364">
            <v>1</v>
          </cell>
          <cell r="D4364">
            <v>1</v>
          </cell>
          <cell r="E4364" t="str">
            <v>1m</v>
          </cell>
        </row>
        <row r="4365">
          <cell r="A4365" t="str">
            <v>166764</v>
          </cell>
          <cell r="C4365">
            <v>1</v>
          </cell>
          <cell r="D4365">
            <v>1</v>
          </cell>
          <cell r="E4365" t="str">
            <v>1m</v>
          </cell>
        </row>
        <row r="4366">
          <cell r="A4366" t="str">
            <v>166765</v>
          </cell>
          <cell r="C4366">
            <v>1</v>
          </cell>
          <cell r="D4366">
            <v>1</v>
          </cell>
          <cell r="E4366" t="str">
            <v>1m</v>
          </cell>
        </row>
        <row r="4367">
          <cell r="A4367" t="str">
            <v>166772</v>
          </cell>
          <cell r="C4367">
            <v>1</v>
          </cell>
          <cell r="D4367">
            <v>1</v>
          </cell>
          <cell r="E4367" t="str">
            <v>1m</v>
          </cell>
        </row>
        <row r="4368">
          <cell r="A4368" t="str">
            <v>166774</v>
          </cell>
          <cell r="C4368">
            <v>1</v>
          </cell>
          <cell r="D4368">
            <v>1</v>
          </cell>
          <cell r="E4368" t="str">
            <v>1m</v>
          </cell>
        </row>
        <row r="4369">
          <cell r="A4369" t="str">
            <v>166775</v>
          </cell>
          <cell r="C4369">
            <v>1</v>
          </cell>
          <cell r="D4369">
            <v>1</v>
          </cell>
          <cell r="E4369" t="str">
            <v>1m</v>
          </cell>
        </row>
        <row r="4370">
          <cell r="A4370" t="str">
            <v>166785</v>
          </cell>
          <cell r="C4370">
            <v>1</v>
          </cell>
          <cell r="D4370">
            <v>1</v>
          </cell>
          <cell r="E4370" t="str">
            <v>1m</v>
          </cell>
        </row>
        <row r="4371">
          <cell r="A4371" t="str">
            <v>166788</v>
          </cell>
          <cell r="C4371">
            <v>1</v>
          </cell>
          <cell r="D4371">
            <v>1</v>
          </cell>
          <cell r="E4371" t="str">
            <v>1m</v>
          </cell>
        </row>
        <row r="4372">
          <cell r="A4372" t="str">
            <v>166790</v>
          </cell>
          <cell r="C4372">
            <v>1</v>
          </cell>
          <cell r="D4372">
            <v>1</v>
          </cell>
          <cell r="E4372" t="str">
            <v>1m</v>
          </cell>
        </row>
        <row r="4373">
          <cell r="A4373" t="str">
            <v>166791</v>
          </cell>
          <cell r="C4373">
            <v>1</v>
          </cell>
          <cell r="D4373">
            <v>1</v>
          </cell>
          <cell r="E4373" t="str">
            <v>1m</v>
          </cell>
        </row>
        <row r="4374">
          <cell r="A4374" t="str">
            <v>166796</v>
          </cell>
          <cell r="C4374">
            <v>1</v>
          </cell>
          <cell r="D4374">
            <v>1</v>
          </cell>
          <cell r="E4374" t="str">
            <v>1m</v>
          </cell>
        </row>
        <row r="4375">
          <cell r="A4375" t="str">
            <v>166797</v>
          </cell>
          <cell r="C4375">
            <v>1</v>
          </cell>
          <cell r="D4375">
            <v>1</v>
          </cell>
          <cell r="E4375" t="str">
            <v>1m</v>
          </cell>
        </row>
        <row r="4376">
          <cell r="A4376" t="str">
            <v>166799</v>
          </cell>
          <cell r="C4376">
            <v>1</v>
          </cell>
          <cell r="D4376">
            <v>1</v>
          </cell>
          <cell r="E4376" t="str">
            <v>1m</v>
          </cell>
        </row>
        <row r="4377">
          <cell r="A4377" t="str">
            <v>166801</v>
          </cell>
          <cell r="C4377">
            <v>1</v>
          </cell>
          <cell r="D4377">
            <v>1</v>
          </cell>
          <cell r="E4377" t="str">
            <v>1m</v>
          </cell>
        </row>
        <row r="4378">
          <cell r="A4378" t="str">
            <v>166806</v>
          </cell>
          <cell r="C4378">
            <v>1</v>
          </cell>
          <cell r="D4378">
            <v>1</v>
          </cell>
          <cell r="E4378" t="str">
            <v>1m</v>
          </cell>
        </row>
        <row r="4379">
          <cell r="A4379" t="str">
            <v>166807</v>
          </cell>
          <cell r="C4379">
            <v>1</v>
          </cell>
          <cell r="D4379">
            <v>1</v>
          </cell>
          <cell r="E4379" t="str">
            <v>1m</v>
          </cell>
        </row>
        <row r="4380">
          <cell r="A4380" t="str">
            <v>166808</v>
          </cell>
          <cell r="C4380">
            <v>1</v>
          </cell>
          <cell r="D4380">
            <v>1</v>
          </cell>
          <cell r="E4380" t="str">
            <v>1m</v>
          </cell>
        </row>
        <row r="4381">
          <cell r="A4381" t="str">
            <v>166809</v>
          </cell>
          <cell r="C4381">
            <v>1</v>
          </cell>
          <cell r="D4381">
            <v>1</v>
          </cell>
          <cell r="E4381" t="str">
            <v>1m</v>
          </cell>
        </row>
        <row r="4382">
          <cell r="A4382" t="str">
            <v>166810</v>
          </cell>
          <cell r="C4382">
            <v>1</v>
          </cell>
          <cell r="D4382">
            <v>1</v>
          </cell>
          <cell r="E4382" t="str">
            <v>1m</v>
          </cell>
        </row>
        <row r="4383">
          <cell r="A4383" t="str">
            <v>166811</v>
          </cell>
          <cell r="C4383">
            <v>1</v>
          </cell>
          <cell r="D4383">
            <v>1</v>
          </cell>
          <cell r="E4383" t="str">
            <v>1m</v>
          </cell>
        </row>
        <row r="4384">
          <cell r="A4384" t="str">
            <v>166814</v>
          </cell>
          <cell r="C4384">
            <v>1</v>
          </cell>
          <cell r="D4384">
            <v>1</v>
          </cell>
          <cell r="E4384" t="str">
            <v>1m</v>
          </cell>
        </row>
        <row r="4385">
          <cell r="A4385" t="str">
            <v>166816</v>
          </cell>
          <cell r="C4385">
            <v>1</v>
          </cell>
          <cell r="D4385">
            <v>1</v>
          </cell>
          <cell r="E4385" t="str">
            <v>1m</v>
          </cell>
        </row>
        <row r="4386">
          <cell r="A4386" t="str">
            <v>166820</v>
          </cell>
          <cell r="C4386">
            <v>1</v>
          </cell>
          <cell r="D4386">
            <v>1</v>
          </cell>
          <cell r="E4386" t="str">
            <v>1m</v>
          </cell>
        </row>
        <row r="4387">
          <cell r="A4387" t="str">
            <v>166821</v>
          </cell>
          <cell r="C4387">
            <v>1</v>
          </cell>
          <cell r="D4387">
            <v>1</v>
          </cell>
          <cell r="E4387" t="str">
            <v>1m</v>
          </cell>
        </row>
        <row r="4388">
          <cell r="A4388" t="str">
            <v>166822</v>
          </cell>
          <cell r="C4388">
            <v>1</v>
          </cell>
          <cell r="D4388">
            <v>1</v>
          </cell>
          <cell r="E4388" t="str">
            <v>1m</v>
          </cell>
        </row>
        <row r="4389">
          <cell r="A4389" t="str">
            <v>166825</v>
          </cell>
          <cell r="C4389">
            <v>1</v>
          </cell>
          <cell r="D4389">
            <v>1</v>
          </cell>
          <cell r="E4389" t="str">
            <v>1m</v>
          </cell>
        </row>
        <row r="4390">
          <cell r="A4390" t="str">
            <v>166830</v>
          </cell>
          <cell r="C4390">
            <v>1</v>
          </cell>
          <cell r="D4390">
            <v>1</v>
          </cell>
          <cell r="E4390" t="str">
            <v>1m</v>
          </cell>
        </row>
        <row r="4391">
          <cell r="A4391" t="str">
            <v>166831</v>
          </cell>
          <cell r="C4391">
            <v>1</v>
          </cell>
          <cell r="D4391">
            <v>1</v>
          </cell>
          <cell r="E4391" t="str">
            <v>1m</v>
          </cell>
        </row>
        <row r="4392">
          <cell r="A4392" t="str">
            <v>166836</v>
          </cell>
          <cell r="C4392">
            <v>1</v>
          </cell>
          <cell r="D4392">
            <v>1</v>
          </cell>
          <cell r="E4392" t="str">
            <v>1m</v>
          </cell>
        </row>
        <row r="4393">
          <cell r="A4393" t="str">
            <v>166837</v>
          </cell>
          <cell r="C4393">
            <v>1</v>
          </cell>
          <cell r="D4393">
            <v>1</v>
          </cell>
          <cell r="E4393" t="str">
            <v>1m</v>
          </cell>
        </row>
        <row r="4394">
          <cell r="A4394" t="str">
            <v>166840</v>
          </cell>
          <cell r="C4394">
            <v>1</v>
          </cell>
          <cell r="D4394">
            <v>1</v>
          </cell>
          <cell r="E4394" t="str">
            <v>1m</v>
          </cell>
        </row>
        <row r="4395">
          <cell r="A4395" t="str">
            <v>166842</v>
          </cell>
          <cell r="C4395">
            <v>1</v>
          </cell>
          <cell r="D4395">
            <v>1</v>
          </cell>
          <cell r="E4395" t="str">
            <v>1m</v>
          </cell>
        </row>
        <row r="4396">
          <cell r="A4396" t="str">
            <v>166843</v>
          </cell>
          <cell r="C4396">
            <v>1</v>
          </cell>
          <cell r="D4396">
            <v>1</v>
          </cell>
          <cell r="E4396" t="str">
            <v>1m</v>
          </cell>
        </row>
        <row r="4397">
          <cell r="A4397" t="str">
            <v>166846</v>
          </cell>
          <cell r="C4397">
            <v>1</v>
          </cell>
          <cell r="D4397">
            <v>1</v>
          </cell>
          <cell r="E4397" t="str">
            <v>1m</v>
          </cell>
        </row>
        <row r="4398">
          <cell r="A4398" t="str">
            <v>166848</v>
          </cell>
          <cell r="C4398">
            <v>1</v>
          </cell>
          <cell r="D4398">
            <v>1</v>
          </cell>
          <cell r="E4398" t="str">
            <v>1m</v>
          </cell>
        </row>
        <row r="4399">
          <cell r="A4399" t="str">
            <v>166849</v>
          </cell>
          <cell r="C4399">
            <v>1</v>
          </cell>
          <cell r="D4399">
            <v>1</v>
          </cell>
          <cell r="E4399" t="str">
            <v>1m</v>
          </cell>
        </row>
        <row r="4400">
          <cell r="A4400" t="str">
            <v>166856</v>
          </cell>
          <cell r="C4400">
            <v>1</v>
          </cell>
          <cell r="D4400">
            <v>1</v>
          </cell>
          <cell r="E4400" t="str">
            <v>1m</v>
          </cell>
        </row>
        <row r="4401">
          <cell r="A4401" t="str">
            <v>166870</v>
          </cell>
          <cell r="C4401">
            <v>1</v>
          </cell>
          <cell r="D4401">
            <v>1</v>
          </cell>
          <cell r="E4401" t="str">
            <v>1m</v>
          </cell>
        </row>
        <row r="4402">
          <cell r="A4402" t="str">
            <v>166877</v>
          </cell>
          <cell r="C4402">
            <v>1</v>
          </cell>
          <cell r="D4402">
            <v>1</v>
          </cell>
          <cell r="E4402" t="str">
            <v>1m</v>
          </cell>
        </row>
        <row r="4403">
          <cell r="A4403" t="str">
            <v>166881</v>
          </cell>
          <cell r="C4403">
            <v>1</v>
          </cell>
          <cell r="D4403">
            <v>1</v>
          </cell>
          <cell r="E4403" t="str">
            <v>1m</v>
          </cell>
        </row>
        <row r="4404">
          <cell r="A4404" t="str">
            <v>166882</v>
          </cell>
          <cell r="C4404">
            <v>1</v>
          </cell>
          <cell r="D4404">
            <v>1</v>
          </cell>
          <cell r="E4404" t="str">
            <v>1m</v>
          </cell>
        </row>
        <row r="4405">
          <cell r="A4405" t="str">
            <v>166883</v>
          </cell>
          <cell r="C4405">
            <v>1</v>
          </cell>
          <cell r="D4405">
            <v>1</v>
          </cell>
          <cell r="E4405" t="str">
            <v>1m</v>
          </cell>
        </row>
        <row r="4406">
          <cell r="A4406" t="str">
            <v>166885</v>
          </cell>
          <cell r="C4406">
            <v>1</v>
          </cell>
          <cell r="D4406">
            <v>1</v>
          </cell>
          <cell r="E4406" t="str">
            <v>1m</v>
          </cell>
        </row>
        <row r="4407">
          <cell r="A4407" t="str">
            <v>166886</v>
          </cell>
          <cell r="C4407">
            <v>1</v>
          </cell>
          <cell r="D4407">
            <v>1</v>
          </cell>
          <cell r="E4407" t="str">
            <v>1m</v>
          </cell>
        </row>
        <row r="4408">
          <cell r="A4408" t="str">
            <v>166887</v>
          </cell>
          <cell r="C4408">
            <v>1</v>
          </cell>
          <cell r="D4408">
            <v>1</v>
          </cell>
          <cell r="E4408" t="str">
            <v>1m</v>
          </cell>
        </row>
        <row r="4409">
          <cell r="A4409" t="str">
            <v>166895</v>
          </cell>
          <cell r="C4409">
            <v>1</v>
          </cell>
          <cell r="D4409">
            <v>1</v>
          </cell>
          <cell r="E4409" t="str">
            <v>1m</v>
          </cell>
        </row>
        <row r="4410">
          <cell r="A4410" t="str">
            <v>166903</v>
          </cell>
          <cell r="C4410">
            <v>1</v>
          </cell>
          <cell r="D4410">
            <v>1</v>
          </cell>
          <cell r="E4410" t="str">
            <v>1m</v>
          </cell>
        </row>
        <row r="4411">
          <cell r="A4411" t="str">
            <v>166905</v>
          </cell>
          <cell r="C4411">
            <v>1</v>
          </cell>
          <cell r="D4411">
            <v>1</v>
          </cell>
          <cell r="E4411" t="str">
            <v>1m</v>
          </cell>
        </row>
        <row r="4412">
          <cell r="A4412" t="str">
            <v>166906</v>
          </cell>
          <cell r="C4412">
            <v>1</v>
          </cell>
          <cell r="D4412">
            <v>1</v>
          </cell>
          <cell r="E4412" t="str">
            <v>1m</v>
          </cell>
        </row>
        <row r="4413">
          <cell r="A4413" t="str">
            <v>166911</v>
          </cell>
          <cell r="C4413">
            <v>1</v>
          </cell>
          <cell r="D4413">
            <v>1</v>
          </cell>
          <cell r="E4413" t="str">
            <v>1m</v>
          </cell>
        </row>
        <row r="4414">
          <cell r="A4414" t="str">
            <v>166913</v>
          </cell>
          <cell r="C4414">
            <v>1</v>
          </cell>
          <cell r="D4414">
            <v>1</v>
          </cell>
          <cell r="E4414" t="str">
            <v>1m</v>
          </cell>
        </row>
        <row r="4415">
          <cell r="A4415" t="str">
            <v>166918</v>
          </cell>
          <cell r="C4415">
            <v>1</v>
          </cell>
          <cell r="D4415">
            <v>1</v>
          </cell>
          <cell r="E4415" t="str">
            <v>1m</v>
          </cell>
        </row>
        <row r="4416">
          <cell r="A4416" t="str">
            <v>166921</v>
          </cell>
          <cell r="C4416">
            <v>1</v>
          </cell>
          <cell r="D4416">
            <v>1</v>
          </cell>
          <cell r="E4416" t="str">
            <v>1m</v>
          </cell>
        </row>
        <row r="4417">
          <cell r="A4417" t="str">
            <v>166925</v>
          </cell>
          <cell r="C4417">
            <v>1</v>
          </cell>
          <cell r="D4417">
            <v>1</v>
          </cell>
          <cell r="E4417" t="str">
            <v>1m</v>
          </cell>
        </row>
        <row r="4418">
          <cell r="A4418" t="str">
            <v>166926</v>
          </cell>
          <cell r="C4418">
            <v>1</v>
          </cell>
          <cell r="D4418">
            <v>1</v>
          </cell>
          <cell r="E4418" t="str">
            <v>1m</v>
          </cell>
        </row>
        <row r="4419">
          <cell r="A4419" t="str">
            <v>166932</v>
          </cell>
          <cell r="C4419">
            <v>1</v>
          </cell>
          <cell r="D4419">
            <v>1</v>
          </cell>
          <cell r="E4419" t="str">
            <v>1m</v>
          </cell>
        </row>
        <row r="4420">
          <cell r="A4420" t="str">
            <v>166940</v>
          </cell>
          <cell r="C4420">
            <v>1</v>
          </cell>
          <cell r="D4420">
            <v>1</v>
          </cell>
          <cell r="E4420" t="str">
            <v>1m</v>
          </cell>
        </row>
        <row r="4421">
          <cell r="A4421" t="str">
            <v>166941</v>
          </cell>
          <cell r="C4421">
            <v>1</v>
          </cell>
          <cell r="D4421">
            <v>1</v>
          </cell>
          <cell r="E4421" t="str">
            <v>1m</v>
          </cell>
        </row>
        <row r="4422">
          <cell r="A4422" t="str">
            <v>166944</v>
          </cell>
          <cell r="C4422">
            <v>1</v>
          </cell>
          <cell r="D4422">
            <v>1</v>
          </cell>
          <cell r="E4422" t="str">
            <v>1m</v>
          </cell>
        </row>
        <row r="4423">
          <cell r="A4423" t="str">
            <v>166945</v>
          </cell>
          <cell r="C4423">
            <v>1</v>
          </cell>
          <cell r="D4423">
            <v>1</v>
          </cell>
          <cell r="E4423" t="str">
            <v>1m</v>
          </cell>
        </row>
        <row r="4424">
          <cell r="A4424" t="str">
            <v>166948</v>
          </cell>
          <cell r="C4424">
            <v>1</v>
          </cell>
          <cell r="D4424">
            <v>1</v>
          </cell>
          <cell r="E4424" t="str">
            <v>1m</v>
          </cell>
        </row>
        <row r="4425">
          <cell r="A4425" t="str">
            <v>166954</v>
          </cell>
          <cell r="C4425">
            <v>1</v>
          </cell>
          <cell r="D4425">
            <v>1</v>
          </cell>
          <cell r="E4425" t="str">
            <v>1m</v>
          </cell>
        </row>
        <row r="4426">
          <cell r="A4426" t="str">
            <v>166955</v>
          </cell>
          <cell r="C4426">
            <v>1</v>
          </cell>
          <cell r="D4426">
            <v>1</v>
          </cell>
          <cell r="E4426" t="str">
            <v>1m</v>
          </cell>
        </row>
        <row r="4427">
          <cell r="A4427" t="str">
            <v>166957</v>
          </cell>
          <cell r="C4427">
            <v>1</v>
          </cell>
          <cell r="D4427">
            <v>1</v>
          </cell>
          <cell r="E4427" t="str">
            <v>1m</v>
          </cell>
        </row>
        <row r="4428">
          <cell r="A4428" t="str">
            <v>166959</v>
          </cell>
          <cell r="C4428">
            <v>1</v>
          </cell>
          <cell r="D4428">
            <v>1</v>
          </cell>
          <cell r="E4428" t="str">
            <v>1m</v>
          </cell>
        </row>
        <row r="4429">
          <cell r="A4429" t="str">
            <v>166960</v>
          </cell>
          <cell r="C4429">
            <v>1</v>
          </cell>
          <cell r="D4429">
            <v>1</v>
          </cell>
          <cell r="E4429" t="str">
            <v>1m</v>
          </cell>
        </row>
        <row r="4430">
          <cell r="A4430" t="str">
            <v>166961</v>
          </cell>
          <cell r="C4430">
            <v>1</v>
          </cell>
          <cell r="D4430">
            <v>1</v>
          </cell>
          <cell r="E4430" t="str">
            <v>1m</v>
          </cell>
        </row>
        <row r="4431">
          <cell r="A4431" t="str">
            <v>166963</v>
          </cell>
          <cell r="C4431">
            <v>1</v>
          </cell>
          <cell r="D4431">
            <v>1</v>
          </cell>
          <cell r="E4431" t="str">
            <v>1m</v>
          </cell>
        </row>
        <row r="4432">
          <cell r="A4432" t="str">
            <v>166966</v>
          </cell>
          <cell r="C4432">
            <v>1</v>
          </cell>
          <cell r="D4432">
            <v>1</v>
          </cell>
          <cell r="E4432" t="str">
            <v>1m</v>
          </cell>
        </row>
        <row r="4433">
          <cell r="A4433" t="str">
            <v>166968</v>
          </cell>
          <cell r="C4433">
            <v>1</v>
          </cell>
          <cell r="D4433">
            <v>1</v>
          </cell>
          <cell r="E4433" t="str">
            <v>1m</v>
          </cell>
        </row>
        <row r="4434">
          <cell r="A4434" t="str">
            <v>166972</v>
          </cell>
          <cell r="C4434">
            <v>1</v>
          </cell>
          <cell r="D4434">
            <v>1</v>
          </cell>
          <cell r="E4434" t="str">
            <v>1m</v>
          </cell>
        </row>
        <row r="4435">
          <cell r="A4435" t="str">
            <v>166976</v>
          </cell>
          <cell r="C4435">
            <v>1</v>
          </cell>
          <cell r="D4435">
            <v>1</v>
          </cell>
          <cell r="E4435" t="str">
            <v>1m</v>
          </cell>
        </row>
        <row r="4436">
          <cell r="A4436" t="str">
            <v>166977</v>
          </cell>
          <cell r="C4436">
            <v>1</v>
          </cell>
          <cell r="D4436">
            <v>1</v>
          </cell>
          <cell r="E4436" t="str">
            <v>1m</v>
          </cell>
        </row>
        <row r="4437">
          <cell r="A4437" t="str">
            <v>166978</v>
          </cell>
          <cell r="C4437">
            <v>1</v>
          </cell>
          <cell r="D4437">
            <v>1</v>
          </cell>
          <cell r="E4437" t="str">
            <v>1m</v>
          </cell>
        </row>
        <row r="4438">
          <cell r="A4438" t="str">
            <v>166979</v>
          </cell>
          <cell r="C4438">
            <v>1</v>
          </cell>
          <cell r="D4438">
            <v>1</v>
          </cell>
          <cell r="E4438" t="str">
            <v>1m</v>
          </cell>
        </row>
        <row r="4439">
          <cell r="A4439" t="str">
            <v>166980</v>
          </cell>
          <cell r="C4439">
            <v>1</v>
          </cell>
          <cell r="D4439">
            <v>1</v>
          </cell>
          <cell r="E4439" t="str">
            <v>1m</v>
          </cell>
        </row>
        <row r="4440">
          <cell r="A4440" t="str">
            <v>166981</v>
          </cell>
          <cell r="C4440">
            <v>1</v>
          </cell>
          <cell r="D4440">
            <v>1</v>
          </cell>
          <cell r="E4440" t="str">
            <v>1m</v>
          </cell>
        </row>
        <row r="4441">
          <cell r="A4441" t="str">
            <v>166983</v>
          </cell>
          <cell r="C4441">
            <v>1</v>
          </cell>
          <cell r="D4441">
            <v>1</v>
          </cell>
          <cell r="E4441" t="str">
            <v>1m</v>
          </cell>
        </row>
        <row r="4442">
          <cell r="A4442" t="str">
            <v>166985</v>
          </cell>
          <cell r="C4442">
            <v>1</v>
          </cell>
          <cell r="D4442">
            <v>1</v>
          </cell>
          <cell r="E4442" t="str">
            <v>1m</v>
          </cell>
        </row>
        <row r="4443">
          <cell r="A4443" t="str">
            <v>166989</v>
          </cell>
          <cell r="C4443">
            <v>1</v>
          </cell>
          <cell r="D4443">
            <v>1</v>
          </cell>
          <cell r="E4443" t="str">
            <v>1m</v>
          </cell>
        </row>
        <row r="4444">
          <cell r="A4444" t="str">
            <v>166993</v>
          </cell>
          <cell r="C4444">
            <v>1</v>
          </cell>
          <cell r="D4444">
            <v>1</v>
          </cell>
          <cell r="E4444" t="str">
            <v>1m</v>
          </cell>
        </row>
        <row r="4445">
          <cell r="A4445" t="str">
            <v>166994</v>
          </cell>
          <cell r="C4445">
            <v>1</v>
          </cell>
          <cell r="D4445">
            <v>1</v>
          </cell>
          <cell r="E4445" t="str">
            <v>1m</v>
          </cell>
        </row>
        <row r="4446">
          <cell r="A4446" t="str">
            <v>166997</v>
          </cell>
          <cell r="C4446">
            <v>1</v>
          </cell>
          <cell r="D4446">
            <v>1</v>
          </cell>
          <cell r="E4446" t="str">
            <v>1m</v>
          </cell>
        </row>
        <row r="4447">
          <cell r="A4447" t="str">
            <v>166998</v>
          </cell>
          <cell r="C4447">
            <v>1</v>
          </cell>
          <cell r="D4447">
            <v>1</v>
          </cell>
          <cell r="E4447" t="str">
            <v>1m</v>
          </cell>
        </row>
        <row r="4448">
          <cell r="A4448" t="str">
            <v>167001</v>
          </cell>
          <cell r="C4448">
            <v>1</v>
          </cell>
          <cell r="D4448">
            <v>1</v>
          </cell>
          <cell r="E4448" t="str">
            <v>1m</v>
          </cell>
        </row>
        <row r="4449">
          <cell r="A4449" t="str">
            <v>167003</v>
          </cell>
          <cell r="C4449">
            <v>1</v>
          </cell>
          <cell r="D4449">
            <v>1</v>
          </cell>
          <cell r="E4449" t="str">
            <v>1m</v>
          </cell>
        </row>
        <row r="4450">
          <cell r="A4450" t="str">
            <v>167007</v>
          </cell>
          <cell r="C4450">
            <v>1</v>
          </cell>
          <cell r="D4450">
            <v>1</v>
          </cell>
          <cell r="E4450" t="str">
            <v>1m</v>
          </cell>
        </row>
        <row r="4451">
          <cell r="A4451" t="str">
            <v>167010</v>
          </cell>
          <cell r="C4451">
            <v>1</v>
          </cell>
          <cell r="D4451">
            <v>1</v>
          </cell>
          <cell r="E4451" t="str">
            <v>1m</v>
          </cell>
        </row>
        <row r="4452">
          <cell r="A4452" t="str">
            <v>167011</v>
          </cell>
          <cell r="C4452">
            <v>1</v>
          </cell>
          <cell r="D4452">
            <v>1</v>
          </cell>
          <cell r="E4452" t="str">
            <v>1m</v>
          </cell>
        </row>
        <row r="4453">
          <cell r="A4453" t="str">
            <v>167013</v>
          </cell>
          <cell r="C4453">
            <v>1</v>
          </cell>
          <cell r="D4453">
            <v>1</v>
          </cell>
          <cell r="E4453" t="str">
            <v>1m</v>
          </cell>
        </row>
        <row r="4454">
          <cell r="A4454" t="str">
            <v>167014</v>
          </cell>
          <cell r="C4454">
            <v>1</v>
          </cell>
          <cell r="D4454">
            <v>1</v>
          </cell>
          <cell r="E4454" t="str">
            <v>1m</v>
          </cell>
        </row>
        <row r="4455">
          <cell r="A4455" t="str">
            <v>167015</v>
          </cell>
          <cell r="C4455">
            <v>1</v>
          </cell>
          <cell r="D4455">
            <v>1</v>
          </cell>
          <cell r="E4455" t="str">
            <v>1m</v>
          </cell>
        </row>
        <row r="4456">
          <cell r="A4456" t="str">
            <v>167017</v>
          </cell>
          <cell r="C4456">
            <v>1</v>
          </cell>
          <cell r="D4456">
            <v>1</v>
          </cell>
          <cell r="E4456" t="str">
            <v>1m</v>
          </cell>
        </row>
        <row r="4457">
          <cell r="A4457" t="str">
            <v>167021</v>
          </cell>
          <cell r="C4457">
            <v>1</v>
          </cell>
          <cell r="D4457">
            <v>1</v>
          </cell>
          <cell r="E4457" t="str">
            <v>1m</v>
          </cell>
        </row>
        <row r="4458">
          <cell r="A4458" t="str">
            <v>167024</v>
          </cell>
          <cell r="C4458">
            <v>1</v>
          </cell>
          <cell r="D4458">
            <v>1</v>
          </cell>
          <cell r="E4458" t="str">
            <v>1m</v>
          </cell>
        </row>
        <row r="4459">
          <cell r="A4459" t="str">
            <v>167025</v>
          </cell>
          <cell r="C4459">
            <v>1</v>
          </cell>
          <cell r="D4459">
            <v>1</v>
          </cell>
          <cell r="E4459" t="str">
            <v>1m</v>
          </cell>
        </row>
        <row r="4460">
          <cell r="A4460" t="str">
            <v>167026</v>
          </cell>
          <cell r="C4460">
            <v>1</v>
          </cell>
          <cell r="D4460">
            <v>1</v>
          </cell>
          <cell r="E4460" t="str">
            <v>1m</v>
          </cell>
        </row>
        <row r="4461">
          <cell r="A4461" t="str">
            <v>167034</v>
          </cell>
          <cell r="C4461">
            <v>1</v>
          </cell>
          <cell r="D4461">
            <v>1</v>
          </cell>
          <cell r="E4461" t="str">
            <v>1m</v>
          </cell>
        </row>
        <row r="4462">
          <cell r="A4462" t="str">
            <v>167038</v>
          </cell>
          <cell r="C4462">
            <v>1</v>
          </cell>
          <cell r="D4462">
            <v>1</v>
          </cell>
          <cell r="E4462" t="str">
            <v>1m</v>
          </cell>
        </row>
        <row r="4463">
          <cell r="A4463" t="str">
            <v>167043</v>
          </cell>
          <cell r="C4463">
            <v>1</v>
          </cell>
          <cell r="D4463">
            <v>1</v>
          </cell>
          <cell r="E4463" t="str">
            <v>1m</v>
          </cell>
        </row>
        <row r="4464">
          <cell r="A4464" t="str">
            <v>167051</v>
          </cell>
          <cell r="C4464">
            <v>1</v>
          </cell>
          <cell r="D4464">
            <v>1</v>
          </cell>
          <cell r="E4464" t="str">
            <v>1m</v>
          </cell>
        </row>
        <row r="4465">
          <cell r="A4465" t="str">
            <v>167057</v>
          </cell>
          <cell r="C4465">
            <v>1</v>
          </cell>
          <cell r="D4465">
            <v>1</v>
          </cell>
          <cell r="E4465" t="str">
            <v>1m</v>
          </cell>
        </row>
        <row r="4466">
          <cell r="A4466" t="str">
            <v>167062</v>
          </cell>
          <cell r="C4466">
            <v>1</v>
          </cell>
          <cell r="D4466">
            <v>1</v>
          </cell>
          <cell r="E4466" t="str">
            <v>1m</v>
          </cell>
        </row>
        <row r="4467">
          <cell r="A4467" t="str">
            <v>167066</v>
          </cell>
          <cell r="C4467">
            <v>1</v>
          </cell>
          <cell r="D4467">
            <v>1</v>
          </cell>
          <cell r="E4467" t="str">
            <v>1m</v>
          </cell>
        </row>
        <row r="4468">
          <cell r="A4468" t="str">
            <v>167067</v>
          </cell>
          <cell r="C4468">
            <v>1</v>
          </cell>
          <cell r="D4468">
            <v>1</v>
          </cell>
          <cell r="E4468" t="str">
            <v>1m</v>
          </cell>
        </row>
        <row r="4469">
          <cell r="A4469" t="str">
            <v>167074</v>
          </cell>
          <cell r="C4469">
            <v>1</v>
          </cell>
          <cell r="D4469">
            <v>1</v>
          </cell>
          <cell r="E4469" t="str">
            <v>1m</v>
          </cell>
        </row>
        <row r="4470">
          <cell r="A4470" t="str">
            <v>167077</v>
          </cell>
          <cell r="C4470">
            <v>1</v>
          </cell>
          <cell r="D4470">
            <v>1</v>
          </cell>
          <cell r="E4470" t="str">
            <v>1m</v>
          </cell>
        </row>
        <row r="4471">
          <cell r="A4471" t="str">
            <v>167079</v>
          </cell>
          <cell r="C4471">
            <v>1</v>
          </cell>
          <cell r="D4471">
            <v>1</v>
          </cell>
          <cell r="E4471" t="str">
            <v>1m</v>
          </cell>
        </row>
        <row r="4472">
          <cell r="A4472" t="str">
            <v>167087</v>
          </cell>
          <cell r="C4472">
            <v>1</v>
          </cell>
          <cell r="D4472">
            <v>1</v>
          </cell>
          <cell r="E4472" t="str">
            <v>1m</v>
          </cell>
        </row>
        <row r="4473">
          <cell r="A4473" t="str">
            <v>167090</v>
          </cell>
          <cell r="C4473">
            <v>1</v>
          </cell>
          <cell r="D4473">
            <v>1</v>
          </cell>
          <cell r="E4473" t="str">
            <v>1m</v>
          </cell>
        </row>
        <row r="4474">
          <cell r="A4474" t="str">
            <v>167093</v>
          </cell>
          <cell r="C4474">
            <v>1</v>
          </cell>
          <cell r="D4474">
            <v>1</v>
          </cell>
          <cell r="E4474" t="str">
            <v>1m</v>
          </cell>
        </row>
        <row r="4475">
          <cell r="A4475" t="str">
            <v>167099</v>
          </cell>
          <cell r="C4475">
            <v>1</v>
          </cell>
          <cell r="D4475">
            <v>1</v>
          </cell>
          <cell r="E4475" t="str">
            <v>1m</v>
          </cell>
        </row>
        <row r="4476">
          <cell r="A4476" t="str">
            <v>167101</v>
          </cell>
          <cell r="C4476">
            <v>1</v>
          </cell>
          <cell r="D4476">
            <v>1</v>
          </cell>
          <cell r="E4476" t="str">
            <v>1m</v>
          </cell>
        </row>
        <row r="4477">
          <cell r="A4477" t="str">
            <v>167106</v>
          </cell>
          <cell r="C4477">
            <v>1</v>
          </cell>
          <cell r="D4477">
            <v>1</v>
          </cell>
          <cell r="E4477" t="str">
            <v>1m</v>
          </cell>
        </row>
        <row r="4478">
          <cell r="A4478" t="str">
            <v>167113</v>
          </cell>
          <cell r="C4478">
            <v>1</v>
          </cell>
          <cell r="D4478">
            <v>1</v>
          </cell>
          <cell r="E4478" t="str">
            <v>1m</v>
          </cell>
        </row>
        <row r="4479">
          <cell r="A4479" t="str">
            <v>167115</v>
          </cell>
          <cell r="C4479">
            <v>1</v>
          </cell>
          <cell r="D4479">
            <v>1</v>
          </cell>
          <cell r="E4479" t="str">
            <v>1m</v>
          </cell>
        </row>
        <row r="4480">
          <cell r="A4480" t="str">
            <v>167120</v>
          </cell>
          <cell r="C4480">
            <v>1</v>
          </cell>
          <cell r="D4480">
            <v>1</v>
          </cell>
          <cell r="E4480" t="str">
            <v>1m</v>
          </cell>
        </row>
        <row r="4481">
          <cell r="A4481" t="str">
            <v>167123</v>
          </cell>
          <cell r="C4481">
            <v>1</v>
          </cell>
          <cell r="D4481">
            <v>1</v>
          </cell>
          <cell r="E4481" t="str">
            <v>1m</v>
          </cell>
        </row>
        <row r="4482">
          <cell r="A4482" t="str">
            <v>167125</v>
          </cell>
          <cell r="C4482">
            <v>1</v>
          </cell>
          <cell r="D4482">
            <v>1</v>
          </cell>
          <cell r="E4482" t="str">
            <v>1m</v>
          </cell>
        </row>
        <row r="4483">
          <cell r="A4483" t="str">
            <v>167128</v>
          </cell>
          <cell r="C4483">
            <v>1</v>
          </cell>
          <cell r="D4483">
            <v>1</v>
          </cell>
          <cell r="E4483" t="str">
            <v>1m</v>
          </cell>
        </row>
        <row r="4484">
          <cell r="A4484" t="str">
            <v>167130</v>
          </cell>
          <cell r="C4484">
            <v>1</v>
          </cell>
          <cell r="D4484">
            <v>1</v>
          </cell>
          <cell r="E4484" t="str">
            <v>1m</v>
          </cell>
        </row>
        <row r="4485">
          <cell r="A4485" t="str">
            <v>167137</v>
          </cell>
          <cell r="C4485">
            <v>1</v>
          </cell>
          <cell r="D4485">
            <v>1</v>
          </cell>
          <cell r="E4485" t="str">
            <v>1m</v>
          </cell>
        </row>
        <row r="4486">
          <cell r="A4486" t="str">
            <v>167140</v>
          </cell>
          <cell r="C4486">
            <v>1</v>
          </cell>
          <cell r="D4486">
            <v>1</v>
          </cell>
          <cell r="E4486" t="str">
            <v>1m</v>
          </cell>
        </row>
        <row r="4487">
          <cell r="A4487" t="str">
            <v>167142</v>
          </cell>
          <cell r="C4487">
            <v>1</v>
          </cell>
          <cell r="D4487">
            <v>1</v>
          </cell>
          <cell r="E4487" t="str">
            <v>1m</v>
          </cell>
        </row>
        <row r="4488">
          <cell r="A4488" t="str">
            <v>167146</v>
          </cell>
          <cell r="C4488">
            <v>1</v>
          </cell>
          <cell r="D4488">
            <v>1</v>
          </cell>
          <cell r="E4488" t="str">
            <v>1m</v>
          </cell>
        </row>
        <row r="4489">
          <cell r="A4489" t="str">
            <v>167149</v>
          </cell>
          <cell r="C4489">
            <v>1</v>
          </cell>
          <cell r="D4489">
            <v>1</v>
          </cell>
          <cell r="E4489" t="str">
            <v>1m</v>
          </cell>
        </row>
        <row r="4490">
          <cell r="A4490" t="str">
            <v>167151</v>
          </cell>
          <cell r="C4490">
            <v>1</v>
          </cell>
          <cell r="D4490">
            <v>1</v>
          </cell>
          <cell r="E4490" t="str">
            <v>1m</v>
          </cell>
        </row>
        <row r="4491">
          <cell r="A4491" t="str">
            <v>167154</v>
          </cell>
          <cell r="C4491">
            <v>1</v>
          </cell>
          <cell r="D4491">
            <v>1</v>
          </cell>
          <cell r="E4491" t="str">
            <v>1m</v>
          </cell>
        </row>
        <row r="4492">
          <cell r="A4492" t="str">
            <v>167160</v>
          </cell>
          <cell r="C4492">
            <v>1</v>
          </cell>
          <cell r="D4492">
            <v>1</v>
          </cell>
          <cell r="E4492" t="str">
            <v>1m</v>
          </cell>
        </row>
        <row r="4493">
          <cell r="A4493" t="str">
            <v>167162</v>
          </cell>
          <cell r="C4493">
            <v>1</v>
          </cell>
          <cell r="D4493">
            <v>1</v>
          </cell>
          <cell r="E4493" t="str">
            <v>1m</v>
          </cell>
        </row>
        <row r="4494">
          <cell r="A4494" t="str">
            <v>167164</v>
          </cell>
          <cell r="C4494">
            <v>1</v>
          </cell>
          <cell r="D4494">
            <v>1</v>
          </cell>
          <cell r="E4494" t="str">
            <v>1m</v>
          </cell>
        </row>
        <row r="4495">
          <cell r="A4495" t="str">
            <v>167166</v>
          </cell>
          <cell r="C4495">
            <v>1</v>
          </cell>
          <cell r="D4495">
            <v>1</v>
          </cell>
          <cell r="E4495" t="str">
            <v>1m</v>
          </cell>
        </row>
        <row r="4496">
          <cell r="A4496" t="str">
            <v>167173</v>
          </cell>
          <cell r="C4496">
            <v>1</v>
          </cell>
          <cell r="D4496">
            <v>1</v>
          </cell>
          <cell r="E4496" t="str">
            <v>1m</v>
          </cell>
        </row>
        <row r="4497">
          <cell r="A4497" t="str">
            <v>167177</v>
          </cell>
          <cell r="C4497">
            <v>1</v>
          </cell>
          <cell r="D4497">
            <v>1</v>
          </cell>
          <cell r="E4497" t="str">
            <v>1m</v>
          </cell>
        </row>
        <row r="4498">
          <cell r="A4498" t="str">
            <v>167180</v>
          </cell>
          <cell r="C4498">
            <v>1</v>
          </cell>
          <cell r="D4498">
            <v>1</v>
          </cell>
          <cell r="E4498" t="str">
            <v>1m</v>
          </cell>
        </row>
        <row r="4499">
          <cell r="A4499" t="str">
            <v>167186</v>
          </cell>
          <cell r="C4499">
            <v>1</v>
          </cell>
          <cell r="D4499">
            <v>1</v>
          </cell>
          <cell r="E4499" t="str">
            <v>1m</v>
          </cell>
        </row>
        <row r="4500">
          <cell r="A4500" t="str">
            <v>167187</v>
          </cell>
          <cell r="C4500">
            <v>1</v>
          </cell>
          <cell r="D4500">
            <v>1</v>
          </cell>
          <cell r="E4500" t="str">
            <v>1m</v>
          </cell>
        </row>
        <row r="4501">
          <cell r="A4501" t="str">
            <v>167189</v>
          </cell>
          <cell r="C4501">
            <v>1</v>
          </cell>
          <cell r="D4501">
            <v>1</v>
          </cell>
          <cell r="E4501" t="str">
            <v>1m</v>
          </cell>
        </row>
        <row r="4502">
          <cell r="A4502" t="str">
            <v>167191</v>
          </cell>
          <cell r="C4502">
            <v>1</v>
          </cell>
          <cell r="D4502">
            <v>1</v>
          </cell>
          <cell r="E4502" t="str">
            <v>1m</v>
          </cell>
        </row>
        <row r="4503">
          <cell r="A4503" t="str">
            <v>167196</v>
          </cell>
          <cell r="C4503">
            <v>1</v>
          </cell>
          <cell r="D4503">
            <v>1</v>
          </cell>
          <cell r="E4503" t="str">
            <v>1m</v>
          </cell>
        </row>
        <row r="4504">
          <cell r="A4504" t="str">
            <v>167197</v>
          </cell>
          <cell r="C4504">
            <v>1</v>
          </cell>
          <cell r="D4504">
            <v>1</v>
          </cell>
          <cell r="E4504" t="str">
            <v>1m</v>
          </cell>
        </row>
        <row r="4505">
          <cell r="A4505" t="str">
            <v>167199</v>
          </cell>
          <cell r="C4505">
            <v>1</v>
          </cell>
          <cell r="D4505">
            <v>1</v>
          </cell>
          <cell r="E4505" t="str">
            <v>1m</v>
          </cell>
        </row>
        <row r="4506">
          <cell r="A4506" t="str">
            <v>167200</v>
          </cell>
          <cell r="C4506">
            <v>1</v>
          </cell>
          <cell r="D4506">
            <v>1</v>
          </cell>
          <cell r="E4506" t="str">
            <v>1m</v>
          </cell>
        </row>
        <row r="4507">
          <cell r="A4507" t="str">
            <v>167203</v>
          </cell>
          <cell r="C4507">
            <v>1</v>
          </cell>
          <cell r="D4507">
            <v>1</v>
          </cell>
          <cell r="E4507" t="str">
            <v>1m</v>
          </cell>
        </row>
        <row r="4508">
          <cell r="A4508" t="str">
            <v>167205</v>
          </cell>
          <cell r="C4508">
            <v>1</v>
          </cell>
          <cell r="D4508">
            <v>1</v>
          </cell>
          <cell r="E4508" t="str">
            <v>1m</v>
          </cell>
        </row>
        <row r="4509">
          <cell r="A4509" t="str">
            <v>167209</v>
          </cell>
          <cell r="C4509">
            <v>1</v>
          </cell>
          <cell r="D4509">
            <v>1</v>
          </cell>
          <cell r="E4509" t="str">
            <v>1m</v>
          </cell>
        </row>
        <row r="4510">
          <cell r="A4510" t="str">
            <v>167217</v>
          </cell>
          <cell r="C4510">
            <v>1</v>
          </cell>
          <cell r="D4510">
            <v>1</v>
          </cell>
          <cell r="E4510" t="str">
            <v>1m</v>
          </cell>
        </row>
        <row r="4511">
          <cell r="A4511" t="str">
            <v>167220</v>
          </cell>
          <cell r="C4511">
            <v>1</v>
          </cell>
          <cell r="D4511">
            <v>1</v>
          </cell>
          <cell r="E4511" t="str">
            <v>1m</v>
          </cell>
        </row>
        <row r="4512">
          <cell r="A4512" t="str">
            <v>167221</v>
          </cell>
          <cell r="C4512">
            <v>1</v>
          </cell>
          <cell r="D4512">
            <v>1</v>
          </cell>
          <cell r="E4512" t="str">
            <v>1m</v>
          </cell>
        </row>
        <row r="4513">
          <cell r="A4513" t="str">
            <v>167226</v>
          </cell>
          <cell r="C4513">
            <v>1</v>
          </cell>
          <cell r="D4513">
            <v>1</v>
          </cell>
          <cell r="E4513" t="str">
            <v>1m</v>
          </cell>
        </row>
        <row r="4514">
          <cell r="A4514" t="str">
            <v>167228</v>
          </cell>
          <cell r="C4514">
            <v>1</v>
          </cell>
          <cell r="D4514">
            <v>1</v>
          </cell>
          <cell r="E4514" t="str">
            <v>1m</v>
          </cell>
        </row>
        <row r="4515">
          <cell r="A4515" t="str">
            <v>167231</v>
          </cell>
          <cell r="C4515">
            <v>1</v>
          </cell>
          <cell r="D4515">
            <v>1</v>
          </cell>
          <cell r="E4515" t="str">
            <v>1m</v>
          </cell>
        </row>
        <row r="4516">
          <cell r="A4516" t="str">
            <v>167236</v>
          </cell>
          <cell r="C4516">
            <v>1</v>
          </cell>
          <cell r="D4516">
            <v>1</v>
          </cell>
          <cell r="E4516" t="str">
            <v>1m</v>
          </cell>
        </row>
        <row r="4517">
          <cell r="A4517" t="str">
            <v>167246</v>
          </cell>
          <cell r="C4517">
            <v>1</v>
          </cell>
          <cell r="D4517">
            <v>1</v>
          </cell>
          <cell r="E4517" t="str">
            <v>1m</v>
          </cell>
        </row>
        <row r="4518">
          <cell r="A4518" t="str">
            <v>167249</v>
          </cell>
          <cell r="C4518">
            <v>1</v>
          </cell>
          <cell r="D4518">
            <v>1</v>
          </cell>
          <cell r="E4518" t="str">
            <v>1m</v>
          </cell>
        </row>
        <row r="4519">
          <cell r="A4519" t="str">
            <v>167251</v>
          </cell>
          <cell r="C4519">
            <v>1</v>
          </cell>
          <cell r="D4519">
            <v>1</v>
          </cell>
          <cell r="E4519" t="str">
            <v>1m</v>
          </cell>
        </row>
        <row r="4520">
          <cell r="A4520" t="str">
            <v>167253</v>
          </cell>
          <cell r="C4520">
            <v>1</v>
          </cell>
          <cell r="D4520">
            <v>1</v>
          </cell>
          <cell r="E4520" t="str">
            <v>1m</v>
          </cell>
        </row>
        <row r="4521">
          <cell r="A4521" t="str">
            <v>167254</v>
          </cell>
          <cell r="C4521">
            <v>1</v>
          </cell>
          <cell r="D4521">
            <v>1</v>
          </cell>
          <cell r="E4521" t="str">
            <v>1m</v>
          </cell>
        </row>
        <row r="4522">
          <cell r="A4522" t="str">
            <v>167256</v>
          </cell>
          <cell r="C4522">
            <v>1</v>
          </cell>
          <cell r="D4522">
            <v>1</v>
          </cell>
          <cell r="E4522" t="str">
            <v>1m</v>
          </cell>
        </row>
        <row r="4523">
          <cell r="A4523" t="str">
            <v>167267</v>
          </cell>
          <cell r="C4523">
            <v>1</v>
          </cell>
          <cell r="D4523">
            <v>1</v>
          </cell>
          <cell r="E4523" t="str">
            <v>1m</v>
          </cell>
        </row>
        <row r="4524">
          <cell r="A4524" t="str">
            <v>167270</v>
          </cell>
          <cell r="C4524">
            <v>1</v>
          </cell>
          <cell r="D4524">
            <v>1</v>
          </cell>
          <cell r="E4524" t="str">
            <v>1m</v>
          </cell>
        </row>
        <row r="4525">
          <cell r="A4525" t="str">
            <v>167273</v>
          </cell>
          <cell r="C4525">
            <v>1</v>
          </cell>
          <cell r="D4525">
            <v>1</v>
          </cell>
          <cell r="E4525" t="str">
            <v>1m</v>
          </cell>
        </row>
        <row r="4526">
          <cell r="A4526" t="str">
            <v>167277</v>
          </cell>
          <cell r="C4526">
            <v>1</v>
          </cell>
          <cell r="D4526">
            <v>1</v>
          </cell>
          <cell r="E4526" t="str">
            <v>1m</v>
          </cell>
        </row>
        <row r="4527">
          <cell r="A4527" t="str">
            <v>167280</v>
          </cell>
          <cell r="C4527">
            <v>1</v>
          </cell>
          <cell r="D4527">
            <v>1</v>
          </cell>
          <cell r="E4527" t="str">
            <v>1m</v>
          </cell>
        </row>
        <row r="4528">
          <cell r="A4528" t="str">
            <v>167283</v>
          </cell>
          <cell r="C4528">
            <v>1</v>
          </cell>
          <cell r="D4528">
            <v>1</v>
          </cell>
          <cell r="E4528" t="str">
            <v>1m</v>
          </cell>
        </row>
        <row r="4529">
          <cell r="A4529" t="str">
            <v>167284</v>
          </cell>
          <cell r="C4529">
            <v>1</v>
          </cell>
          <cell r="D4529">
            <v>1</v>
          </cell>
          <cell r="E4529" t="str">
            <v>1m</v>
          </cell>
        </row>
        <row r="4530">
          <cell r="A4530" t="str">
            <v>167287</v>
          </cell>
          <cell r="C4530">
            <v>1</v>
          </cell>
          <cell r="D4530">
            <v>1</v>
          </cell>
          <cell r="E4530" t="str">
            <v>1m</v>
          </cell>
        </row>
        <row r="4531">
          <cell r="A4531" t="str">
            <v>167294</v>
          </cell>
          <cell r="C4531">
            <v>1</v>
          </cell>
          <cell r="D4531">
            <v>1</v>
          </cell>
          <cell r="E4531" t="str">
            <v>1m</v>
          </cell>
        </row>
        <row r="4532">
          <cell r="A4532" t="str">
            <v>167296</v>
          </cell>
          <cell r="C4532">
            <v>1</v>
          </cell>
          <cell r="D4532">
            <v>1</v>
          </cell>
          <cell r="E4532" t="str">
            <v>1m</v>
          </cell>
        </row>
        <row r="4533">
          <cell r="A4533" t="str">
            <v>167298</v>
          </cell>
          <cell r="C4533">
            <v>1</v>
          </cell>
          <cell r="D4533">
            <v>1</v>
          </cell>
          <cell r="E4533" t="str">
            <v>1m</v>
          </cell>
        </row>
        <row r="4534">
          <cell r="A4534" t="str">
            <v>167299</v>
          </cell>
          <cell r="C4534">
            <v>1</v>
          </cell>
          <cell r="D4534">
            <v>1</v>
          </cell>
          <cell r="E4534" t="str">
            <v>1m</v>
          </cell>
        </row>
        <row r="4535">
          <cell r="A4535" t="str">
            <v>167308</v>
          </cell>
          <cell r="C4535">
            <v>1</v>
          </cell>
          <cell r="D4535">
            <v>1</v>
          </cell>
          <cell r="E4535" t="str">
            <v>1m</v>
          </cell>
        </row>
        <row r="4536">
          <cell r="A4536" t="str">
            <v>167309</v>
          </cell>
          <cell r="C4536">
            <v>1</v>
          </cell>
          <cell r="D4536">
            <v>1</v>
          </cell>
          <cell r="E4536" t="str">
            <v>1m</v>
          </cell>
        </row>
        <row r="4537">
          <cell r="A4537" t="str">
            <v>167310</v>
          </cell>
          <cell r="C4537">
            <v>1</v>
          </cell>
          <cell r="D4537">
            <v>1</v>
          </cell>
          <cell r="E4537" t="str">
            <v>1m</v>
          </cell>
        </row>
        <row r="4538">
          <cell r="A4538" t="str">
            <v>167311</v>
          </cell>
          <cell r="C4538">
            <v>1</v>
          </cell>
          <cell r="D4538">
            <v>1</v>
          </cell>
          <cell r="E4538" t="str">
            <v>1m</v>
          </cell>
        </row>
        <row r="4539">
          <cell r="A4539" t="str">
            <v>167314</v>
          </cell>
          <cell r="C4539">
            <v>1</v>
          </cell>
          <cell r="D4539">
            <v>1</v>
          </cell>
          <cell r="E4539" t="str">
            <v>1m</v>
          </cell>
        </row>
        <row r="4540">
          <cell r="A4540" t="str">
            <v>167321</v>
          </cell>
          <cell r="C4540">
            <v>1</v>
          </cell>
          <cell r="D4540">
            <v>1</v>
          </cell>
          <cell r="E4540" t="str">
            <v>1m</v>
          </cell>
        </row>
        <row r="4541">
          <cell r="A4541" t="str">
            <v>167323</v>
          </cell>
          <cell r="C4541">
            <v>1</v>
          </cell>
          <cell r="D4541">
            <v>1</v>
          </cell>
          <cell r="E4541" t="str">
            <v>1m</v>
          </cell>
        </row>
        <row r="4542">
          <cell r="A4542" t="str">
            <v>167324</v>
          </cell>
          <cell r="C4542">
            <v>1</v>
          </cell>
          <cell r="D4542">
            <v>1</v>
          </cell>
          <cell r="E4542" t="str">
            <v>1m</v>
          </cell>
        </row>
        <row r="4543">
          <cell r="A4543" t="str">
            <v>167326</v>
          </cell>
          <cell r="C4543">
            <v>1</v>
          </cell>
          <cell r="D4543">
            <v>1</v>
          </cell>
          <cell r="E4543" t="str">
            <v>1m</v>
          </cell>
        </row>
        <row r="4544">
          <cell r="A4544" t="str">
            <v>167332</v>
          </cell>
          <cell r="C4544">
            <v>1</v>
          </cell>
          <cell r="D4544">
            <v>1</v>
          </cell>
          <cell r="E4544" t="str">
            <v>1m</v>
          </cell>
        </row>
        <row r="4545">
          <cell r="A4545" t="str">
            <v>167333</v>
          </cell>
          <cell r="C4545">
            <v>1</v>
          </cell>
          <cell r="D4545">
            <v>1</v>
          </cell>
          <cell r="E4545" t="str">
            <v>1m</v>
          </cell>
        </row>
        <row r="4546">
          <cell r="A4546" t="str">
            <v>167334</v>
          </cell>
          <cell r="C4546">
            <v>1</v>
          </cell>
          <cell r="D4546">
            <v>1</v>
          </cell>
          <cell r="E4546" t="str">
            <v>1m</v>
          </cell>
        </row>
        <row r="4547">
          <cell r="A4547" t="str">
            <v>167337</v>
          </cell>
          <cell r="C4547">
            <v>1</v>
          </cell>
          <cell r="D4547">
            <v>1</v>
          </cell>
          <cell r="E4547" t="str">
            <v>1m</v>
          </cell>
        </row>
        <row r="4548">
          <cell r="A4548" t="str">
            <v>167338</v>
          </cell>
          <cell r="C4548">
            <v>1</v>
          </cell>
          <cell r="D4548">
            <v>1</v>
          </cell>
          <cell r="E4548" t="str">
            <v>1m</v>
          </cell>
        </row>
        <row r="4549">
          <cell r="A4549" t="str">
            <v>167340</v>
          </cell>
          <cell r="C4549">
            <v>1</v>
          </cell>
          <cell r="D4549">
            <v>1</v>
          </cell>
          <cell r="E4549" t="str">
            <v>1m</v>
          </cell>
        </row>
        <row r="4550">
          <cell r="A4550" t="str">
            <v>167341</v>
          </cell>
          <cell r="C4550">
            <v>1</v>
          </cell>
          <cell r="D4550">
            <v>1</v>
          </cell>
          <cell r="E4550" t="str">
            <v>1m</v>
          </cell>
        </row>
        <row r="4551">
          <cell r="A4551" t="str">
            <v>167342</v>
          </cell>
          <cell r="C4551">
            <v>1</v>
          </cell>
          <cell r="D4551">
            <v>1</v>
          </cell>
          <cell r="E4551" t="str">
            <v>1m</v>
          </cell>
        </row>
        <row r="4552">
          <cell r="A4552" t="str">
            <v>167343</v>
          </cell>
          <cell r="C4552">
            <v>1</v>
          </cell>
          <cell r="D4552">
            <v>1</v>
          </cell>
          <cell r="E4552" t="str">
            <v>1m</v>
          </cell>
        </row>
        <row r="4553">
          <cell r="A4553" t="str">
            <v>167352</v>
          </cell>
          <cell r="C4553">
            <v>1</v>
          </cell>
          <cell r="D4553">
            <v>1</v>
          </cell>
          <cell r="E4553" t="str">
            <v>1m</v>
          </cell>
        </row>
        <row r="4554">
          <cell r="A4554" t="str">
            <v>167355</v>
          </cell>
          <cell r="C4554">
            <v>1</v>
          </cell>
          <cell r="D4554">
            <v>1</v>
          </cell>
          <cell r="E4554" t="str">
            <v>1m</v>
          </cell>
        </row>
        <row r="4555">
          <cell r="A4555" t="str">
            <v>167356</v>
          </cell>
          <cell r="C4555">
            <v>1</v>
          </cell>
          <cell r="D4555">
            <v>1</v>
          </cell>
          <cell r="E4555" t="str">
            <v>1m</v>
          </cell>
        </row>
        <row r="4556">
          <cell r="A4556" t="str">
            <v>167360</v>
          </cell>
          <cell r="C4556">
            <v>1</v>
          </cell>
          <cell r="D4556">
            <v>1</v>
          </cell>
          <cell r="E4556" t="str">
            <v>1m</v>
          </cell>
        </row>
        <row r="4557">
          <cell r="A4557" t="str">
            <v>167361</v>
          </cell>
          <cell r="C4557">
            <v>1</v>
          </cell>
          <cell r="D4557">
            <v>1</v>
          </cell>
          <cell r="E4557" t="str">
            <v>1m</v>
          </cell>
        </row>
        <row r="4558">
          <cell r="A4558" t="str">
            <v>167363</v>
          </cell>
          <cell r="C4558">
            <v>1</v>
          </cell>
          <cell r="D4558">
            <v>1</v>
          </cell>
          <cell r="E4558" t="str">
            <v>1m</v>
          </cell>
        </row>
        <row r="4559">
          <cell r="A4559" t="str">
            <v>167368</v>
          </cell>
          <cell r="C4559">
            <v>1</v>
          </cell>
          <cell r="D4559">
            <v>1</v>
          </cell>
          <cell r="E4559" t="str">
            <v>1m</v>
          </cell>
        </row>
        <row r="4560">
          <cell r="A4560" t="str">
            <v>167380</v>
          </cell>
          <cell r="C4560">
            <v>1</v>
          </cell>
          <cell r="D4560">
            <v>1</v>
          </cell>
          <cell r="E4560" t="str">
            <v>1m</v>
          </cell>
        </row>
        <row r="4561">
          <cell r="A4561" t="str">
            <v>167383</v>
          </cell>
          <cell r="C4561">
            <v>1</v>
          </cell>
          <cell r="D4561">
            <v>1</v>
          </cell>
          <cell r="E4561" t="str">
            <v>1m</v>
          </cell>
        </row>
        <row r="4562">
          <cell r="A4562" t="str">
            <v>167384</v>
          </cell>
          <cell r="C4562">
            <v>1</v>
          </cell>
          <cell r="D4562">
            <v>1</v>
          </cell>
          <cell r="E4562" t="str">
            <v>1m</v>
          </cell>
        </row>
        <row r="4563">
          <cell r="A4563" t="str">
            <v>167386</v>
          </cell>
          <cell r="C4563">
            <v>1</v>
          </cell>
          <cell r="D4563">
            <v>1</v>
          </cell>
          <cell r="E4563" t="str">
            <v>1m</v>
          </cell>
        </row>
        <row r="4564">
          <cell r="A4564" t="str">
            <v>167389</v>
          </cell>
          <cell r="C4564">
            <v>1</v>
          </cell>
          <cell r="D4564">
            <v>1</v>
          </cell>
          <cell r="E4564" t="str">
            <v>1m</v>
          </cell>
        </row>
        <row r="4565">
          <cell r="A4565" t="str">
            <v>167391</v>
          </cell>
          <cell r="C4565">
            <v>1</v>
          </cell>
          <cell r="D4565">
            <v>1</v>
          </cell>
          <cell r="E4565" t="str">
            <v>1m</v>
          </cell>
        </row>
        <row r="4566">
          <cell r="A4566" t="str">
            <v>167392</v>
          </cell>
          <cell r="C4566">
            <v>1</v>
          </cell>
          <cell r="D4566">
            <v>1</v>
          </cell>
          <cell r="E4566" t="str">
            <v>1m</v>
          </cell>
        </row>
        <row r="4567">
          <cell r="A4567" t="str">
            <v>167394</v>
          </cell>
          <cell r="C4567">
            <v>1</v>
          </cell>
          <cell r="D4567">
            <v>1</v>
          </cell>
          <cell r="E4567" t="str">
            <v>1m</v>
          </cell>
        </row>
        <row r="4568">
          <cell r="A4568" t="str">
            <v>167395</v>
          </cell>
          <cell r="C4568">
            <v>1</v>
          </cell>
          <cell r="D4568">
            <v>1</v>
          </cell>
          <cell r="E4568" t="str">
            <v>1m</v>
          </cell>
        </row>
        <row r="4569">
          <cell r="A4569" t="str">
            <v>167399</v>
          </cell>
          <cell r="C4569">
            <v>1</v>
          </cell>
          <cell r="D4569">
            <v>1</v>
          </cell>
          <cell r="E4569" t="str">
            <v>1m</v>
          </cell>
        </row>
        <row r="4570">
          <cell r="A4570" t="str">
            <v>167401</v>
          </cell>
          <cell r="C4570">
            <v>1</v>
          </cell>
          <cell r="D4570">
            <v>1</v>
          </cell>
          <cell r="E4570" t="str">
            <v>1m</v>
          </cell>
        </row>
        <row r="4571">
          <cell r="A4571" t="str">
            <v>167402</v>
          </cell>
          <cell r="C4571">
            <v>1</v>
          </cell>
          <cell r="D4571">
            <v>1</v>
          </cell>
          <cell r="E4571" t="str">
            <v>1m</v>
          </cell>
        </row>
        <row r="4572">
          <cell r="A4572" t="str">
            <v>167404</v>
          </cell>
          <cell r="C4572">
            <v>1</v>
          </cell>
          <cell r="D4572">
            <v>1</v>
          </cell>
          <cell r="E4572" t="str">
            <v>1m</v>
          </cell>
        </row>
        <row r="4573">
          <cell r="A4573" t="str">
            <v>167410</v>
          </cell>
          <cell r="C4573">
            <v>1</v>
          </cell>
          <cell r="D4573">
            <v>1</v>
          </cell>
          <cell r="E4573" t="str">
            <v>1m</v>
          </cell>
        </row>
        <row r="4574">
          <cell r="A4574" t="str">
            <v>167412</v>
          </cell>
          <cell r="C4574">
            <v>1</v>
          </cell>
          <cell r="D4574">
            <v>1</v>
          </cell>
          <cell r="E4574" t="str">
            <v>1m</v>
          </cell>
        </row>
        <row r="4575">
          <cell r="A4575" t="str">
            <v>167414</v>
          </cell>
          <cell r="C4575">
            <v>1</v>
          </cell>
          <cell r="D4575">
            <v>1</v>
          </cell>
          <cell r="E4575" t="str">
            <v>1m</v>
          </cell>
        </row>
        <row r="4576">
          <cell r="A4576" t="str">
            <v>167419</v>
          </cell>
          <cell r="C4576">
            <v>1</v>
          </cell>
          <cell r="D4576">
            <v>1</v>
          </cell>
          <cell r="E4576" t="str">
            <v>1m</v>
          </cell>
        </row>
        <row r="4577">
          <cell r="A4577" t="str">
            <v>167421</v>
          </cell>
          <cell r="C4577">
            <v>1</v>
          </cell>
          <cell r="D4577">
            <v>1</v>
          </cell>
          <cell r="E4577" t="str">
            <v>1m</v>
          </cell>
        </row>
        <row r="4578">
          <cell r="A4578" t="str">
            <v>167422</v>
          </cell>
          <cell r="C4578">
            <v>1</v>
          </cell>
          <cell r="D4578">
            <v>1</v>
          </cell>
          <cell r="E4578" t="str">
            <v>1m</v>
          </cell>
        </row>
        <row r="4579">
          <cell r="A4579" t="str">
            <v>167424</v>
          </cell>
          <cell r="C4579">
            <v>1</v>
          </cell>
          <cell r="D4579">
            <v>1</v>
          </cell>
          <cell r="E4579" t="str">
            <v>1m</v>
          </cell>
        </row>
        <row r="4580">
          <cell r="A4580" t="str">
            <v>167430</v>
          </cell>
          <cell r="C4580">
            <v>1</v>
          </cell>
          <cell r="D4580">
            <v>1</v>
          </cell>
          <cell r="E4580" t="str">
            <v>1m</v>
          </cell>
        </row>
        <row r="4581">
          <cell r="A4581" t="str">
            <v>167432</v>
          </cell>
          <cell r="C4581">
            <v>1</v>
          </cell>
          <cell r="D4581">
            <v>1</v>
          </cell>
          <cell r="E4581" t="str">
            <v>1m</v>
          </cell>
        </row>
        <row r="4582">
          <cell r="A4582" t="str">
            <v>167433</v>
          </cell>
          <cell r="C4582">
            <v>1</v>
          </cell>
          <cell r="D4582">
            <v>1</v>
          </cell>
          <cell r="E4582" t="str">
            <v>1m</v>
          </cell>
        </row>
        <row r="4583">
          <cell r="A4583" t="str">
            <v>167434</v>
          </cell>
          <cell r="C4583">
            <v>1</v>
          </cell>
          <cell r="D4583">
            <v>1</v>
          </cell>
          <cell r="E4583" t="str">
            <v>1m</v>
          </cell>
        </row>
        <row r="4584">
          <cell r="A4584" t="str">
            <v>167437</v>
          </cell>
          <cell r="C4584">
            <v>1</v>
          </cell>
          <cell r="D4584">
            <v>1</v>
          </cell>
          <cell r="E4584" t="str">
            <v>1m</v>
          </cell>
        </row>
        <row r="4585">
          <cell r="A4585" t="str">
            <v>167438</v>
          </cell>
          <cell r="C4585">
            <v>1</v>
          </cell>
          <cell r="D4585">
            <v>1</v>
          </cell>
          <cell r="E4585" t="str">
            <v>1m</v>
          </cell>
        </row>
        <row r="4586">
          <cell r="A4586" t="str">
            <v>167439</v>
          </cell>
          <cell r="C4586">
            <v>1</v>
          </cell>
          <cell r="D4586">
            <v>1</v>
          </cell>
          <cell r="E4586" t="str">
            <v>1m</v>
          </cell>
        </row>
        <row r="4587">
          <cell r="A4587" t="str">
            <v>167447</v>
          </cell>
          <cell r="C4587">
            <v>1</v>
          </cell>
          <cell r="D4587">
            <v>1</v>
          </cell>
          <cell r="E4587" t="str">
            <v>1m</v>
          </cell>
        </row>
        <row r="4588">
          <cell r="A4588" t="str">
            <v>167452</v>
          </cell>
          <cell r="C4588">
            <v>1</v>
          </cell>
          <cell r="D4588">
            <v>1</v>
          </cell>
          <cell r="E4588" t="str">
            <v>1m</v>
          </cell>
        </row>
        <row r="4589">
          <cell r="A4589" t="str">
            <v>167454</v>
          </cell>
          <cell r="C4589">
            <v>1</v>
          </cell>
          <cell r="D4589">
            <v>1</v>
          </cell>
          <cell r="E4589" t="str">
            <v>1m</v>
          </cell>
        </row>
        <row r="4590">
          <cell r="A4590" t="str">
            <v>167456</v>
          </cell>
          <cell r="C4590">
            <v>1</v>
          </cell>
          <cell r="D4590">
            <v>1</v>
          </cell>
          <cell r="E4590" t="str">
            <v>1m</v>
          </cell>
        </row>
        <row r="4591">
          <cell r="A4591" t="str">
            <v>167457</v>
          </cell>
          <cell r="C4591">
            <v>1</v>
          </cell>
          <cell r="D4591">
            <v>1</v>
          </cell>
          <cell r="E4591" t="str">
            <v>1m</v>
          </cell>
        </row>
        <row r="4592">
          <cell r="A4592" t="str">
            <v>167464</v>
          </cell>
          <cell r="C4592">
            <v>1</v>
          </cell>
          <cell r="D4592">
            <v>1</v>
          </cell>
          <cell r="E4592" t="str">
            <v>1m</v>
          </cell>
        </row>
        <row r="4593">
          <cell r="A4593" t="str">
            <v>167465</v>
          </cell>
          <cell r="C4593">
            <v>1</v>
          </cell>
          <cell r="D4593">
            <v>1</v>
          </cell>
          <cell r="E4593" t="str">
            <v>1m</v>
          </cell>
        </row>
        <row r="4594">
          <cell r="A4594" t="str">
            <v>167467</v>
          </cell>
          <cell r="C4594">
            <v>1</v>
          </cell>
          <cell r="D4594">
            <v>1</v>
          </cell>
          <cell r="E4594" t="str">
            <v>1m</v>
          </cell>
        </row>
        <row r="4595">
          <cell r="A4595" t="str">
            <v>167468</v>
          </cell>
          <cell r="C4595">
            <v>1</v>
          </cell>
          <cell r="D4595">
            <v>1</v>
          </cell>
          <cell r="E4595" t="str">
            <v>1m</v>
          </cell>
        </row>
        <row r="4596">
          <cell r="A4596" t="str">
            <v>167470</v>
          </cell>
          <cell r="C4596">
            <v>1</v>
          </cell>
          <cell r="D4596">
            <v>1</v>
          </cell>
          <cell r="E4596" t="str">
            <v>1m</v>
          </cell>
        </row>
        <row r="4597">
          <cell r="A4597" t="str">
            <v>167472</v>
          </cell>
          <cell r="C4597">
            <v>1</v>
          </cell>
          <cell r="D4597">
            <v>1</v>
          </cell>
          <cell r="E4597" t="str">
            <v>1m</v>
          </cell>
        </row>
        <row r="4598">
          <cell r="A4598" t="str">
            <v>167474</v>
          </cell>
          <cell r="C4598">
            <v>1</v>
          </cell>
          <cell r="D4598">
            <v>1</v>
          </cell>
          <cell r="E4598" t="str">
            <v>1m</v>
          </cell>
        </row>
        <row r="4599">
          <cell r="A4599" t="str">
            <v>167477</v>
          </cell>
          <cell r="C4599">
            <v>1</v>
          </cell>
          <cell r="D4599">
            <v>1</v>
          </cell>
          <cell r="E4599" t="str">
            <v>1m</v>
          </cell>
        </row>
        <row r="4600">
          <cell r="A4600" t="str">
            <v>167478</v>
          </cell>
          <cell r="C4600">
            <v>1</v>
          </cell>
          <cell r="D4600">
            <v>1</v>
          </cell>
          <cell r="E4600" t="str">
            <v>1m</v>
          </cell>
        </row>
        <row r="4601">
          <cell r="A4601" t="str">
            <v>167480</v>
          </cell>
          <cell r="C4601">
            <v>1</v>
          </cell>
          <cell r="D4601">
            <v>1</v>
          </cell>
          <cell r="E4601" t="str">
            <v>1m</v>
          </cell>
        </row>
        <row r="4602">
          <cell r="A4602" t="str">
            <v>167485</v>
          </cell>
          <cell r="C4602">
            <v>1</v>
          </cell>
          <cell r="D4602">
            <v>1</v>
          </cell>
          <cell r="E4602" t="str">
            <v>1m</v>
          </cell>
        </row>
        <row r="4603">
          <cell r="A4603" t="str">
            <v>167488</v>
          </cell>
          <cell r="C4603">
            <v>1</v>
          </cell>
          <cell r="D4603">
            <v>1</v>
          </cell>
          <cell r="E4603" t="str">
            <v>1m</v>
          </cell>
        </row>
        <row r="4604">
          <cell r="A4604" t="str">
            <v>167500</v>
          </cell>
          <cell r="C4604">
            <v>1</v>
          </cell>
          <cell r="D4604">
            <v>1</v>
          </cell>
          <cell r="E4604" t="str">
            <v>1m</v>
          </cell>
        </row>
        <row r="4605">
          <cell r="A4605" t="str">
            <v>167504</v>
          </cell>
          <cell r="C4605">
            <v>1</v>
          </cell>
          <cell r="D4605">
            <v>1</v>
          </cell>
          <cell r="E4605" t="str">
            <v>1m</v>
          </cell>
        </row>
        <row r="4606">
          <cell r="A4606" t="str">
            <v>167509</v>
          </cell>
          <cell r="C4606">
            <v>1</v>
          </cell>
          <cell r="D4606">
            <v>1</v>
          </cell>
          <cell r="E4606" t="str">
            <v>1m</v>
          </cell>
        </row>
        <row r="4607">
          <cell r="A4607" t="str">
            <v>167512</v>
          </cell>
          <cell r="C4607">
            <v>1</v>
          </cell>
          <cell r="D4607">
            <v>1</v>
          </cell>
          <cell r="E4607" t="str">
            <v>1m</v>
          </cell>
        </row>
        <row r="4608">
          <cell r="A4608" t="str">
            <v>167516</v>
          </cell>
          <cell r="C4608">
            <v>1</v>
          </cell>
          <cell r="D4608">
            <v>1</v>
          </cell>
          <cell r="E4608" t="str">
            <v>1m</v>
          </cell>
        </row>
        <row r="4609">
          <cell r="A4609" t="str">
            <v>167521</v>
          </cell>
          <cell r="C4609">
            <v>1</v>
          </cell>
          <cell r="D4609">
            <v>1</v>
          </cell>
          <cell r="E4609" t="str">
            <v>1m</v>
          </cell>
        </row>
        <row r="4610">
          <cell r="A4610" t="str">
            <v>167522</v>
          </cell>
          <cell r="C4610">
            <v>1</v>
          </cell>
          <cell r="D4610">
            <v>1</v>
          </cell>
          <cell r="E4610" t="str">
            <v>1m</v>
          </cell>
        </row>
        <row r="4611">
          <cell r="A4611" t="str">
            <v>167524</v>
          </cell>
          <cell r="C4611">
            <v>1</v>
          </cell>
          <cell r="D4611">
            <v>1</v>
          </cell>
          <cell r="E4611" t="str">
            <v>1m</v>
          </cell>
        </row>
        <row r="4612">
          <cell r="A4612" t="str">
            <v>167527</v>
          </cell>
          <cell r="C4612">
            <v>1</v>
          </cell>
          <cell r="D4612">
            <v>1</v>
          </cell>
          <cell r="E4612" t="str">
            <v>1m</v>
          </cell>
        </row>
        <row r="4613">
          <cell r="A4613" t="str">
            <v>167528</v>
          </cell>
          <cell r="C4613">
            <v>1</v>
          </cell>
          <cell r="D4613">
            <v>1</v>
          </cell>
          <cell r="E4613" t="str">
            <v>1m</v>
          </cell>
        </row>
        <row r="4614">
          <cell r="A4614" t="str">
            <v>167533</v>
          </cell>
          <cell r="C4614">
            <v>1</v>
          </cell>
          <cell r="D4614">
            <v>1</v>
          </cell>
          <cell r="E4614" t="str">
            <v>1m</v>
          </cell>
        </row>
        <row r="4615">
          <cell r="A4615" t="str">
            <v>167540</v>
          </cell>
          <cell r="C4615">
            <v>1</v>
          </cell>
          <cell r="D4615">
            <v>1</v>
          </cell>
          <cell r="E4615" t="str">
            <v>1m</v>
          </cell>
        </row>
        <row r="4616">
          <cell r="A4616" t="str">
            <v>167541</v>
          </cell>
          <cell r="C4616">
            <v>1</v>
          </cell>
          <cell r="D4616">
            <v>1</v>
          </cell>
          <cell r="E4616" t="str">
            <v>1m</v>
          </cell>
        </row>
        <row r="4617">
          <cell r="A4617" t="str">
            <v>167544</v>
          </cell>
          <cell r="C4617">
            <v>1</v>
          </cell>
          <cell r="D4617">
            <v>1</v>
          </cell>
          <cell r="E4617" t="str">
            <v>1m</v>
          </cell>
        </row>
        <row r="4618">
          <cell r="A4618" t="str">
            <v>167546</v>
          </cell>
          <cell r="C4618">
            <v>1</v>
          </cell>
          <cell r="D4618">
            <v>1</v>
          </cell>
          <cell r="E4618" t="str">
            <v>1m</v>
          </cell>
        </row>
        <row r="4619">
          <cell r="A4619" t="str">
            <v>167548</v>
          </cell>
          <cell r="C4619">
            <v>1</v>
          </cell>
          <cell r="D4619">
            <v>1</v>
          </cell>
          <cell r="E4619" t="str">
            <v>1m</v>
          </cell>
        </row>
        <row r="4620">
          <cell r="A4620" t="str">
            <v>167550</v>
          </cell>
          <cell r="C4620">
            <v>1</v>
          </cell>
          <cell r="D4620">
            <v>1</v>
          </cell>
          <cell r="E4620" t="str">
            <v>1m</v>
          </cell>
        </row>
        <row r="4621">
          <cell r="A4621" t="str">
            <v>167552</v>
          </cell>
          <cell r="C4621">
            <v>1</v>
          </cell>
          <cell r="D4621">
            <v>1</v>
          </cell>
          <cell r="E4621" t="str">
            <v>1m</v>
          </cell>
        </row>
        <row r="4622">
          <cell r="A4622" t="str">
            <v>167553</v>
          </cell>
          <cell r="C4622">
            <v>1</v>
          </cell>
          <cell r="D4622">
            <v>1</v>
          </cell>
          <cell r="E4622" t="str">
            <v>1m</v>
          </cell>
        </row>
        <row r="4623">
          <cell r="A4623" t="str">
            <v>167555</v>
          </cell>
          <cell r="C4623">
            <v>1</v>
          </cell>
          <cell r="D4623">
            <v>1</v>
          </cell>
          <cell r="E4623" t="str">
            <v>1m</v>
          </cell>
        </row>
        <row r="4624">
          <cell r="A4624" t="str">
            <v>167562</v>
          </cell>
          <cell r="C4624">
            <v>1</v>
          </cell>
          <cell r="D4624">
            <v>1</v>
          </cell>
          <cell r="E4624" t="str">
            <v>1m</v>
          </cell>
        </row>
        <row r="4625">
          <cell r="A4625" t="str">
            <v>167564</v>
          </cell>
          <cell r="C4625">
            <v>1</v>
          </cell>
          <cell r="D4625">
            <v>1</v>
          </cell>
          <cell r="E4625" t="str">
            <v>1m</v>
          </cell>
        </row>
        <row r="4626">
          <cell r="A4626" t="str">
            <v>167567</v>
          </cell>
          <cell r="C4626">
            <v>1</v>
          </cell>
          <cell r="D4626">
            <v>1</v>
          </cell>
          <cell r="E4626" t="str">
            <v>1m</v>
          </cell>
        </row>
        <row r="4627">
          <cell r="A4627" t="str">
            <v>167568</v>
          </cell>
          <cell r="C4627">
            <v>1</v>
          </cell>
          <cell r="D4627">
            <v>1</v>
          </cell>
          <cell r="E4627" t="str">
            <v>1m</v>
          </cell>
        </row>
        <row r="4628">
          <cell r="A4628" t="str">
            <v>167573</v>
          </cell>
          <cell r="C4628">
            <v>1</v>
          </cell>
          <cell r="D4628">
            <v>1</v>
          </cell>
          <cell r="E4628" t="str">
            <v>1m</v>
          </cell>
        </row>
        <row r="4629">
          <cell r="A4629" t="str">
            <v>167575</v>
          </cell>
          <cell r="C4629">
            <v>1</v>
          </cell>
          <cell r="D4629">
            <v>1</v>
          </cell>
          <cell r="E4629" t="str">
            <v>1m</v>
          </cell>
        </row>
        <row r="4630">
          <cell r="A4630" t="str">
            <v>167577</v>
          </cell>
          <cell r="C4630">
            <v>1</v>
          </cell>
          <cell r="D4630">
            <v>1</v>
          </cell>
          <cell r="E4630" t="str">
            <v>1m</v>
          </cell>
        </row>
        <row r="4631">
          <cell r="A4631" t="str">
            <v>167597</v>
          </cell>
          <cell r="C4631">
            <v>1</v>
          </cell>
          <cell r="D4631">
            <v>1</v>
          </cell>
          <cell r="E4631" t="str">
            <v>1m</v>
          </cell>
        </row>
        <row r="4632">
          <cell r="A4632" t="str">
            <v>167598</v>
          </cell>
          <cell r="C4632">
            <v>1</v>
          </cell>
          <cell r="D4632">
            <v>1</v>
          </cell>
          <cell r="E4632" t="str">
            <v>1m</v>
          </cell>
        </row>
        <row r="4633">
          <cell r="A4633" t="str">
            <v>167601</v>
          </cell>
          <cell r="C4633">
            <v>1</v>
          </cell>
          <cell r="D4633">
            <v>1</v>
          </cell>
          <cell r="E4633" t="str">
            <v>1m</v>
          </cell>
        </row>
        <row r="4634">
          <cell r="A4634" t="str">
            <v>167604</v>
          </cell>
          <cell r="C4634">
            <v>1</v>
          </cell>
          <cell r="D4634">
            <v>1</v>
          </cell>
          <cell r="E4634" t="str">
            <v>1m</v>
          </cell>
        </row>
        <row r="4635">
          <cell r="A4635" t="str">
            <v>167607</v>
          </cell>
          <cell r="C4635">
            <v>1</v>
          </cell>
          <cell r="D4635">
            <v>1</v>
          </cell>
          <cell r="E4635" t="str">
            <v>1m</v>
          </cell>
        </row>
        <row r="4636">
          <cell r="A4636" t="str">
            <v>167610</v>
          </cell>
          <cell r="C4636">
            <v>1</v>
          </cell>
          <cell r="D4636">
            <v>1</v>
          </cell>
          <cell r="E4636" t="str">
            <v>1m</v>
          </cell>
        </row>
        <row r="4637">
          <cell r="A4637" t="str">
            <v>167613</v>
          </cell>
          <cell r="C4637">
            <v>1</v>
          </cell>
          <cell r="D4637">
            <v>1</v>
          </cell>
          <cell r="E4637" t="str">
            <v>1m</v>
          </cell>
        </row>
        <row r="4638">
          <cell r="A4638" t="str">
            <v>167619</v>
          </cell>
          <cell r="C4638">
            <v>1</v>
          </cell>
          <cell r="D4638">
            <v>1</v>
          </cell>
          <cell r="E4638" t="str">
            <v>1m</v>
          </cell>
        </row>
        <row r="4639">
          <cell r="A4639" t="str">
            <v>167621</v>
          </cell>
          <cell r="C4639">
            <v>1</v>
          </cell>
          <cell r="D4639">
            <v>1</v>
          </cell>
          <cell r="E4639" t="str">
            <v>1m</v>
          </cell>
        </row>
        <row r="4640">
          <cell r="A4640" t="str">
            <v>167623</v>
          </cell>
          <cell r="C4640">
            <v>1</v>
          </cell>
          <cell r="D4640">
            <v>1</v>
          </cell>
          <cell r="E4640" t="str">
            <v>1m</v>
          </cell>
        </row>
        <row r="4641">
          <cell r="A4641" t="str">
            <v>167626</v>
          </cell>
          <cell r="C4641">
            <v>1</v>
          </cell>
          <cell r="D4641">
            <v>1</v>
          </cell>
          <cell r="E4641" t="str">
            <v>1m</v>
          </cell>
        </row>
        <row r="4642">
          <cell r="A4642" t="str">
            <v>167636</v>
          </cell>
          <cell r="C4642">
            <v>1</v>
          </cell>
          <cell r="D4642">
            <v>1</v>
          </cell>
          <cell r="E4642" t="str">
            <v>1m</v>
          </cell>
        </row>
        <row r="4643">
          <cell r="A4643" t="str">
            <v>167644</v>
          </cell>
          <cell r="C4643">
            <v>1</v>
          </cell>
          <cell r="D4643">
            <v>1</v>
          </cell>
          <cell r="E4643" t="str">
            <v>1m</v>
          </cell>
        </row>
        <row r="4644">
          <cell r="A4644" t="str">
            <v>167645</v>
          </cell>
          <cell r="C4644">
            <v>1</v>
          </cell>
          <cell r="D4644">
            <v>1</v>
          </cell>
          <cell r="E4644" t="str">
            <v>1m</v>
          </cell>
        </row>
        <row r="4645">
          <cell r="A4645" t="str">
            <v>167647</v>
          </cell>
          <cell r="C4645">
            <v>1</v>
          </cell>
          <cell r="D4645">
            <v>1</v>
          </cell>
          <cell r="E4645" t="str">
            <v>1m</v>
          </cell>
        </row>
        <row r="4646">
          <cell r="A4646" t="str">
            <v>167650</v>
          </cell>
          <cell r="C4646">
            <v>1</v>
          </cell>
          <cell r="D4646">
            <v>1</v>
          </cell>
          <cell r="E4646" t="str">
            <v>1m</v>
          </cell>
        </row>
        <row r="4647">
          <cell r="A4647" t="str">
            <v>167653</v>
          </cell>
          <cell r="C4647">
            <v>1</v>
          </cell>
          <cell r="D4647">
            <v>1</v>
          </cell>
          <cell r="E4647" t="str">
            <v>1m</v>
          </cell>
        </row>
        <row r="4648">
          <cell r="A4648" t="str">
            <v>167666</v>
          </cell>
          <cell r="C4648">
            <v>1</v>
          </cell>
          <cell r="D4648">
            <v>1</v>
          </cell>
          <cell r="E4648" t="str">
            <v>1m</v>
          </cell>
        </row>
        <row r="4649">
          <cell r="A4649" t="str">
            <v>167678</v>
          </cell>
          <cell r="C4649">
            <v>1</v>
          </cell>
          <cell r="D4649">
            <v>1</v>
          </cell>
          <cell r="E4649" t="str">
            <v>1m</v>
          </cell>
        </row>
        <row r="4650">
          <cell r="A4650" t="str">
            <v>167679</v>
          </cell>
          <cell r="C4650">
            <v>1</v>
          </cell>
          <cell r="D4650">
            <v>1</v>
          </cell>
          <cell r="E4650" t="str">
            <v>1m</v>
          </cell>
        </row>
        <row r="4651">
          <cell r="A4651" t="str">
            <v>167682</v>
          </cell>
          <cell r="C4651">
            <v>1</v>
          </cell>
          <cell r="D4651">
            <v>1</v>
          </cell>
          <cell r="E4651" t="str">
            <v>1m</v>
          </cell>
        </row>
        <row r="4652">
          <cell r="A4652" t="str">
            <v>167689</v>
          </cell>
          <cell r="C4652">
            <v>1</v>
          </cell>
          <cell r="D4652">
            <v>1</v>
          </cell>
          <cell r="E4652" t="str">
            <v>1m</v>
          </cell>
        </row>
        <row r="4653">
          <cell r="A4653" t="str">
            <v>167699</v>
          </cell>
          <cell r="C4653">
            <v>1</v>
          </cell>
          <cell r="D4653">
            <v>1</v>
          </cell>
          <cell r="E4653" t="str">
            <v>1m</v>
          </cell>
        </row>
        <row r="4654">
          <cell r="A4654" t="str">
            <v>167703</v>
          </cell>
          <cell r="C4654">
            <v>1</v>
          </cell>
          <cell r="D4654">
            <v>1</v>
          </cell>
          <cell r="E4654" t="str">
            <v>1m</v>
          </cell>
        </row>
        <row r="4655">
          <cell r="A4655" t="str">
            <v>167705</v>
          </cell>
          <cell r="C4655">
            <v>1</v>
          </cell>
          <cell r="D4655">
            <v>1</v>
          </cell>
          <cell r="E4655" t="str">
            <v>1m</v>
          </cell>
        </row>
        <row r="4656">
          <cell r="A4656" t="str">
            <v>167716</v>
          </cell>
          <cell r="C4656">
            <v>1</v>
          </cell>
          <cell r="D4656">
            <v>1</v>
          </cell>
          <cell r="E4656" t="str">
            <v>1m</v>
          </cell>
        </row>
        <row r="4657">
          <cell r="A4657" t="str">
            <v>167719</v>
          </cell>
          <cell r="C4657">
            <v>1</v>
          </cell>
          <cell r="D4657">
            <v>1</v>
          </cell>
          <cell r="E4657" t="str">
            <v>1m</v>
          </cell>
        </row>
        <row r="4658">
          <cell r="A4658" t="str">
            <v>167721</v>
          </cell>
          <cell r="C4658">
            <v>1</v>
          </cell>
          <cell r="D4658">
            <v>1</v>
          </cell>
          <cell r="E4658" t="str">
            <v>1m</v>
          </cell>
        </row>
        <row r="4659">
          <cell r="A4659" t="str">
            <v>167723</v>
          </cell>
          <cell r="C4659">
            <v>1</v>
          </cell>
          <cell r="D4659">
            <v>1</v>
          </cell>
          <cell r="E4659" t="str">
            <v>1m</v>
          </cell>
        </row>
        <row r="4660">
          <cell r="A4660" t="str">
            <v>167725</v>
          </cell>
          <cell r="C4660">
            <v>1</v>
          </cell>
          <cell r="D4660">
            <v>1</v>
          </cell>
          <cell r="E4660" t="str">
            <v>1m</v>
          </cell>
        </row>
        <row r="4661">
          <cell r="A4661" t="str">
            <v>167728</v>
          </cell>
          <cell r="C4661">
            <v>1</v>
          </cell>
          <cell r="D4661">
            <v>1</v>
          </cell>
          <cell r="E4661" t="str">
            <v>1m</v>
          </cell>
        </row>
        <row r="4662">
          <cell r="A4662" t="str">
            <v>167730</v>
          </cell>
          <cell r="C4662">
            <v>1</v>
          </cell>
          <cell r="D4662">
            <v>1</v>
          </cell>
          <cell r="E4662" t="str">
            <v>1m</v>
          </cell>
        </row>
        <row r="4663">
          <cell r="A4663" t="str">
            <v>167731</v>
          </cell>
          <cell r="C4663">
            <v>1</v>
          </cell>
          <cell r="D4663">
            <v>1</v>
          </cell>
          <cell r="E4663" t="str">
            <v>1m</v>
          </cell>
        </row>
        <row r="4664">
          <cell r="A4664" t="str">
            <v>167736</v>
          </cell>
          <cell r="C4664">
            <v>1</v>
          </cell>
          <cell r="D4664">
            <v>1</v>
          </cell>
          <cell r="E4664" t="str">
            <v>1m</v>
          </cell>
        </row>
        <row r="4665">
          <cell r="A4665" t="str">
            <v>167744</v>
          </cell>
          <cell r="C4665">
            <v>1</v>
          </cell>
          <cell r="D4665">
            <v>1</v>
          </cell>
          <cell r="E4665" t="str">
            <v>1m</v>
          </cell>
        </row>
        <row r="4666">
          <cell r="A4666" t="str">
            <v>167745</v>
          </cell>
          <cell r="C4666">
            <v>1</v>
          </cell>
          <cell r="D4666">
            <v>1</v>
          </cell>
          <cell r="E4666" t="str">
            <v>1m</v>
          </cell>
        </row>
        <row r="4667">
          <cell r="A4667" t="str">
            <v>167747</v>
          </cell>
          <cell r="C4667">
            <v>1</v>
          </cell>
          <cell r="D4667">
            <v>1</v>
          </cell>
          <cell r="E4667" t="str">
            <v>1m</v>
          </cell>
        </row>
        <row r="4668">
          <cell r="A4668" t="str">
            <v>167748</v>
          </cell>
          <cell r="C4668">
            <v>1</v>
          </cell>
          <cell r="D4668">
            <v>1</v>
          </cell>
          <cell r="E4668" t="str">
            <v>1m</v>
          </cell>
        </row>
        <row r="4669">
          <cell r="A4669" t="str">
            <v>167749</v>
          </cell>
          <cell r="C4669">
            <v>1</v>
          </cell>
          <cell r="D4669">
            <v>1</v>
          </cell>
          <cell r="E4669" t="str">
            <v>1m</v>
          </cell>
        </row>
        <row r="4670">
          <cell r="A4670" t="str">
            <v>167753</v>
          </cell>
          <cell r="C4670">
            <v>1</v>
          </cell>
          <cell r="D4670">
            <v>1</v>
          </cell>
          <cell r="E4670" t="str">
            <v>1m</v>
          </cell>
        </row>
        <row r="4671">
          <cell r="A4671" t="str">
            <v>167755</v>
          </cell>
          <cell r="C4671">
            <v>1</v>
          </cell>
          <cell r="D4671">
            <v>1</v>
          </cell>
          <cell r="E4671" t="str">
            <v>1m</v>
          </cell>
        </row>
        <row r="4672">
          <cell r="A4672" t="str">
            <v>167757</v>
          </cell>
          <cell r="C4672">
            <v>1</v>
          </cell>
          <cell r="D4672">
            <v>1</v>
          </cell>
          <cell r="E4672" t="str">
            <v>1m</v>
          </cell>
        </row>
        <row r="4673">
          <cell r="A4673" t="str">
            <v>167764</v>
          </cell>
          <cell r="C4673">
            <v>1</v>
          </cell>
          <cell r="D4673">
            <v>1</v>
          </cell>
          <cell r="E4673" t="str">
            <v>1m</v>
          </cell>
        </row>
        <row r="4674">
          <cell r="A4674" t="str">
            <v>167768</v>
          </cell>
          <cell r="C4674">
            <v>1</v>
          </cell>
          <cell r="D4674">
            <v>1</v>
          </cell>
          <cell r="E4674" t="str">
            <v>1m</v>
          </cell>
        </row>
        <row r="4675">
          <cell r="A4675" t="str">
            <v>167770</v>
          </cell>
          <cell r="C4675">
            <v>1</v>
          </cell>
          <cell r="D4675">
            <v>1</v>
          </cell>
          <cell r="E4675" t="str">
            <v>1m</v>
          </cell>
        </row>
        <row r="4676">
          <cell r="A4676" t="str">
            <v>167773</v>
          </cell>
          <cell r="C4676">
            <v>1</v>
          </cell>
          <cell r="D4676">
            <v>1</v>
          </cell>
          <cell r="E4676" t="str">
            <v>1m</v>
          </cell>
        </row>
        <row r="4677">
          <cell r="A4677" t="str">
            <v>167780</v>
          </cell>
          <cell r="C4677">
            <v>1</v>
          </cell>
          <cell r="D4677">
            <v>1</v>
          </cell>
          <cell r="E4677" t="str">
            <v>1m</v>
          </cell>
        </row>
        <row r="4678">
          <cell r="A4678" t="str">
            <v>167782</v>
          </cell>
          <cell r="C4678">
            <v>1</v>
          </cell>
          <cell r="D4678">
            <v>1</v>
          </cell>
          <cell r="E4678" t="str">
            <v>1m</v>
          </cell>
        </row>
        <row r="4679">
          <cell r="A4679" t="str">
            <v>167788</v>
          </cell>
          <cell r="C4679">
            <v>1</v>
          </cell>
          <cell r="D4679">
            <v>1</v>
          </cell>
          <cell r="E4679" t="str">
            <v>1m</v>
          </cell>
        </row>
        <row r="4680">
          <cell r="A4680" t="str">
            <v>167790</v>
          </cell>
          <cell r="C4680">
            <v>1</v>
          </cell>
          <cell r="D4680">
            <v>1</v>
          </cell>
          <cell r="E4680" t="str">
            <v>1m</v>
          </cell>
        </row>
        <row r="4681">
          <cell r="A4681" t="str">
            <v>167792</v>
          </cell>
          <cell r="C4681">
            <v>1</v>
          </cell>
          <cell r="D4681">
            <v>1</v>
          </cell>
          <cell r="E4681" t="str">
            <v>1m</v>
          </cell>
        </row>
        <row r="4682">
          <cell r="A4682" t="str">
            <v>167794</v>
          </cell>
          <cell r="C4682">
            <v>1</v>
          </cell>
          <cell r="D4682">
            <v>1</v>
          </cell>
          <cell r="E4682" t="str">
            <v>1m</v>
          </cell>
        </row>
        <row r="4683">
          <cell r="A4683" t="str">
            <v>167795</v>
          </cell>
          <cell r="C4683">
            <v>1</v>
          </cell>
          <cell r="D4683">
            <v>1</v>
          </cell>
          <cell r="E4683" t="str">
            <v>1m</v>
          </cell>
        </row>
        <row r="4684">
          <cell r="A4684" t="str">
            <v>167797</v>
          </cell>
          <cell r="C4684">
            <v>1</v>
          </cell>
          <cell r="D4684">
            <v>1</v>
          </cell>
          <cell r="E4684" t="str">
            <v>1m</v>
          </cell>
        </row>
        <row r="4685">
          <cell r="A4685" t="str">
            <v>167800</v>
          </cell>
          <cell r="C4685">
            <v>1</v>
          </cell>
          <cell r="D4685">
            <v>1</v>
          </cell>
          <cell r="E4685" t="str">
            <v>1m</v>
          </cell>
        </row>
        <row r="4686">
          <cell r="A4686" t="str">
            <v>167801</v>
          </cell>
          <cell r="C4686">
            <v>1</v>
          </cell>
          <cell r="D4686">
            <v>1</v>
          </cell>
          <cell r="E4686" t="str">
            <v>1m</v>
          </cell>
        </row>
        <row r="4687">
          <cell r="A4687" t="str">
            <v>167810</v>
          </cell>
          <cell r="C4687">
            <v>1</v>
          </cell>
          <cell r="D4687">
            <v>1</v>
          </cell>
          <cell r="E4687" t="str">
            <v>1m</v>
          </cell>
        </row>
        <row r="4688">
          <cell r="A4688" t="str">
            <v>167814</v>
          </cell>
          <cell r="C4688">
            <v>1</v>
          </cell>
          <cell r="D4688">
            <v>1</v>
          </cell>
          <cell r="E4688" t="str">
            <v>1m</v>
          </cell>
        </row>
        <row r="4689">
          <cell r="A4689" t="str">
            <v>167815</v>
          </cell>
          <cell r="C4689">
            <v>1</v>
          </cell>
          <cell r="D4689">
            <v>1</v>
          </cell>
          <cell r="E4689" t="str">
            <v>1m</v>
          </cell>
        </row>
        <row r="4690">
          <cell r="A4690" t="str">
            <v>167816</v>
          </cell>
          <cell r="C4690">
            <v>1</v>
          </cell>
          <cell r="D4690">
            <v>1</v>
          </cell>
          <cell r="E4690" t="str">
            <v>1m</v>
          </cell>
        </row>
        <row r="4691">
          <cell r="A4691" t="str">
            <v>167817</v>
          </cell>
          <cell r="C4691">
            <v>1</v>
          </cell>
          <cell r="D4691">
            <v>1</v>
          </cell>
          <cell r="E4691" t="str">
            <v>1m</v>
          </cell>
        </row>
        <row r="4692">
          <cell r="A4692" t="str">
            <v>167825</v>
          </cell>
          <cell r="C4692">
            <v>1</v>
          </cell>
          <cell r="D4692">
            <v>1</v>
          </cell>
          <cell r="E4692" t="str">
            <v>1m</v>
          </cell>
        </row>
        <row r="4693">
          <cell r="A4693" t="str">
            <v>167827</v>
          </cell>
          <cell r="C4693">
            <v>1</v>
          </cell>
          <cell r="D4693">
            <v>1</v>
          </cell>
          <cell r="E4693" t="str">
            <v>1m</v>
          </cell>
        </row>
        <row r="4694">
          <cell r="A4694" t="str">
            <v>167833</v>
          </cell>
          <cell r="C4694">
            <v>1</v>
          </cell>
          <cell r="D4694">
            <v>1</v>
          </cell>
          <cell r="E4694" t="str">
            <v>1m</v>
          </cell>
        </row>
        <row r="4695">
          <cell r="A4695" t="str">
            <v>167834</v>
          </cell>
          <cell r="C4695">
            <v>1</v>
          </cell>
          <cell r="D4695">
            <v>1</v>
          </cell>
          <cell r="E4695" t="str">
            <v>1m</v>
          </cell>
        </row>
        <row r="4696">
          <cell r="A4696" t="str">
            <v>167836</v>
          </cell>
          <cell r="C4696">
            <v>1</v>
          </cell>
          <cell r="D4696">
            <v>1</v>
          </cell>
          <cell r="E4696" t="str">
            <v>1m</v>
          </cell>
        </row>
        <row r="4697">
          <cell r="A4697" t="str">
            <v>167847</v>
          </cell>
          <cell r="C4697">
            <v>1</v>
          </cell>
          <cell r="D4697">
            <v>1</v>
          </cell>
          <cell r="E4697" t="str">
            <v>1m</v>
          </cell>
        </row>
        <row r="4698">
          <cell r="A4698" t="str">
            <v>167848</v>
          </cell>
          <cell r="C4698">
            <v>1</v>
          </cell>
          <cell r="D4698">
            <v>1</v>
          </cell>
          <cell r="E4698" t="str">
            <v>1m</v>
          </cell>
        </row>
        <row r="4699">
          <cell r="A4699" t="str">
            <v>167849</v>
          </cell>
          <cell r="C4699">
            <v>1</v>
          </cell>
          <cell r="D4699">
            <v>1</v>
          </cell>
          <cell r="E4699" t="str">
            <v>1m</v>
          </cell>
        </row>
        <row r="4700">
          <cell r="A4700" t="str">
            <v>167851</v>
          </cell>
          <cell r="C4700">
            <v>1</v>
          </cell>
          <cell r="D4700">
            <v>1</v>
          </cell>
          <cell r="E4700" t="str">
            <v>1m</v>
          </cell>
        </row>
        <row r="4701">
          <cell r="A4701" t="str">
            <v>167854</v>
          </cell>
          <cell r="C4701">
            <v>1</v>
          </cell>
          <cell r="D4701">
            <v>1</v>
          </cell>
          <cell r="E4701" t="str">
            <v>1m</v>
          </cell>
        </row>
        <row r="4702">
          <cell r="A4702" t="str">
            <v>167858</v>
          </cell>
          <cell r="C4702">
            <v>1</v>
          </cell>
          <cell r="D4702">
            <v>1</v>
          </cell>
          <cell r="E4702" t="str">
            <v>1m</v>
          </cell>
        </row>
        <row r="4703">
          <cell r="A4703" t="str">
            <v>167859</v>
          </cell>
          <cell r="C4703">
            <v>1</v>
          </cell>
          <cell r="D4703">
            <v>1</v>
          </cell>
          <cell r="E4703" t="str">
            <v>1m</v>
          </cell>
        </row>
        <row r="4704">
          <cell r="A4704" t="str">
            <v>167866</v>
          </cell>
          <cell r="C4704">
            <v>1</v>
          </cell>
          <cell r="D4704">
            <v>1</v>
          </cell>
          <cell r="E4704" t="str">
            <v>1m</v>
          </cell>
        </row>
        <row r="4705">
          <cell r="A4705" t="str">
            <v>167868</v>
          </cell>
          <cell r="C4705">
            <v>1</v>
          </cell>
          <cell r="D4705">
            <v>1</v>
          </cell>
          <cell r="E4705" t="str">
            <v>1m</v>
          </cell>
        </row>
        <row r="4706">
          <cell r="A4706" t="str">
            <v>167870</v>
          </cell>
          <cell r="C4706">
            <v>1</v>
          </cell>
          <cell r="D4706">
            <v>1</v>
          </cell>
          <cell r="E4706" t="str">
            <v>1m</v>
          </cell>
        </row>
        <row r="4707">
          <cell r="A4707" t="str">
            <v>167871</v>
          </cell>
          <cell r="C4707">
            <v>1</v>
          </cell>
          <cell r="D4707">
            <v>1</v>
          </cell>
          <cell r="E4707" t="str">
            <v>1m</v>
          </cell>
        </row>
        <row r="4708">
          <cell r="A4708" t="str">
            <v>167872</v>
          </cell>
          <cell r="C4708">
            <v>1</v>
          </cell>
          <cell r="D4708">
            <v>1</v>
          </cell>
          <cell r="E4708" t="str">
            <v>1m</v>
          </cell>
        </row>
        <row r="4709">
          <cell r="A4709" t="str">
            <v>167875</v>
          </cell>
          <cell r="C4709">
            <v>1</v>
          </cell>
          <cell r="D4709">
            <v>1</v>
          </cell>
          <cell r="E4709" t="str">
            <v>1m</v>
          </cell>
        </row>
        <row r="4710">
          <cell r="A4710" t="str">
            <v>167880</v>
          </cell>
          <cell r="C4710">
            <v>1</v>
          </cell>
          <cell r="D4710">
            <v>1</v>
          </cell>
          <cell r="E4710" t="str">
            <v>1m</v>
          </cell>
        </row>
        <row r="4711">
          <cell r="A4711" t="str">
            <v>167882</v>
          </cell>
          <cell r="C4711">
            <v>1</v>
          </cell>
          <cell r="D4711">
            <v>1</v>
          </cell>
          <cell r="E4711" t="str">
            <v>1m</v>
          </cell>
        </row>
        <row r="4712">
          <cell r="A4712" t="str">
            <v>167884</v>
          </cell>
          <cell r="C4712">
            <v>1</v>
          </cell>
          <cell r="D4712">
            <v>1</v>
          </cell>
          <cell r="E4712" t="str">
            <v>1m</v>
          </cell>
        </row>
        <row r="4713">
          <cell r="A4713" t="str">
            <v>167885</v>
          </cell>
          <cell r="C4713">
            <v>1</v>
          </cell>
          <cell r="D4713">
            <v>1</v>
          </cell>
          <cell r="E4713" t="str">
            <v>1m</v>
          </cell>
        </row>
        <row r="4714">
          <cell r="A4714" t="str">
            <v>167890</v>
          </cell>
          <cell r="C4714">
            <v>1</v>
          </cell>
          <cell r="D4714">
            <v>1</v>
          </cell>
          <cell r="E4714" t="str">
            <v>1m</v>
          </cell>
        </row>
        <row r="4715">
          <cell r="A4715" t="str">
            <v>167891</v>
          </cell>
          <cell r="C4715">
            <v>1</v>
          </cell>
          <cell r="D4715">
            <v>1</v>
          </cell>
          <cell r="E4715" t="str">
            <v>1m</v>
          </cell>
        </row>
        <row r="4716">
          <cell r="A4716" t="str">
            <v>167892</v>
          </cell>
          <cell r="C4716">
            <v>1</v>
          </cell>
          <cell r="D4716">
            <v>1</v>
          </cell>
          <cell r="E4716" t="str">
            <v>1m</v>
          </cell>
        </row>
        <row r="4717">
          <cell r="A4717" t="str">
            <v>167893</v>
          </cell>
          <cell r="C4717">
            <v>1</v>
          </cell>
          <cell r="D4717">
            <v>1</v>
          </cell>
          <cell r="E4717" t="str">
            <v>1m</v>
          </cell>
        </row>
        <row r="4718">
          <cell r="A4718" t="str">
            <v>167894</v>
          </cell>
          <cell r="C4718">
            <v>1</v>
          </cell>
          <cell r="D4718">
            <v>1</v>
          </cell>
          <cell r="E4718" t="str">
            <v>1m</v>
          </cell>
        </row>
        <row r="4719">
          <cell r="A4719" t="str">
            <v>167896</v>
          </cell>
          <cell r="C4719">
            <v>1</v>
          </cell>
          <cell r="D4719">
            <v>1</v>
          </cell>
          <cell r="E4719" t="str">
            <v>1m</v>
          </cell>
        </row>
        <row r="4720">
          <cell r="A4720" t="str">
            <v>167897</v>
          </cell>
          <cell r="C4720">
            <v>1</v>
          </cell>
          <cell r="D4720">
            <v>1</v>
          </cell>
          <cell r="E4720" t="str">
            <v>1m</v>
          </cell>
        </row>
        <row r="4721">
          <cell r="A4721" t="str">
            <v>167898</v>
          </cell>
          <cell r="C4721">
            <v>1</v>
          </cell>
          <cell r="D4721">
            <v>1</v>
          </cell>
          <cell r="E4721" t="str">
            <v>1m</v>
          </cell>
        </row>
        <row r="4722">
          <cell r="A4722" t="str">
            <v>167899</v>
          </cell>
          <cell r="C4722">
            <v>1</v>
          </cell>
          <cell r="D4722">
            <v>1</v>
          </cell>
          <cell r="E4722" t="str">
            <v>1m</v>
          </cell>
        </row>
        <row r="4723">
          <cell r="A4723" t="str">
            <v>167900</v>
          </cell>
          <cell r="C4723">
            <v>1</v>
          </cell>
          <cell r="D4723">
            <v>1</v>
          </cell>
          <cell r="E4723" t="str">
            <v>1m</v>
          </cell>
        </row>
        <row r="4724">
          <cell r="A4724" t="str">
            <v>167908</v>
          </cell>
          <cell r="C4724">
            <v>1</v>
          </cell>
          <cell r="D4724">
            <v>1</v>
          </cell>
          <cell r="E4724" t="str">
            <v>1m</v>
          </cell>
        </row>
        <row r="4725">
          <cell r="A4725" t="str">
            <v>167909</v>
          </cell>
          <cell r="C4725">
            <v>1</v>
          </cell>
          <cell r="D4725">
            <v>1</v>
          </cell>
          <cell r="E4725" t="str">
            <v>1m</v>
          </cell>
        </row>
        <row r="4726">
          <cell r="A4726" t="str">
            <v>167911</v>
          </cell>
          <cell r="C4726">
            <v>1</v>
          </cell>
          <cell r="D4726">
            <v>1</v>
          </cell>
          <cell r="E4726" t="str">
            <v>1m</v>
          </cell>
        </row>
        <row r="4727">
          <cell r="A4727" t="str">
            <v>167912</v>
          </cell>
          <cell r="C4727">
            <v>1</v>
          </cell>
          <cell r="D4727">
            <v>1</v>
          </cell>
          <cell r="E4727" t="str">
            <v>1m</v>
          </cell>
        </row>
        <row r="4728">
          <cell r="A4728" t="str">
            <v>167914</v>
          </cell>
          <cell r="C4728">
            <v>1</v>
          </cell>
          <cell r="D4728">
            <v>1</v>
          </cell>
          <cell r="E4728" t="str">
            <v>1m</v>
          </cell>
        </row>
        <row r="4729">
          <cell r="A4729" t="str">
            <v>167918</v>
          </cell>
          <cell r="C4729">
            <v>1</v>
          </cell>
          <cell r="D4729">
            <v>1</v>
          </cell>
          <cell r="E4729" t="str">
            <v>1m</v>
          </cell>
        </row>
        <row r="4730">
          <cell r="A4730" t="str">
            <v>167920</v>
          </cell>
          <cell r="C4730">
            <v>1</v>
          </cell>
          <cell r="D4730">
            <v>1</v>
          </cell>
          <cell r="E4730" t="str">
            <v>1m</v>
          </cell>
        </row>
        <row r="4731">
          <cell r="A4731" t="str">
            <v>167921</v>
          </cell>
          <cell r="C4731">
            <v>1</v>
          </cell>
          <cell r="D4731">
            <v>1</v>
          </cell>
          <cell r="E4731" t="str">
            <v>1m</v>
          </cell>
        </row>
        <row r="4732">
          <cell r="A4732" t="str">
            <v>167926</v>
          </cell>
          <cell r="C4732">
            <v>1</v>
          </cell>
          <cell r="D4732">
            <v>1</v>
          </cell>
          <cell r="E4732" t="str">
            <v>1m</v>
          </cell>
        </row>
        <row r="4733">
          <cell r="A4733" t="str">
            <v>167929</v>
          </cell>
          <cell r="C4733">
            <v>1</v>
          </cell>
          <cell r="D4733">
            <v>1</v>
          </cell>
          <cell r="E4733" t="str">
            <v>1m</v>
          </cell>
        </row>
        <row r="4734">
          <cell r="A4734" t="str">
            <v>167930</v>
          </cell>
          <cell r="C4734">
            <v>1</v>
          </cell>
          <cell r="D4734">
            <v>1</v>
          </cell>
          <cell r="E4734" t="str">
            <v>1m</v>
          </cell>
        </row>
        <row r="4735">
          <cell r="A4735" t="str">
            <v>167933</v>
          </cell>
          <cell r="C4735">
            <v>1</v>
          </cell>
          <cell r="D4735">
            <v>1</v>
          </cell>
          <cell r="E4735" t="str">
            <v>1m</v>
          </cell>
        </row>
        <row r="4736">
          <cell r="A4736" t="str">
            <v>167935</v>
          </cell>
          <cell r="C4736">
            <v>1</v>
          </cell>
          <cell r="D4736">
            <v>1</v>
          </cell>
          <cell r="E4736" t="str">
            <v>1m</v>
          </cell>
        </row>
        <row r="4737">
          <cell r="A4737" t="str">
            <v>167936</v>
          </cell>
          <cell r="C4737">
            <v>1</v>
          </cell>
          <cell r="D4737">
            <v>1</v>
          </cell>
          <cell r="E4737" t="str">
            <v>1m</v>
          </cell>
        </row>
        <row r="4738">
          <cell r="A4738" t="str">
            <v>167938</v>
          </cell>
          <cell r="C4738">
            <v>1</v>
          </cell>
          <cell r="D4738">
            <v>1</v>
          </cell>
          <cell r="E4738" t="str">
            <v>1m</v>
          </cell>
        </row>
        <row r="4739">
          <cell r="A4739" t="str">
            <v>167941</v>
          </cell>
          <cell r="C4739">
            <v>1</v>
          </cell>
          <cell r="D4739">
            <v>1</v>
          </cell>
          <cell r="E4739" t="str">
            <v>1m</v>
          </cell>
        </row>
        <row r="4740">
          <cell r="A4740" t="str">
            <v>167944</v>
          </cell>
          <cell r="C4740">
            <v>1</v>
          </cell>
          <cell r="D4740">
            <v>1</v>
          </cell>
          <cell r="E4740" t="str">
            <v>1m</v>
          </cell>
        </row>
        <row r="4741">
          <cell r="A4741" t="str">
            <v>167945</v>
          </cell>
          <cell r="C4741">
            <v>1</v>
          </cell>
          <cell r="D4741">
            <v>1</v>
          </cell>
          <cell r="E4741" t="str">
            <v>1m</v>
          </cell>
        </row>
        <row r="4742">
          <cell r="A4742" t="str">
            <v>167946</v>
          </cell>
          <cell r="C4742">
            <v>1</v>
          </cell>
          <cell r="D4742">
            <v>1</v>
          </cell>
          <cell r="E4742" t="str">
            <v>1m</v>
          </cell>
        </row>
        <row r="4743">
          <cell r="A4743" t="str">
            <v>167947</v>
          </cell>
          <cell r="C4743">
            <v>1</v>
          </cell>
          <cell r="D4743">
            <v>1</v>
          </cell>
          <cell r="E4743" t="str">
            <v>1m</v>
          </cell>
        </row>
        <row r="4744">
          <cell r="A4744" t="str">
            <v>167952</v>
          </cell>
          <cell r="C4744">
            <v>1</v>
          </cell>
          <cell r="D4744">
            <v>1</v>
          </cell>
          <cell r="E4744" t="str">
            <v>1m</v>
          </cell>
        </row>
        <row r="4745">
          <cell r="A4745" t="str">
            <v>167960</v>
          </cell>
          <cell r="C4745">
            <v>1</v>
          </cell>
          <cell r="D4745">
            <v>1</v>
          </cell>
          <cell r="E4745" t="str">
            <v>1m</v>
          </cell>
        </row>
        <row r="4746">
          <cell r="A4746" t="str">
            <v>167961</v>
          </cell>
          <cell r="C4746">
            <v>1</v>
          </cell>
          <cell r="D4746">
            <v>1</v>
          </cell>
          <cell r="E4746" t="str">
            <v>1m</v>
          </cell>
        </row>
        <row r="4747">
          <cell r="A4747" t="str">
            <v>167964</v>
          </cell>
          <cell r="C4747">
            <v>1</v>
          </cell>
          <cell r="D4747">
            <v>1</v>
          </cell>
          <cell r="E4747" t="str">
            <v>1m</v>
          </cell>
        </row>
        <row r="4748">
          <cell r="A4748" t="str">
            <v>167966</v>
          </cell>
          <cell r="C4748">
            <v>1</v>
          </cell>
          <cell r="D4748">
            <v>1</v>
          </cell>
          <cell r="E4748" t="str">
            <v>1m</v>
          </cell>
        </row>
        <row r="4749">
          <cell r="A4749" t="str">
            <v>167967</v>
          </cell>
          <cell r="C4749">
            <v>1</v>
          </cell>
          <cell r="D4749">
            <v>1</v>
          </cell>
          <cell r="E4749" t="str">
            <v>1m</v>
          </cell>
        </row>
        <row r="4750">
          <cell r="A4750" t="str">
            <v>167972</v>
          </cell>
          <cell r="C4750">
            <v>1</v>
          </cell>
          <cell r="D4750">
            <v>1</v>
          </cell>
          <cell r="E4750" t="str">
            <v>1m</v>
          </cell>
        </row>
        <row r="4751">
          <cell r="A4751" t="str">
            <v>167975</v>
          </cell>
          <cell r="C4751">
            <v>1</v>
          </cell>
          <cell r="D4751">
            <v>1</v>
          </cell>
          <cell r="E4751" t="str">
            <v>1m</v>
          </cell>
        </row>
        <row r="4752">
          <cell r="A4752" t="str">
            <v>167976</v>
          </cell>
          <cell r="C4752">
            <v>1</v>
          </cell>
          <cell r="D4752">
            <v>1</v>
          </cell>
          <cell r="E4752" t="str">
            <v>1m</v>
          </cell>
        </row>
        <row r="4753">
          <cell r="A4753" t="str">
            <v>167977</v>
          </cell>
          <cell r="C4753">
            <v>1</v>
          </cell>
          <cell r="D4753">
            <v>1</v>
          </cell>
          <cell r="E4753" t="str">
            <v>1m</v>
          </cell>
        </row>
        <row r="4754">
          <cell r="A4754" t="str">
            <v>167978</v>
          </cell>
          <cell r="C4754">
            <v>1</v>
          </cell>
          <cell r="D4754">
            <v>1</v>
          </cell>
          <cell r="E4754" t="str">
            <v>1m</v>
          </cell>
        </row>
        <row r="4755">
          <cell r="A4755" t="str">
            <v>167981</v>
          </cell>
          <cell r="C4755">
            <v>1</v>
          </cell>
          <cell r="D4755">
            <v>1</v>
          </cell>
          <cell r="E4755" t="str">
            <v>1m</v>
          </cell>
        </row>
        <row r="4756">
          <cell r="A4756" t="str">
            <v>167984</v>
          </cell>
          <cell r="C4756">
            <v>1</v>
          </cell>
          <cell r="D4756">
            <v>1</v>
          </cell>
          <cell r="E4756" t="str">
            <v>1m</v>
          </cell>
        </row>
        <row r="4757">
          <cell r="A4757" t="str">
            <v>167987</v>
          </cell>
          <cell r="C4757">
            <v>1</v>
          </cell>
          <cell r="D4757">
            <v>1</v>
          </cell>
          <cell r="E4757" t="str">
            <v>1m</v>
          </cell>
        </row>
        <row r="4758">
          <cell r="A4758" t="str">
            <v>167989</v>
          </cell>
          <cell r="C4758">
            <v>1</v>
          </cell>
          <cell r="D4758">
            <v>1</v>
          </cell>
          <cell r="E4758" t="str">
            <v>1m</v>
          </cell>
        </row>
        <row r="4759">
          <cell r="A4759" t="str">
            <v>167992</v>
          </cell>
          <cell r="C4759">
            <v>1</v>
          </cell>
          <cell r="D4759">
            <v>1</v>
          </cell>
          <cell r="E4759" t="str">
            <v>1m</v>
          </cell>
        </row>
        <row r="4760">
          <cell r="A4760" t="str">
            <v>167997</v>
          </cell>
          <cell r="C4760">
            <v>1</v>
          </cell>
          <cell r="D4760">
            <v>1</v>
          </cell>
          <cell r="E4760" t="str">
            <v>1m</v>
          </cell>
        </row>
        <row r="4761">
          <cell r="A4761" t="str">
            <v>168001</v>
          </cell>
          <cell r="C4761">
            <v>1</v>
          </cell>
          <cell r="D4761">
            <v>1</v>
          </cell>
          <cell r="E4761" t="str">
            <v>1m</v>
          </cell>
        </row>
        <row r="4762">
          <cell r="A4762" t="str">
            <v>168004</v>
          </cell>
          <cell r="C4762">
            <v>1</v>
          </cell>
          <cell r="D4762">
            <v>1</v>
          </cell>
          <cell r="E4762" t="str">
            <v>1m</v>
          </cell>
        </row>
        <row r="4763">
          <cell r="A4763" t="str">
            <v>168008</v>
          </cell>
          <cell r="C4763">
            <v>1</v>
          </cell>
          <cell r="D4763">
            <v>1</v>
          </cell>
          <cell r="E4763" t="str">
            <v>1m</v>
          </cell>
        </row>
        <row r="4764">
          <cell r="A4764" t="str">
            <v>168009</v>
          </cell>
          <cell r="C4764">
            <v>1</v>
          </cell>
          <cell r="D4764">
            <v>1</v>
          </cell>
          <cell r="E4764" t="str">
            <v>1m</v>
          </cell>
        </row>
        <row r="4765">
          <cell r="A4765" t="str">
            <v>168014</v>
          </cell>
          <cell r="C4765">
            <v>1</v>
          </cell>
          <cell r="D4765">
            <v>1</v>
          </cell>
          <cell r="E4765" t="str">
            <v>1m</v>
          </cell>
        </row>
        <row r="4766">
          <cell r="A4766" t="str">
            <v>168020</v>
          </cell>
          <cell r="C4766">
            <v>1</v>
          </cell>
          <cell r="D4766">
            <v>1</v>
          </cell>
          <cell r="E4766" t="str">
            <v>1m</v>
          </cell>
        </row>
        <row r="4767">
          <cell r="A4767" t="str">
            <v>168021</v>
          </cell>
          <cell r="C4767">
            <v>1</v>
          </cell>
          <cell r="D4767">
            <v>1</v>
          </cell>
          <cell r="E4767" t="str">
            <v>1m</v>
          </cell>
        </row>
        <row r="4768">
          <cell r="A4768" t="str">
            <v>168025</v>
          </cell>
          <cell r="C4768">
            <v>1</v>
          </cell>
          <cell r="D4768">
            <v>1</v>
          </cell>
          <cell r="E4768" t="str">
            <v>1m</v>
          </cell>
        </row>
        <row r="4769">
          <cell r="A4769" t="str">
            <v>168028</v>
          </cell>
          <cell r="C4769">
            <v>1</v>
          </cell>
          <cell r="D4769">
            <v>1</v>
          </cell>
          <cell r="E4769" t="str">
            <v>1m</v>
          </cell>
        </row>
        <row r="4770">
          <cell r="A4770" t="str">
            <v>168031</v>
          </cell>
          <cell r="C4770">
            <v>1</v>
          </cell>
          <cell r="D4770">
            <v>1</v>
          </cell>
          <cell r="E4770" t="str">
            <v>1m</v>
          </cell>
        </row>
        <row r="4771">
          <cell r="A4771" t="str">
            <v>168036</v>
          </cell>
          <cell r="C4771">
            <v>1</v>
          </cell>
          <cell r="D4771">
            <v>1</v>
          </cell>
          <cell r="E4771" t="str">
            <v>1m</v>
          </cell>
        </row>
        <row r="4772">
          <cell r="A4772" t="str">
            <v>168046</v>
          </cell>
          <cell r="C4772">
            <v>1</v>
          </cell>
          <cell r="D4772">
            <v>1</v>
          </cell>
          <cell r="E4772" t="str">
            <v>1m</v>
          </cell>
        </row>
        <row r="4773">
          <cell r="A4773" t="str">
            <v>168047</v>
          </cell>
          <cell r="C4773">
            <v>1</v>
          </cell>
          <cell r="D4773">
            <v>1</v>
          </cell>
          <cell r="E4773" t="str">
            <v>1m</v>
          </cell>
        </row>
        <row r="4774">
          <cell r="A4774" t="str">
            <v>168050</v>
          </cell>
          <cell r="C4774">
            <v>1</v>
          </cell>
          <cell r="D4774">
            <v>1</v>
          </cell>
          <cell r="E4774" t="str">
            <v>1m</v>
          </cell>
        </row>
        <row r="4775">
          <cell r="A4775" t="str">
            <v>168051</v>
          </cell>
          <cell r="C4775">
            <v>1</v>
          </cell>
          <cell r="D4775">
            <v>1</v>
          </cell>
          <cell r="E4775" t="str">
            <v>1m</v>
          </cell>
        </row>
        <row r="4776">
          <cell r="A4776" t="str">
            <v>168052</v>
          </cell>
          <cell r="C4776">
            <v>1</v>
          </cell>
          <cell r="D4776">
            <v>1</v>
          </cell>
          <cell r="E4776" t="str">
            <v>1m</v>
          </cell>
        </row>
        <row r="4777">
          <cell r="A4777" t="str">
            <v>168057</v>
          </cell>
          <cell r="C4777">
            <v>1</v>
          </cell>
          <cell r="D4777">
            <v>1</v>
          </cell>
          <cell r="E4777" t="str">
            <v>1m</v>
          </cell>
        </row>
        <row r="4778">
          <cell r="A4778" t="str">
            <v>168058</v>
          </cell>
          <cell r="C4778">
            <v>1</v>
          </cell>
          <cell r="D4778">
            <v>1</v>
          </cell>
          <cell r="E4778" t="str">
            <v>1m</v>
          </cell>
        </row>
        <row r="4779">
          <cell r="A4779" t="str">
            <v>168060</v>
          </cell>
          <cell r="C4779">
            <v>1</v>
          </cell>
          <cell r="D4779">
            <v>1</v>
          </cell>
          <cell r="E4779" t="str">
            <v>1m</v>
          </cell>
        </row>
        <row r="4780">
          <cell r="A4780" t="str">
            <v>168062</v>
          </cell>
          <cell r="C4780">
            <v>1</v>
          </cell>
          <cell r="D4780">
            <v>1</v>
          </cell>
          <cell r="E4780" t="str">
            <v>1m</v>
          </cell>
        </row>
        <row r="4781">
          <cell r="A4781" t="str">
            <v>168063</v>
          </cell>
          <cell r="C4781">
            <v>1</v>
          </cell>
          <cell r="D4781">
            <v>1</v>
          </cell>
          <cell r="E4781" t="str">
            <v>1m</v>
          </cell>
        </row>
        <row r="4782">
          <cell r="A4782" t="str">
            <v>168065</v>
          </cell>
          <cell r="C4782">
            <v>1</v>
          </cell>
          <cell r="D4782">
            <v>1</v>
          </cell>
          <cell r="E4782" t="str">
            <v>1m</v>
          </cell>
        </row>
        <row r="4783">
          <cell r="A4783" t="str">
            <v>168069</v>
          </cell>
          <cell r="C4783">
            <v>1</v>
          </cell>
          <cell r="D4783">
            <v>1</v>
          </cell>
          <cell r="E4783" t="str">
            <v>1m</v>
          </cell>
        </row>
        <row r="4784">
          <cell r="A4784" t="str">
            <v>168071</v>
          </cell>
          <cell r="C4784">
            <v>1</v>
          </cell>
          <cell r="D4784">
            <v>1</v>
          </cell>
          <cell r="E4784" t="str">
            <v>1m</v>
          </cell>
        </row>
        <row r="4785">
          <cell r="A4785" t="str">
            <v>168072</v>
          </cell>
          <cell r="C4785">
            <v>1</v>
          </cell>
          <cell r="D4785">
            <v>1</v>
          </cell>
          <cell r="E4785" t="str">
            <v>1m</v>
          </cell>
        </row>
        <row r="4786">
          <cell r="A4786" t="str">
            <v>168073</v>
          </cell>
          <cell r="C4786">
            <v>1</v>
          </cell>
          <cell r="D4786">
            <v>1</v>
          </cell>
          <cell r="E4786" t="str">
            <v>1m</v>
          </cell>
        </row>
        <row r="4787">
          <cell r="A4787" t="str">
            <v>168075</v>
          </cell>
          <cell r="C4787">
            <v>1</v>
          </cell>
          <cell r="D4787">
            <v>1</v>
          </cell>
          <cell r="E4787" t="str">
            <v>1m</v>
          </cell>
        </row>
        <row r="4788">
          <cell r="A4788" t="str">
            <v>168076</v>
          </cell>
          <cell r="C4788">
            <v>1</v>
          </cell>
          <cell r="D4788">
            <v>1</v>
          </cell>
          <cell r="E4788" t="str">
            <v>1m</v>
          </cell>
        </row>
        <row r="4789">
          <cell r="A4789" t="str">
            <v>168082</v>
          </cell>
          <cell r="C4789">
            <v>1</v>
          </cell>
          <cell r="D4789">
            <v>1</v>
          </cell>
          <cell r="E4789" t="str">
            <v>1m</v>
          </cell>
        </row>
        <row r="4790">
          <cell r="A4790" t="str">
            <v>168084</v>
          </cell>
          <cell r="C4790">
            <v>1</v>
          </cell>
          <cell r="D4790">
            <v>1</v>
          </cell>
          <cell r="E4790" t="str">
            <v>1m</v>
          </cell>
        </row>
        <row r="4791">
          <cell r="A4791" t="str">
            <v>168085</v>
          </cell>
          <cell r="C4791">
            <v>1</v>
          </cell>
          <cell r="D4791">
            <v>1</v>
          </cell>
          <cell r="E4791" t="str">
            <v>1m</v>
          </cell>
        </row>
        <row r="4792">
          <cell r="A4792" t="str">
            <v>168086</v>
          </cell>
          <cell r="C4792">
            <v>1</v>
          </cell>
          <cell r="D4792">
            <v>1</v>
          </cell>
          <cell r="E4792" t="str">
            <v>1m</v>
          </cell>
        </row>
        <row r="4793">
          <cell r="A4793" t="str">
            <v>168089</v>
          </cell>
          <cell r="C4793">
            <v>1</v>
          </cell>
          <cell r="D4793">
            <v>1</v>
          </cell>
          <cell r="E4793" t="str">
            <v>1m</v>
          </cell>
        </row>
        <row r="4794">
          <cell r="A4794" t="str">
            <v>168090</v>
          </cell>
          <cell r="C4794">
            <v>1</v>
          </cell>
          <cell r="D4794">
            <v>1</v>
          </cell>
          <cell r="E4794" t="str">
            <v>1m</v>
          </cell>
        </row>
        <row r="4795">
          <cell r="A4795" t="str">
            <v>168095</v>
          </cell>
          <cell r="C4795">
            <v>1</v>
          </cell>
          <cell r="D4795">
            <v>1</v>
          </cell>
          <cell r="E4795" t="str">
            <v>1m</v>
          </cell>
        </row>
        <row r="4796">
          <cell r="A4796" t="str">
            <v>168098</v>
          </cell>
          <cell r="C4796">
            <v>1</v>
          </cell>
          <cell r="D4796">
            <v>1</v>
          </cell>
          <cell r="E4796" t="str">
            <v>1m</v>
          </cell>
        </row>
        <row r="4797">
          <cell r="A4797" t="str">
            <v>168102</v>
          </cell>
          <cell r="C4797">
            <v>1</v>
          </cell>
          <cell r="D4797">
            <v>1</v>
          </cell>
          <cell r="E4797" t="str">
            <v>1m</v>
          </cell>
        </row>
        <row r="4798">
          <cell r="A4798" t="str">
            <v>168109</v>
          </cell>
          <cell r="C4798">
            <v>1</v>
          </cell>
          <cell r="D4798">
            <v>1</v>
          </cell>
          <cell r="E4798" t="str">
            <v>1m</v>
          </cell>
        </row>
        <row r="4799">
          <cell r="A4799" t="str">
            <v>168113</v>
          </cell>
          <cell r="C4799">
            <v>1</v>
          </cell>
          <cell r="D4799">
            <v>1</v>
          </cell>
          <cell r="E4799" t="str">
            <v>1m</v>
          </cell>
        </row>
        <row r="4800">
          <cell r="A4800" t="str">
            <v>168114</v>
          </cell>
          <cell r="C4800">
            <v>1</v>
          </cell>
          <cell r="D4800">
            <v>1</v>
          </cell>
          <cell r="E4800" t="str">
            <v>1m</v>
          </cell>
        </row>
        <row r="4801">
          <cell r="A4801" t="str">
            <v>168116</v>
          </cell>
          <cell r="C4801">
            <v>1</v>
          </cell>
          <cell r="D4801">
            <v>1</v>
          </cell>
          <cell r="E4801" t="str">
            <v>1m</v>
          </cell>
        </row>
        <row r="4802">
          <cell r="A4802" t="str">
            <v>168118</v>
          </cell>
          <cell r="C4802">
            <v>1</v>
          </cell>
          <cell r="D4802">
            <v>1</v>
          </cell>
          <cell r="E4802" t="str">
            <v>1m</v>
          </cell>
        </row>
        <row r="4803">
          <cell r="A4803" t="str">
            <v>168120</v>
          </cell>
          <cell r="C4803">
            <v>1</v>
          </cell>
          <cell r="D4803">
            <v>1</v>
          </cell>
          <cell r="E4803" t="str">
            <v>1m</v>
          </cell>
        </row>
        <row r="4804">
          <cell r="A4804" t="str">
            <v>168121</v>
          </cell>
          <cell r="C4804">
            <v>1</v>
          </cell>
          <cell r="D4804">
            <v>1</v>
          </cell>
          <cell r="E4804" t="str">
            <v>1m</v>
          </cell>
        </row>
        <row r="4805">
          <cell r="A4805" t="str">
            <v>168124</v>
          </cell>
          <cell r="C4805">
            <v>1</v>
          </cell>
          <cell r="D4805">
            <v>1</v>
          </cell>
          <cell r="E4805" t="str">
            <v>1m</v>
          </cell>
        </row>
        <row r="4806">
          <cell r="A4806" t="str">
            <v>168126</v>
          </cell>
          <cell r="C4806">
            <v>1</v>
          </cell>
          <cell r="D4806">
            <v>1</v>
          </cell>
          <cell r="E4806" t="str">
            <v>1m</v>
          </cell>
        </row>
        <row r="4807">
          <cell r="A4807" t="str">
            <v>168127</v>
          </cell>
          <cell r="C4807">
            <v>1</v>
          </cell>
          <cell r="D4807">
            <v>1</v>
          </cell>
          <cell r="E4807" t="str">
            <v>1m</v>
          </cell>
        </row>
        <row r="4808">
          <cell r="A4808" t="str">
            <v>168128</v>
          </cell>
          <cell r="C4808">
            <v>1</v>
          </cell>
          <cell r="D4808">
            <v>1</v>
          </cell>
          <cell r="E4808" t="str">
            <v>1m</v>
          </cell>
        </row>
        <row r="4809">
          <cell r="A4809" t="str">
            <v>168132</v>
          </cell>
          <cell r="C4809">
            <v>1</v>
          </cell>
          <cell r="D4809">
            <v>1</v>
          </cell>
          <cell r="E4809" t="str">
            <v>1m</v>
          </cell>
        </row>
        <row r="4810">
          <cell r="A4810" t="str">
            <v>168138</v>
          </cell>
          <cell r="C4810">
            <v>1</v>
          </cell>
          <cell r="D4810">
            <v>1</v>
          </cell>
          <cell r="E4810" t="str">
            <v>1m</v>
          </cell>
        </row>
        <row r="4811">
          <cell r="A4811" t="str">
            <v>168141</v>
          </cell>
          <cell r="C4811">
            <v>1</v>
          </cell>
          <cell r="D4811">
            <v>1</v>
          </cell>
          <cell r="E4811" t="str">
            <v>1m</v>
          </cell>
        </row>
        <row r="4812">
          <cell r="A4812" t="str">
            <v>168142</v>
          </cell>
          <cell r="C4812">
            <v>1</v>
          </cell>
          <cell r="D4812">
            <v>1</v>
          </cell>
          <cell r="E4812" t="str">
            <v>1m</v>
          </cell>
        </row>
        <row r="4813">
          <cell r="A4813" t="str">
            <v>168147</v>
          </cell>
          <cell r="C4813">
            <v>1</v>
          </cell>
          <cell r="D4813">
            <v>1</v>
          </cell>
          <cell r="E4813" t="str">
            <v>1m</v>
          </cell>
        </row>
        <row r="4814">
          <cell r="A4814" t="str">
            <v>168149</v>
          </cell>
          <cell r="C4814">
            <v>1</v>
          </cell>
          <cell r="D4814">
            <v>1</v>
          </cell>
          <cell r="E4814" t="str">
            <v>1m</v>
          </cell>
        </row>
        <row r="4815">
          <cell r="A4815" t="str">
            <v>168153</v>
          </cell>
          <cell r="C4815">
            <v>1</v>
          </cell>
          <cell r="D4815">
            <v>1</v>
          </cell>
          <cell r="E4815" t="str">
            <v>1m</v>
          </cell>
        </row>
        <row r="4816">
          <cell r="A4816" t="str">
            <v>168158</v>
          </cell>
          <cell r="C4816">
            <v>1</v>
          </cell>
          <cell r="D4816">
            <v>1</v>
          </cell>
          <cell r="E4816" t="str">
            <v>1m</v>
          </cell>
        </row>
        <row r="4817">
          <cell r="A4817" t="str">
            <v>168159</v>
          </cell>
          <cell r="C4817">
            <v>1</v>
          </cell>
          <cell r="D4817">
            <v>1</v>
          </cell>
          <cell r="E4817" t="str">
            <v>1m</v>
          </cell>
        </row>
        <row r="4818">
          <cell r="A4818" t="str">
            <v>168161</v>
          </cell>
          <cell r="C4818">
            <v>1</v>
          </cell>
          <cell r="D4818">
            <v>1</v>
          </cell>
          <cell r="E4818" t="str">
            <v>1m</v>
          </cell>
        </row>
        <row r="4819">
          <cell r="A4819" t="str">
            <v>168164</v>
          </cell>
          <cell r="C4819">
            <v>1</v>
          </cell>
          <cell r="D4819">
            <v>1</v>
          </cell>
          <cell r="E4819" t="str">
            <v>1m</v>
          </cell>
        </row>
        <row r="4820">
          <cell r="A4820" t="str">
            <v>168168</v>
          </cell>
          <cell r="C4820">
            <v>1</v>
          </cell>
          <cell r="D4820">
            <v>1</v>
          </cell>
          <cell r="E4820" t="str">
            <v>1m</v>
          </cell>
        </row>
        <row r="4821">
          <cell r="A4821" t="str">
            <v>168170</v>
          </cell>
          <cell r="C4821">
            <v>1</v>
          </cell>
          <cell r="D4821">
            <v>1</v>
          </cell>
          <cell r="E4821" t="str">
            <v>1m</v>
          </cell>
        </row>
        <row r="4822">
          <cell r="A4822" t="str">
            <v>168171</v>
          </cell>
          <cell r="C4822">
            <v>1</v>
          </cell>
          <cell r="D4822">
            <v>1</v>
          </cell>
          <cell r="E4822" t="str">
            <v>1m</v>
          </cell>
        </row>
        <row r="4823">
          <cell r="A4823" t="str">
            <v>168172</v>
          </cell>
          <cell r="C4823">
            <v>1</v>
          </cell>
          <cell r="D4823">
            <v>1</v>
          </cell>
          <cell r="E4823" t="str">
            <v>1m</v>
          </cell>
        </row>
        <row r="4824">
          <cell r="A4824" t="str">
            <v>168173</v>
          </cell>
          <cell r="C4824">
            <v>1</v>
          </cell>
          <cell r="D4824">
            <v>1</v>
          </cell>
          <cell r="E4824" t="str">
            <v>1m</v>
          </cell>
        </row>
        <row r="4825">
          <cell r="A4825" t="str">
            <v>168174</v>
          </cell>
          <cell r="C4825">
            <v>1</v>
          </cell>
          <cell r="D4825">
            <v>1</v>
          </cell>
          <cell r="E4825" t="str">
            <v>1m</v>
          </cell>
        </row>
        <row r="4826">
          <cell r="A4826" t="str">
            <v>168178</v>
          </cell>
          <cell r="C4826">
            <v>1</v>
          </cell>
          <cell r="D4826">
            <v>1</v>
          </cell>
          <cell r="E4826" t="str">
            <v>1m</v>
          </cell>
        </row>
        <row r="4827">
          <cell r="A4827" t="str">
            <v>168179</v>
          </cell>
          <cell r="C4827">
            <v>1</v>
          </cell>
          <cell r="D4827">
            <v>1</v>
          </cell>
          <cell r="E4827" t="str">
            <v>1m</v>
          </cell>
        </row>
        <row r="4828">
          <cell r="A4828" t="str">
            <v>168181</v>
          </cell>
          <cell r="C4828">
            <v>1</v>
          </cell>
          <cell r="D4828">
            <v>1</v>
          </cell>
          <cell r="E4828" t="str">
            <v>1m</v>
          </cell>
        </row>
        <row r="4829">
          <cell r="A4829" t="str">
            <v>168188</v>
          </cell>
          <cell r="C4829">
            <v>1</v>
          </cell>
          <cell r="D4829">
            <v>1</v>
          </cell>
          <cell r="E4829" t="str">
            <v>1m</v>
          </cell>
        </row>
        <row r="4830">
          <cell r="A4830" t="str">
            <v>168196</v>
          </cell>
          <cell r="C4830">
            <v>1</v>
          </cell>
          <cell r="D4830">
            <v>1</v>
          </cell>
          <cell r="E4830" t="str">
            <v>1m</v>
          </cell>
        </row>
        <row r="4831">
          <cell r="A4831" t="str">
            <v>168197</v>
          </cell>
          <cell r="C4831">
            <v>1</v>
          </cell>
          <cell r="D4831">
            <v>1</v>
          </cell>
          <cell r="E4831" t="str">
            <v>1m</v>
          </cell>
        </row>
        <row r="4832">
          <cell r="A4832" t="str">
            <v>168199</v>
          </cell>
          <cell r="C4832">
            <v>1</v>
          </cell>
          <cell r="D4832">
            <v>1</v>
          </cell>
          <cell r="E4832" t="str">
            <v>1m</v>
          </cell>
        </row>
        <row r="4833">
          <cell r="A4833" t="str">
            <v>168200</v>
          </cell>
          <cell r="C4833">
            <v>1</v>
          </cell>
          <cell r="D4833">
            <v>1</v>
          </cell>
          <cell r="E4833" t="str">
            <v>1m</v>
          </cell>
        </row>
        <row r="4834">
          <cell r="A4834" t="str">
            <v>168203</v>
          </cell>
          <cell r="C4834">
            <v>1</v>
          </cell>
          <cell r="D4834">
            <v>1</v>
          </cell>
          <cell r="E4834" t="str">
            <v>1m</v>
          </cell>
        </row>
        <row r="4835">
          <cell r="A4835" t="str">
            <v>168205</v>
          </cell>
          <cell r="C4835">
            <v>1</v>
          </cell>
          <cell r="D4835">
            <v>1</v>
          </cell>
          <cell r="E4835" t="str">
            <v>1m</v>
          </cell>
        </row>
        <row r="4836">
          <cell r="A4836" t="str">
            <v>168208</v>
          </cell>
          <cell r="C4836">
            <v>1</v>
          </cell>
          <cell r="D4836">
            <v>1</v>
          </cell>
          <cell r="E4836" t="str">
            <v>1m</v>
          </cell>
        </row>
        <row r="4837">
          <cell r="A4837" t="str">
            <v>168211</v>
          </cell>
          <cell r="C4837">
            <v>1</v>
          </cell>
          <cell r="D4837">
            <v>1</v>
          </cell>
          <cell r="E4837" t="str">
            <v>1m</v>
          </cell>
        </row>
        <row r="4838">
          <cell r="A4838" t="str">
            <v>168212</v>
          </cell>
          <cell r="C4838">
            <v>1</v>
          </cell>
          <cell r="D4838">
            <v>1</v>
          </cell>
          <cell r="E4838" t="str">
            <v>1m</v>
          </cell>
        </row>
        <row r="4839">
          <cell r="A4839" t="str">
            <v>168217</v>
          </cell>
          <cell r="C4839">
            <v>1</v>
          </cell>
          <cell r="D4839">
            <v>1</v>
          </cell>
          <cell r="E4839" t="str">
            <v>1m</v>
          </cell>
        </row>
        <row r="4840">
          <cell r="A4840" t="str">
            <v>168222</v>
          </cell>
          <cell r="C4840">
            <v>1</v>
          </cell>
          <cell r="D4840">
            <v>1</v>
          </cell>
          <cell r="E4840" t="str">
            <v>1m</v>
          </cell>
        </row>
        <row r="4841">
          <cell r="A4841" t="str">
            <v>168225</v>
          </cell>
          <cell r="C4841">
            <v>1</v>
          </cell>
          <cell r="D4841">
            <v>1</v>
          </cell>
          <cell r="E4841" t="str">
            <v>1m</v>
          </cell>
        </row>
        <row r="4842">
          <cell r="A4842" t="str">
            <v>168227</v>
          </cell>
          <cell r="C4842">
            <v>1</v>
          </cell>
          <cell r="D4842">
            <v>1</v>
          </cell>
          <cell r="E4842" t="str">
            <v>1m</v>
          </cell>
        </row>
        <row r="4843">
          <cell r="A4843" t="str">
            <v>168229</v>
          </cell>
          <cell r="C4843">
            <v>1</v>
          </cell>
          <cell r="D4843">
            <v>1</v>
          </cell>
          <cell r="E4843" t="str">
            <v>1m</v>
          </cell>
        </row>
        <row r="4844">
          <cell r="A4844" t="str">
            <v>168233</v>
          </cell>
          <cell r="C4844">
            <v>1</v>
          </cell>
          <cell r="D4844">
            <v>1</v>
          </cell>
          <cell r="E4844" t="str">
            <v>1m</v>
          </cell>
        </row>
        <row r="4845">
          <cell r="A4845" t="str">
            <v>168238</v>
          </cell>
          <cell r="C4845">
            <v>1</v>
          </cell>
          <cell r="D4845">
            <v>1</v>
          </cell>
          <cell r="E4845" t="str">
            <v>1m</v>
          </cell>
        </row>
        <row r="4846">
          <cell r="A4846" t="str">
            <v>168241</v>
          </cell>
          <cell r="C4846">
            <v>1</v>
          </cell>
          <cell r="D4846">
            <v>1</v>
          </cell>
          <cell r="E4846" t="str">
            <v>1m</v>
          </cell>
        </row>
        <row r="4847">
          <cell r="A4847" t="str">
            <v>168244</v>
          </cell>
          <cell r="C4847">
            <v>1</v>
          </cell>
          <cell r="D4847">
            <v>1</v>
          </cell>
          <cell r="E4847" t="str">
            <v>1m</v>
          </cell>
        </row>
        <row r="4848">
          <cell r="A4848" t="str">
            <v>168249</v>
          </cell>
          <cell r="C4848">
            <v>1</v>
          </cell>
          <cell r="D4848">
            <v>1</v>
          </cell>
          <cell r="E4848" t="str">
            <v>1m</v>
          </cell>
        </row>
        <row r="4849">
          <cell r="A4849" t="str">
            <v>168251</v>
          </cell>
          <cell r="C4849">
            <v>1</v>
          </cell>
          <cell r="D4849">
            <v>1</v>
          </cell>
          <cell r="E4849" t="str">
            <v>1m</v>
          </cell>
        </row>
        <row r="4850">
          <cell r="A4850" t="str">
            <v>168252</v>
          </cell>
          <cell r="C4850">
            <v>1</v>
          </cell>
          <cell r="D4850">
            <v>1</v>
          </cell>
          <cell r="E4850" t="str">
            <v>1m</v>
          </cell>
        </row>
        <row r="4851">
          <cell r="A4851" t="str">
            <v>168256</v>
          </cell>
          <cell r="C4851">
            <v>1</v>
          </cell>
          <cell r="D4851">
            <v>1</v>
          </cell>
          <cell r="E4851" t="str">
            <v>1m</v>
          </cell>
        </row>
        <row r="4852">
          <cell r="A4852" t="str">
            <v>168259</v>
          </cell>
          <cell r="C4852">
            <v>1</v>
          </cell>
          <cell r="D4852">
            <v>1</v>
          </cell>
          <cell r="E4852" t="str">
            <v>1m</v>
          </cell>
        </row>
        <row r="4853">
          <cell r="A4853" t="str">
            <v>168260</v>
          </cell>
          <cell r="C4853">
            <v>1</v>
          </cell>
          <cell r="D4853">
            <v>1</v>
          </cell>
          <cell r="E4853" t="str">
            <v>1m</v>
          </cell>
        </row>
        <row r="4854">
          <cell r="A4854" t="str">
            <v>168262</v>
          </cell>
          <cell r="C4854">
            <v>1</v>
          </cell>
          <cell r="D4854">
            <v>1</v>
          </cell>
          <cell r="E4854" t="str">
            <v>1m</v>
          </cell>
        </row>
        <row r="4855">
          <cell r="A4855" t="str">
            <v>168263</v>
          </cell>
          <cell r="C4855">
            <v>1</v>
          </cell>
          <cell r="D4855">
            <v>1</v>
          </cell>
          <cell r="E4855" t="str">
            <v>1m</v>
          </cell>
        </row>
        <row r="4856">
          <cell r="A4856" t="str">
            <v>168268</v>
          </cell>
          <cell r="C4856">
            <v>1</v>
          </cell>
          <cell r="D4856">
            <v>1</v>
          </cell>
          <cell r="E4856" t="str">
            <v>1m</v>
          </cell>
        </row>
        <row r="4857">
          <cell r="A4857" t="str">
            <v>168272</v>
          </cell>
          <cell r="C4857">
            <v>1</v>
          </cell>
          <cell r="D4857">
            <v>1</v>
          </cell>
          <cell r="E4857" t="str">
            <v>1m</v>
          </cell>
        </row>
        <row r="4858">
          <cell r="A4858" t="str">
            <v>168273</v>
          </cell>
          <cell r="C4858">
            <v>1</v>
          </cell>
          <cell r="D4858">
            <v>1</v>
          </cell>
          <cell r="E4858" t="str">
            <v>1m</v>
          </cell>
        </row>
        <row r="4859">
          <cell r="A4859" t="str">
            <v>168277</v>
          </cell>
          <cell r="C4859">
            <v>1</v>
          </cell>
          <cell r="D4859">
            <v>1</v>
          </cell>
          <cell r="E4859" t="str">
            <v>1m</v>
          </cell>
        </row>
        <row r="4860">
          <cell r="A4860" t="str">
            <v>168278</v>
          </cell>
          <cell r="C4860">
            <v>1</v>
          </cell>
          <cell r="D4860">
            <v>1</v>
          </cell>
          <cell r="E4860" t="str">
            <v>1m</v>
          </cell>
        </row>
        <row r="4861">
          <cell r="A4861" t="str">
            <v>168281</v>
          </cell>
          <cell r="C4861">
            <v>1</v>
          </cell>
          <cell r="D4861">
            <v>1</v>
          </cell>
          <cell r="E4861" t="str">
            <v>1m</v>
          </cell>
        </row>
        <row r="4862">
          <cell r="A4862" t="str">
            <v>168284</v>
          </cell>
          <cell r="C4862">
            <v>1</v>
          </cell>
          <cell r="D4862">
            <v>1</v>
          </cell>
          <cell r="E4862" t="str">
            <v>1m</v>
          </cell>
        </row>
        <row r="4863">
          <cell r="A4863" t="str">
            <v>168287</v>
          </cell>
          <cell r="C4863">
            <v>1</v>
          </cell>
          <cell r="D4863">
            <v>1</v>
          </cell>
          <cell r="E4863" t="str">
            <v>1m</v>
          </cell>
        </row>
        <row r="4864">
          <cell r="A4864" t="str">
            <v>168288</v>
          </cell>
          <cell r="C4864">
            <v>1</v>
          </cell>
          <cell r="D4864">
            <v>1</v>
          </cell>
          <cell r="E4864" t="str">
            <v>1m</v>
          </cell>
        </row>
        <row r="4865">
          <cell r="A4865" t="str">
            <v>168290</v>
          </cell>
          <cell r="C4865">
            <v>1</v>
          </cell>
          <cell r="D4865">
            <v>1</v>
          </cell>
          <cell r="E4865" t="str">
            <v>1m</v>
          </cell>
        </row>
        <row r="4866">
          <cell r="A4866" t="str">
            <v>168294</v>
          </cell>
          <cell r="C4866">
            <v>1</v>
          </cell>
          <cell r="D4866">
            <v>1</v>
          </cell>
          <cell r="E4866" t="str">
            <v>1m</v>
          </cell>
        </row>
        <row r="4867">
          <cell r="A4867" t="str">
            <v>168295</v>
          </cell>
          <cell r="C4867">
            <v>1</v>
          </cell>
          <cell r="D4867">
            <v>1</v>
          </cell>
          <cell r="E4867" t="str">
            <v>1m</v>
          </cell>
        </row>
        <row r="4868">
          <cell r="A4868" t="str">
            <v>168297</v>
          </cell>
          <cell r="C4868">
            <v>1</v>
          </cell>
          <cell r="D4868">
            <v>1</v>
          </cell>
          <cell r="E4868" t="str">
            <v>1m</v>
          </cell>
        </row>
        <row r="4869">
          <cell r="A4869" t="str">
            <v>168298</v>
          </cell>
          <cell r="C4869">
            <v>1</v>
          </cell>
          <cell r="D4869">
            <v>1</v>
          </cell>
          <cell r="E4869" t="str">
            <v>1m</v>
          </cell>
        </row>
        <row r="4870">
          <cell r="A4870" t="str">
            <v>168302</v>
          </cell>
          <cell r="C4870">
            <v>1</v>
          </cell>
          <cell r="D4870">
            <v>1</v>
          </cell>
          <cell r="E4870" t="str">
            <v>1m</v>
          </cell>
        </row>
        <row r="4871">
          <cell r="A4871" t="str">
            <v>168305</v>
          </cell>
          <cell r="C4871">
            <v>1</v>
          </cell>
          <cell r="D4871">
            <v>1</v>
          </cell>
          <cell r="E4871" t="str">
            <v>1m</v>
          </cell>
        </row>
        <row r="4872">
          <cell r="A4872" t="str">
            <v>168306</v>
          </cell>
          <cell r="C4872">
            <v>1</v>
          </cell>
          <cell r="D4872">
            <v>1</v>
          </cell>
          <cell r="E4872" t="str">
            <v>1m</v>
          </cell>
        </row>
        <row r="4873">
          <cell r="A4873" t="str">
            <v>168307</v>
          </cell>
          <cell r="C4873">
            <v>1</v>
          </cell>
          <cell r="D4873">
            <v>1</v>
          </cell>
          <cell r="E4873" t="str">
            <v>1m</v>
          </cell>
        </row>
        <row r="4874">
          <cell r="A4874" t="str">
            <v>168309</v>
          </cell>
          <cell r="C4874">
            <v>1</v>
          </cell>
          <cell r="D4874">
            <v>1</v>
          </cell>
          <cell r="E4874" t="str">
            <v>1m</v>
          </cell>
        </row>
        <row r="4875">
          <cell r="A4875" t="str">
            <v>168310</v>
          </cell>
          <cell r="C4875">
            <v>1</v>
          </cell>
          <cell r="D4875">
            <v>1</v>
          </cell>
          <cell r="E4875" t="str">
            <v>1m</v>
          </cell>
        </row>
        <row r="4876">
          <cell r="A4876" t="str">
            <v>168312</v>
          </cell>
          <cell r="C4876">
            <v>1</v>
          </cell>
          <cell r="D4876">
            <v>1</v>
          </cell>
          <cell r="E4876" t="str">
            <v>1m</v>
          </cell>
        </row>
        <row r="4877">
          <cell r="A4877" t="str">
            <v>168317</v>
          </cell>
          <cell r="C4877">
            <v>1</v>
          </cell>
          <cell r="D4877">
            <v>1</v>
          </cell>
          <cell r="E4877" t="str">
            <v>1m</v>
          </cell>
        </row>
        <row r="4878">
          <cell r="A4878" t="str">
            <v>168319</v>
          </cell>
          <cell r="C4878">
            <v>1</v>
          </cell>
          <cell r="D4878">
            <v>1</v>
          </cell>
          <cell r="E4878" t="str">
            <v>1m</v>
          </cell>
        </row>
        <row r="4879">
          <cell r="A4879" t="str">
            <v>168323</v>
          </cell>
          <cell r="C4879">
            <v>1</v>
          </cell>
          <cell r="D4879">
            <v>1</v>
          </cell>
          <cell r="E4879" t="str">
            <v>1m</v>
          </cell>
        </row>
        <row r="4880">
          <cell r="A4880" t="str">
            <v>168324</v>
          </cell>
          <cell r="C4880">
            <v>1</v>
          </cell>
          <cell r="D4880">
            <v>1</v>
          </cell>
          <cell r="E4880" t="str">
            <v>1m</v>
          </cell>
        </row>
        <row r="4881">
          <cell r="A4881" t="str">
            <v>168325</v>
          </cell>
          <cell r="C4881">
            <v>1</v>
          </cell>
          <cell r="D4881">
            <v>1</v>
          </cell>
          <cell r="E4881" t="str">
            <v>1m</v>
          </cell>
        </row>
        <row r="4882">
          <cell r="A4882" t="str">
            <v>168336</v>
          </cell>
          <cell r="C4882">
            <v>1</v>
          </cell>
          <cell r="D4882">
            <v>1</v>
          </cell>
          <cell r="E4882" t="str">
            <v>1m</v>
          </cell>
        </row>
        <row r="4883">
          <cell r="A4883" t="str">
            <v>168340</v>
          </cell>
          <cell r="C4883">
            <v>1</v>
          </cell>
          <cell r="D4883">
            <v>1</v>
          </cell>
          <cell r="E4883" t="str">
            <v>1m</v>
          </cell>
        </row>
        <row r="4884">
          <cell r="A4884" t="str">
            <v>168344</v>
          </cell>
          <cell r="C4884">
            <v>1</v>
          </cell>
          <cell r="D4884">
            <v>1</v>
          </cell>
          <cell r="E4884" t="str">
            <v>1m</v>
          </cell>
        </row>
        <row r="4885">
          <cell r="A4885" t="str">
            <v>168347</v>
          </cell>
          <cell r="C4885">
            <v>1</v>
          </cell>
          <cell r="D4885">
            <v>1</v>
          </cell>
          <cell r="E4885" t="str">
            <v>1m</v>
          </cell>
        </row>
        <row r="4886">
          <cell r="A4886" t="str">
            <v>168348</v>
          </cell>
          <cell r="C4886">
            <v>1</v>
          </cell>
          <cell r="D4886">
            <v>1</v>
          </cell>
          <cell r="E4886" t="str">
            <v>1m</v>
          </cell>
        </row>
        <row r="4887">
          <cell r="A4887" t="str">
            <v>168353</v>
          </cell>
          <cell r="C4887">
            <v>1</v>
          </cell>
          <cell r="D4887">
            <v>1</v>
          </cell>
          <cell r="E4887" t="str">
            <v>1m</v>
          </cell>
        </row>
        <row r="4888">
          <cell r="A4888" t="str">
            <v>168360</v>
          </cell>
          <cell r="C4888">
            <v>1</v>
          </cell>
          <cell r="D4888">
            <v>1</v>
          </cell>
          <cell r="E4888" t="str">
            <v>1m</v>
          </cell>
        </row>
        <row r="4889">
          <cell r="A4889" t="str">
            <v>168366</v>
          </cell>
          <cell r="C4889">
            <v>1</v>
          </cell>
          <cell r="D4889">
            <v>1</v>
          </cell>
          <cell r="E4889" t="str">
            <v>1m</v>
          </cell>
        </row>
        <row r="4890">
          <cell r="A4890" t="str">
            <v>168372</v>
          </cell>
          <cell r="C4890">
            <v>1</v>
          </cell>
          <cell r="D4890">
            <v>1</v>
          </cell>
          <cell r="E4890" t="str">
            <v>1m</v>
          </cell>
        </row>
        <row r="4891">
          <cell r="A4891" t="str">
            <v>168374</v>
          </cell>
          <cell r="C4891">
            <v>1</v>
          </cell>
          <cell r="D4891">
            <v>1</v>
          </cell>
          <cell r="E4891" t="str">
            <v>1m</v>
          </cell>
        </row>
        <row r="4892">
          <cell r="A4892" t="str">
            <v>168375</v>
          </cell>
          <cell r="C4892">
            <v>1</v>
          </cell>
          <cell r="D4892">
            <v>1</v>
          </cell>
          <cell r="E4892" t="str">
            <v>1m</v>
          </cell>
        </row>
        <row r="4893">
          <cell r="A4893" t="str">
            <v>168376</v>
          </cell>
          <cell r="C4893">
            <v>1</v>
          </cell>
          <cell r="D4893">
            <v>1</v>
          </cell>
          <cell r="E4893" t="str">
            <v>1m</v>
          </cell>
        </row>
        <row r="4894">
          <cell r="A4894" t="str">
            <v>168377</v>
          </cell>
          <cell r="C4894">
            <v>1</v>
          </cell>
          <cell r="D4894">
            <v>1</v>
          </cell>
          <cell r="E4894" t="str">
            <v>1m</v>
          </cell>
        </row>
        <row r="4895">
          <cell r="A4895" t="str">
            <v>168378</v>
          </cell>
          <cell r="C4895">
            <v>1</v>
          </cell>
          <cell r="D4895">
            <v>1</v>
          </cell>
          <cell r="E4895" t="str">
            <v>1m</v>
          </cell>
        </row>
        <row r="4896">
          <cell r="A4896" t="str">
            <v>168379</v>
          </cell>
          <cell r="C4896">
            <v>1</v>
          </cell>
          <cell r="D4896">
            <v>1</v>
          </cell>
          <cell r="E4896" t="str">
            <v>1m</v>
          </cell>
        </row>
        <row r="4897">
          <cell r="A4897" t="str">
            <v>168380</v>
          </cell>
          <cell r="C4897">
            <v>1</v>
          </cell>
          <cell r="D4897">
            <v>1</v>
          </cell>
          <cell r="E4897" t="str">
            <v>1m</v>
          </cell>
        </row>
        <row r="4898">
          <cell r="A4898" t="str">
            <v>168381</v>
          </cell>
          <cell r="C4898">
            <v>1</v>
          </cell>
          <cell r="D4898">
            <v>1</v>
          </cell>
          <cell r="E4898" t="str">
            <v>1m</v>
          </cell>
        </row>
        <row r="4899">
          <cell r="A4899" t="str">
            <v>168384</v>
          </cell>
          <cell r="C4899">
            <v>1</v>
          </cell>
          <cell r="D4899">
            <v>1</v>
          </cell>
          <cell r="E4899" t="str">
            <v>1m</v>
          </cell>
        </row>
        <row r="4900">
          <cell r="A4900" t="str">
            <v>168386</v>
          </cell>
          <cell r="C4900">
            <v>1</v>
          </cell>
          <cell r="D4900">
            <v>1</v>
          </cell>
          <cell r="E4900" t="str">
            <v>1m</v>
          </cell>
        </row>
        <row r="4901">
          <cell r="A4901" t="str">
            <v>168388</v>
          </cell>
          <cell r="C4901">
            <v>1</v>
          </cell>
          <cell r="D4901">
            <v>1</v>
          </cell>
          <cell r="E4901" t="str">
            <v>1m</v>
          </cell>
        </row>
        <row r="4902">
          <cell r="A4902" t="str">
            <v>168402</v>
          </cell>
          <cell r="C4902">
            <v>1</v>
          </cell>
          <cell r="D4902">
            <v>1</v>
          </cell>
          <cell r="E4902" t="str">
            <v>1m</v>
          </cell>
        </row>
        <row r="4903">
          <cell r="A4903" t="str">
            <v>168408</v>
          </cell>
          <cell r="C4903">
            <v>1</v>
          </cell>
          <cell r="D4903">
            <v>1</v>
          </cell>
          <cell r="E4903" t="str">
            <v>1m</v>
          </cell>
        </row>
        <row r="4904">
          <cell r="A4904" t="str">
            <v>168410</v>
          </cell>
          <cell r="C4904">
            <v>1</v>
          </cell>
          <cell r="D4904">
            <v>1</v>
          </cell>
          <cell r="E4904" t="str">
            <v>1m</v>
          </cell>
        </row>
        <row r="4905">
          <cell r="A4905" t="str">
            <v>168412</v>
          </cell>
          <cell r="C4905">
            <v>1</v>
          </cell>
          <cell r="D4905">
            <v>1</v>
          </cell>
          <cell r="E4905" t="str">
            <v>1m</v>
          </cell>
        </row>
        <row r="4906">
          <cell r="A4906" t="str">
            <v>168414</v>
          </cell>
          <cell r="C4906">
            <v>1</v>
          </cell>
          <cell r="D4906">
            <v>1</v>
          </cell>
          <cell r="E4906" t="str">
            <v>1m</v>
          </cell>
        </row>
        <row r="4907">
          <cell r="A4907" t="str">
            <v>168415</v>
          </cell>
          <cell r="C4907">
            <v>1</v>
          </cell>
          <cell r="D4907">
            <v>1</v>
          </cell>
          <cell r="E4907" t="str">
            <v>1m</v>
          </cell>
        </row>
        <row r="4908">
          <cell r="A4908" t="str">
            <v>168417</v>
          </cell>
          <cell r="C4908">
            <v>1</v>
          </cell>
          <cell r="D4908">
            <v>1</v>
          </cell>
          <cell r="E4908" t="str">
            <v>1m</v>
          </cell>
        </row>
        <row r="4909">
          <cell r="A4909" t="str">
            <v>168426</v>
          </cell>
          <cell r="C4909">
            <v>1</v>
          </cell>
          <cell r="D4909">
            <v>1</v>
          </cell>
          <cell r="E4909" t="str">
            <v>1m</v>
          </cell>
        </row>
        <row r="4910">
          <cell r="A4910" t="str">
            <v>168432</v>
          </cell>
          <cell r="C4910">
            <v>1</v>
          </cell>
          <cell r="D4910">
            <v>1</v>
          </cell>
          <cell r="E4910" t="str">
            <v>1m</v>
          </cell>
        </row>
        <row r="4911">
          <cell r="A4911" t="str">
            <v>168433</v>
          </cell>
          <cell r="C4911">
            <v>1</v>
          </cell>
          <cell r="D4911">
            <v>1</v>
          </cell>
          <cell r="E4911" t="str">
            <v>1m</v>
          </cell>
        </row>
        <row r="4912">
          <cell r="A4912" t="str">
            <v>168441</v>
          </cell>
          <cell r="C4912">
            <v>1</v>
          </cell>
          <cell r="D4912">
            <v>1</v>
          </cell>
          <cell r="E4912" t="str">
            <v>1m</v>
          </cell>
        </row>
        <row r="4913">
          <cell r="A4913" t="str">
            <v>168447</v>
          </cell>
          <cell r="C4913">
            <v>1</v>
          </cell>
          <cell r="D4913">
            <v>1</v>
          </cell>
          <cell r="E4913" t="str">
            <v>1m</v>
          </cell>
        </row>
        <row r="4914">
          <cell r="A4914" t="str">
            <v>168448</v>
          </cell>
          <cell r="C4914">
            <v>1</v>
          </cell>
          <cell r="D4914">
            <v>1</v>
          </cell>
          <cell r="E4914" t="str">
            <v>1m</v>
          </cell>
        </row>
        <row r="4915">
          <cell r="A4915" t="str">
            <v>168450</v>
          </cell>
          <cell r="C4915">
            <v>1</v>
          </cell>
          <cell r="D4915">
            <v>1</v>
          </cell>
          <cell r="E4915" t="str">
            <v>1m</v>
          </cell>
        </row>
        <row r="4916">
          <cell r="A4916" t="str">
            <v>168453</v>
          </cell>
          <cell r="C4916">
            <v>1</v>
          </cell>
          <cell r="D4916">
            <v>1</v>
          </cell>
          <cell r="E4916" t="str">
            <v>1m</v>
          </cell>
        </row>
        <row r="4917">
          <cell r="A4917" t="str">
            <v>168457</v>
          </cell>
          <cell r="C4917">
            <v>1</v>
          </cell>
          <cell r="D4917">
            <v>1</v>
          </cell>
          <cell r="E4917" t="str">
            <v>1m</v>
          </cell>
        </row>
        <row r="4918">
          <cell r="A4918" t="str">
            <v>168461</v>
          </cell>
          <cell r="C4918">
            <v>1</v>
          </cell>
          <cell r="D4918">
            <v>1</v>
          </cell>
          <cell r="E4918" t="str">
            <v>1m</v>
          </cell>
        </row>
        <row r="4919">
          <cell r="A4919" t="str">
            <v>168465</v>
          </cell>
          <cell r="C4919">
            <v>1</v>
          </cell>
          <cell r="D4919">
            <v>1</v>
          </cell>
          <cell r="E4919" t="str">
            <v>1m</v>
          </cell>
        </row>
        <row r="4920">
          <cell r="A4920" t="str">
            <v>168466</v>
          </cell>
          <cell r="C4920">
            <v>1</v>
          </cell>
          <cell r="D4920">
            <v>1</v>
          </cell>
          <cell r="E4920" t="str">
            <v>1m</v>
          </cell>
        </row>
        <row r="4921">
          <cell r="A4921" t="str">
            <v>168472</v>
          </cell>
          <cell r="C4921">
            <v>1</v>
          </cell>
          <cell r="D4921">
            <v>1</v>
          </cell>
          <cell r="E4921" t="str">
            <v>1m</v>
          </cell>
        </row>
        <row r="4922">
          <cell r="A4922" t="str">
            <v>168476</v>
          </cell>
          <cell r="C4922">
            <v>1</v>
          </cell>
          <cell r="D4922">
            <v>1</v>
          </cell>
          <cell r="E4922" t="str">
            <v>1m</v>
          </cell>
        </row>
        <row r="4923">
          <cell r="A4923" t="str">
            <v>168479</v>
          </cell>
          <cell r="C4923">
            <v>1</v>
          </cell>
          <cell r="D4923">
            <v>1</v>
          </cell>
          <cell r="E4923" t="str">
            <v>1m</v>
          </cell>
        </row>
        <row r="4924">
          <cell r="A4924" t="str">
            <v>168480</v>
          </cell>
          <cell r="C4924">
            <v>1</v>
          </cell>
          <cell r="D4924">
            <v>1</v>
          </cell>
          <cell r="E4924" t="str">
            <v>1m</v>
          </cell>
        </row>
        <row r="4925">
          <cell r="A4925" t="str">
            <v>168481</v>
          </cell>
          <cell r="C4925">
            <v>1</v>
          </cell>
          <cell r="D4925">
            <v>1</v>
          </cell>
          <cell r="E4925" t="str">
            <v>1m</v>
          </cell>
        </row>
        <row r="4926">
          <cell r="A4926" t="str">
            <v>168482</v>
          </cell>
          <cell r="C4926">
            <v>1</v>
          </cell>
          <cell r="D4926">
            <v>1</v>
          </cell>
          <cell r="E4926" t="str">
            <v>1m</v>
          </cell>
        </row>
        <row r="4927">
          <cell r="A4927" t="str">
            <v>168486</v>
          </cell>
          <cell r="C4927">
            <v>1</v>
          </cell>
          <cell r="D4927">
            <v>1</v>
          </cell>
          <cell r="E4927" t="str">
            <v>1m</v>
          </cell>
        </row>
        <row r="4928">
          <cell r="A4928" t="str">
            <v>168490</v>
          </cell>
          <cell r="C4928">
            <v>1</v>
          </cell>
          <cell r="D4928">
            <v>1</v>
          </cell>
          <cell r="E4928" t="str">
            <v>1m</v>
          </cell>
        </row>
        <row r="4929">
          <cell r="A4929" t="str">
            <v>168491</v>
          </cell>
          <cell r="C4929">
            <v>1</v>
          </cell>
          <cell r="D4929">
            <v>1</v>
          </cell>
          <cell r="E4929" t="str">
            <v>1m</v>
          </cell>
        </row>
        <row r="4930">
          <cell r="A4930" t="str">
            <v>168493</v>
          </cell>
          <cell r="C4930">
            <v>1</v>
          </cell>
          <cell r="D4930">
            <v>1</v>
          </cell>
          <cell r="E4930" t="str">
            <v>1m</v>
          </cell>
        </row>
        <row r="4931">
          <cell r="A4931" t="str">
            <v>168501</v>
          </cell>
          <cell r="C4931">
            <v>1</v>
          </cell>
          <cell r="D4931">
            <v>1</v>
          </cell>
          <cell r="E4931" t="str">
            <v>1m</v>
          </cell>
        </row>
        <row r="4932">
          <cell r="A4932" t="str">
            <v>168504</v>
          </cell>
          <cell r="C4932">
            <v>1</v>
          </cell>
          <cell r="D4932">
            <v>1</v>
          </cell>
          <cell r="E4932" t="str">
            <v>1m</v>
          </cell>
        </row>
        <row r="4933">
          <cell r="A4933" t="str">
            <v>168506</v>
          </cell>
          <cell r="C4933">
            <v>1</v>
          </cell>
          <cell r="D4933">
            <v>1</v>
          </cell>
          <cell r="E4933" t="str">
            <v>1m</v>
          </cell>
        </row>
        <row r="4934">
          <cell r="A4934" t="str">
            <v>168508</v>
          </cell>
          <cell r="C4934">
            <v>1</v>
          </cell>
          <cell r="D4934">
            <v>1</v>
          </cell>
          <cell r="E4934" t="str">
            <v>1m</v>
          </cell>
        </row>
        <row r="4935">
          <cell r="A4935" t="str">
            <v>168512</v>
          </cell>
          <cell r="C4935">
            <v>1</v>
          </cell>
          <cell r="D4935">
            <v>1</v>
          </cell>
          <cell r="E4935" t="str">
            <v>1m</v>
          </cell>
        </row>
        <row r="4936">
          <cell r="A4936" t="str">
            <v>168517</v>
          </cell>
          <cell r="C4936">
            <v>1</v>
          </cell>
          <cell r="D4936">
            <v>1</v>
          </cell>
          <cell r="E4936" t="str">
            <v>1m</v>
          </cell>
        </row>
        <row r="4937">
          <cell r="A4937" t="str">
            <v>168520</v>
          </cell>
          <cell r="C4937">
            <v>1</v>
          </cell>
          <cell r="D4937">
            <v>1</v>
          </cell>
          <cell r="E4937" t="str">
            <v>1m</v>
          </cell>
        </row>
        <row r="4938">
          <cell r="A4938" t="str">
            <v>168521</v>
          </cell>
          <cell r="C4938">
            <v>1</v>
          </cell>
          <cell r="D4938">
            <v>1</v>
          </cell>
          <cell r="E4938" t="str">
            <v>1m</v>
          </cell>
        </row>
        <row r="4939">
          <cell r="A4939" t="str">
            <v>168524</v>
          </cell>
          <cell r="C4939">
            <v>1</v>
          </cell>
          <cell r="D4939">
            <v>1</v>
          </cell>
          <cell r="E4939" t="str">
            <v>1m</v>
          </cell>
        </row>
        <row r="4940">
          <cell r="A4940" t="str">
            <v>168526</v>
          </cell>
          <cell r="C4940">
            <v>1</v>
          </cell>
          <cell r="D4940">
            <v>1</v>
          </cell>
          <cell r="E4940" t="str">
            <v>1m</v>
          </cell>
        </row>
        <row r="4941">
          <cell r="A4941" t="str">
            <v>168529</v>
          </cell>
          <cell r="C4941">
            <v>1</v>
          </cell>
          <cell r="D4941">
            <v>1</v>
          </cell>
          <cell r="E4941" t="str">
            <v>1m</v>
          </cell>
        </row>
        <row r="4942">
          <cell r="A4942" t="str">
            <v>168531</v>
          </cell>
          <cell r="C4942">
            <v>1</v>
          </cell>
          <cell r="D4942">
            <v>1</v>
          </cell>
          <cell r="E4942" t="str">
            <v>1m</v>
          </cell>
        </row>
        <row r="4943">
          <cell r="A4943" t="str">
            <v>168534</v>
          </cell>
          <cell r="C4943">
            <v>1</v>
          </cell>
          <cell r="D4943">
            <v>1</v>
          </cell>
          <cell r="E4943" t="str">
            <v>1m</v>
          </cell>
        </row>
        <row r="4944">
          <cell r="A4944" t="str">
            <v>168545</v>
          </cell>
          <cell r="C4944">
            <v>1</v>
          </cell>
          <cell r="D4944">
            <v>1</v>
          </cell>
          <cell r="E4944" t="str">
            <v>1m</v>
          </cell>
        </row>
        <row r="4945">
          <cell r="A4945" t="str">
            <v>168546</v>
          </cell>
          <cell r="C4945">
            <v>1</v>
          </cell>
          <cell r="D4945">
            <v>1</v>
          </cell>
          <cell r="E4945" t="str">
            <v>1m</v>
          </cell>
        </row>
        <row r="4946">
          <cell r="A4946" t="str">
            <v>168557</v>
          </cell>
          <cell r="C4946">
            <v>1</v>
          </cell>
          <cell r="D4946">
            <v>1</v>
          </cell>
          <cell r="E4946" t="str">
            <v>1m</v>
          </cell>
        </row>
        <row r="4947">
          <cell r="A4947" t="str">
            <v>168560</v>
          </cell>
          <cell r="C4947">
            <v>1</v>
          </cell>
          <cell r="D4947">
            <v>1</v>
          </cell>
          <cell r="E4947" t="str">
            <v>1m</v>
          </cell>
        </row>
        <row r="4948">
          <cell r="A4948" t="str">
            <v>168561</v>
          </cell>
          <cell r="C4948">
            <v>1</v>
          </cell>
          <cell r="D4948">
            <v>1</v>
          </cell>
          <cell r="E4948" t="str">
            <v>1m</v>
          </cell>
        </row>
        <row r="4949">
          <cell r="A4949" t="str">
            <v>168562</v>
          </cell>
          <cell r="C4949">
            <v>1</v>
          </cell>
          <cell r="D4949">
            <v>1</v>
          </cell>
          <cell r="E4949" t="str">
            <v>1m</v>
          </cell>
        </row>
        <row r="4950">
          <cell r="A4950" t="str">
            <v>168563</v>
          </cell>
          <cell r="C4950">
            <v>1</v>
          </cell>
          <cell r="D4950">
            <v>1</v>
          </cell>
          <cell r="E4950" t="str">
            <v>1m</v>
          </cell>
        </row>
        <row r="4951">
          <cell r="A4951" t="str">
            <v>168567</v>
          </cell>
          <cell r="C4951">
            <v>1</v>
          </cell>
          <cell r="D4951">
            <v>1</v>
          </cell>
          <cell r="E4951" t="str">
            <v>1m</v>
          </cell>
        </row>
        <row r="4952">
          <cell r="A4952" t="str">
            <v>168569</v>
          </cell>
          <cell r="C4952">
            <v>1</v>
          </cell>
          <cell r="D4952">
            <v>1</v>
          </cell>
          <cell r="E4952" t="str">
            <v>1m</v>
          </cell>
        </row>
        <row r="4953">
          <cell r="A4953" t="str">
            <v>168570</v>
          </cell>
          <cell r="C4953">
            <v>1</v>
          </cell>
          <cell r="D4953">
            <v>1</v>
          </cell>
          <cell r="E4953" t="str">
            <v>1m</v>
          </cell>
        </row>
        <row r="4954">
          <cell r="A4954" t="str">
            <v>168572</v>
          </cell>
          <cell r="C4954">
            <v>1</v>
          </cell>
          <cell r="D4954">
            <v>1</v>
          </cell>
          <cell r="E4954" t="str">
            <v>1m</v>
          </cell>
        </row>
        <row r="4955">
          <cell r="A4955" t="str">
            <v>168579</v>
          </cell>
          <cell r="C4955">
            <v>1</v>
          </cell>
          <cell r="D4955">
            <v>1</v>
          </cell>
          <cell r="E4955" t="str">
            <v>1m</v>
          </cell>
        </row>
        <row r="4956">
          <cell r="A4956" t="str">
            <v>168582</v>
          </cell>
          <cell r="C4956">
            <v>1</v>
          </cell>
          <cell r="D4956">
            <v>1</v>
          </cell>
          <cell r="E4956" t="str">
            <v>1m</v>
          </cell>
        </row>
        <row r="4957">
          <cell r="A4957" t="str">
            <v>168587</v>
          </cell>
          <cell r="C4957">
            <v>1</v>
          </cell>
          <cell r="D4957">
            <v>1</v>
          </cell>
          <cell r="E4957" t="str">
            <v>1m</v>
          </cell>
        </row>
        <row r="4958">
          <cell r="A4958" t="str">
            <v>168593</v>
          </cell>
          <cell r="C4958">
            <v>1</v>
          </cell>
          <cell r="D4958">
            <v>1</v>
          </cell>
          <cell r="E4958" t="str">
            <v>1m</v>
          </cell>
        </row>
        <row r="4959">
          <cell r="A4959" t="str">
            <v>168597</v>
          </cell>
          <cell r="C4959">
            <v>1</v>
          </cell>
          <cell r="D4959">
            <v>1</v>
          </cell>
          <cell r="E4959" t="str">
            <v>1m</v>
          </cell>
        </row>
        <row r="4960">
          <cell r="A4960" t="str">
            <v>168599</v>
          </cell>
          <cell r="C4960">
            <v>1</v>
          </cell>
          <cell r="D4960">
            <v>1</v>
          </cell>
          <cell r="E4960" t="str">
            <v>1m</v>
          </cell>
        </row>
        <row r="4961">
          <cell r="A4961" t="str">
            <v>168601</v>
          </cell>
          <cell r="C4961">
            <v>1</v>
          </cell>
          <cell r="D4961">
            <v>1</v>
          </cell>
          <cell r="E4961" t="str">
            <v>1m</v>
          </cell>
        </row>
        <row r="4962">
          <cell r="A4962" t="str">
            <v>168605</v>
          </cell>
          <cell r="C4962">
            <v>1</v>
          </cell>
          <cell r="D4962">
            <v>1</v>
          </cell>
          <cell r="E4962" t="str">
            <v>1m</v>
          </cell>
        </row>
        <row r="4963">
          <cell r="A4963" t="str">
            <v>168606</v>
          </cell>
          <cell r="C4963">
            <v>1</v>
          </cell>
          <cell r="D4963">
            <v>1</v>
          </cell>
          <cell r="E4963" t="str">
            <v>1m</v>
          </cell>
        </row>
        <row r="4964">
          <cell r="A4964" t="str">
            <v>168607</v>
          </cell>
          <cell r="C4964">
            <v>1</v>
          </cell>
          <cell r="D4964">
            <v>1</v>
          </cell>
          <cell r="E4964" t="str">
            <v>1m</v>
          </cell>
        </row>
        <row r="4965">
          <cell r="A4965" t="str">
            <v>168623</v>
          </cell>
          <cell r="C4965">
            <v>1</v>
          </cell>
          <cell r="D4965">
            <v>1</v>
          </cell>
          <cell r="E4965" t="str">
            <v>1m</v>
          </cell>
        </row>
        <row r="4966">
          <cell r="A4966" t="str">
            <v>168625</v>
          </cell>
          <cell r="C4966">
            <v>1</v>
          </cell>
          <cell r="D4966">
            <v>1</v>
          </cell>
          <cell r="E4966" t="str">
            <v>1m</v>
          </cell>
        </row>
        <row r="4967">
          <cell r="A4967" t="str">
            <v>168629</v>
          </cell>
          <cell r="C4967">
            <v>1</v>
          </cell>
          <cell r="D4967">
            <v>1</v>
          </cell>
          <cell r="E4967" t="str">
            <v>1m</v>
          </cell>
        </row>
        <row r="4968">
          <cell r="A4968" t="str">
            <v>168632</v>
          </cell>
          <cell r="C4968">
            <v>1</v>
          </cell>
          <cell r="D4968">
            <v>1</v>
          </cell>
          <cell r="E4968" t="str">
            <v>1m</v>
          </cell>
        </row>
        <row r="4969">
          <cell r="A4969" t="str">
            <v>168634</v>
          </cell>
          <cell r="C4969">
            <v>1</v>
          </cell>
          <cell r="D4969">
            <v>1</v>
          </cell>
          <cell r="E4969" t="str">
            <v>1m</v>
          </cell>
        </row>
        <row r="4970">
          <cell r="A4970" t="str">
            <v>168635</v>
          </cell>
          <cell r="C4970">
            <v>1</v>
          </cell>
          <cell r="D4970">
            <v>1</v>
          </cell>
          <cell r="E4970" t="str">
            <v>1m</v>
          </cell>
        </row>
        <row r="4971">
          <cell r="A4971" t="str">
            <v>168636</v>
          </cell>
          <cell r="C4971">
            <v>1</v>
          </cell>
          <cell r="D4971">
            <v>1</v>
          </cell>
          <cell r="E4971" t="str">
            <v>1m</v>
          </cell>
        </row>
        <row r="4972">
          <cell r="A4972" t="str">
            <v>168637</v>
          </cell>
          <cell r="C4972">
            <v>1</v>
          </cell>
          <cell r="D4972">
            <v>1</v>
          </cell>
          <cell r="E4972" t="str">
            <v>1m</v>
          </cell>
        </row>
        <row r="4973">
          <cell r="A4973" t="str">
            <v>168640</v>
          </cell>
          <cell r="C4973">
            <v>1</v>
          </cell>
          <cell r="D4973">
            <v>1</v>
          </cell>
          <cell r="E4973" t="str">
            <v>1m</v>
          </cell>
        </row>
        <row r="4974">
          <cell r="A4974" t="str">
            <v>168641</v>
          </cell>
          <cell r="C4974">
            <v>1</v>
          </cell>
          <cell r="D4974">
            <v>1</v>
          </cell>
          <cell r="E4974" t="str">
            <v>1m</v>
          </cell>
        </row>
        <row r="4975">
          <cell r="A4975" t="str">
            <v>168642</v>
          </cell>
          <cell r="C4975">
            <v>1</v>
          </cell>
          <cell r="D4975">
            <v>1</v>
          </cell>
          <cell r="E4975" t="str">
            <v>1m</v>
          </cell>
        </row>
        <row r="4976">
          <cell r="A4976" t="str">
            <v>168645</v>
          </cell>
          <cell r="C4976">
            <v>1</v>
          </cell>
          <cell r="D4976">
            <v>1</v>
          </cell>
          <cell r="E4976" t="str">
            <v>1m</v>
          </cell>
        </row>
        <row r="4977">
          <cell r="A4977" t="str">
            <v>168647</v>
          </cell>
          <cell r="C4977">
            <v>1</v>
          </cell>
          <cell r="D4977">
            <v>1</v>
          </cell>
          <cell r="E4977" t="str">
            <v>1m</v>
          </cell>
        </row>
        <row r="4978">
          <cell r="A4978" t="str">
            <v>168648</v>
          </cell>
          <cell r="C4978">
            <v>1</v>
          </cell>
          <cell r="D4978">
            <v>1</v>
          </cell>
          <cell r="E4978" t="str">
            <v>1m</v>
          </cell>
        </row>
        <row r="4979">
          <cell r="A4979" t="str">
            <v>168649</v>
          </cell>
          <cell r="C4979">
            <v>1</v>
          </cell>
          <cell r="D4979">
            <v>1</v>
          </cell>
          <cell r="E4979" t="str">
            <v>1m</v>
          </cell>
        </row>
        <row r="4980">
          <cell r="A4980" t="str">
            <v>168651</v>
          </cell>
          <cell r="C4980">
            <v>1</v>
          </cell>
          <cell r="D4980">
            <v>1</v>
          </cell>
          <cell r="E4980" t="str">
            <v>1m</v>
          </cell>
        </row>
        <row r="4981">
          <cell r="A4981" t="str">
            <v>168653</v>
          </cell>
          <cell r="C4981">
            <v>1</v>
          </cell>
          <cell r="D4981">
            <v>1</v>
          </cell>
          <cell r="E4981" t="str">
            <v>1m</v>
          </cell>
        </row>
        <row r="4982">
          <cell r="A4982" t="str">
            <v>168656</v>
          </cell>
          <cell r="C4982">
            <v>1</v>
          </cell>
          <cell r="D4982">
            <v>1</v>
          </cell>
          <cell r="E4982" t="str">
            <v>1m</v>
          </cell>
        </row>
        <row r="4983">
          <cell r="A4983" t="str">
            <v>168663</v>
          </cell>
          <cell r="C4983">
            <v>1</v>
          </cell>
          <cell r="D4983">
            <v>1</v>
          </cell>
          <cell r="E4983" t="str">
            <v>1m</v>
          </cell>
        </row>
        <row r="4984">
          <cell r="A4984" t="str">
            <v>168668</v>
          </cell>
          <cell r="C4984">
            <v>1</v>
          </cell>
          <cell r="D4984">
            <v>1</v>
          </cell>
          <cell r="E4984" t="str">
            <v>1m</v>
          </cell>
        </row>
        <row r="4985">
          <cell r="A4985" t="str">
            <v>168671</v>
          </cell>
          <cell r="C4985">
            <v>1</v>
          </cell>
          <cell r="D4985">
            <v>1</v>
          </cell>
          <cell r="E4985" t="str">
            <v>1m</v>
          </cell>
        </row>
        <row r="4986">
          <cell r="A4986" t="str">
            <v>168672</v>
          </cell>
          <cell r="C4986">
            <v>1</v>
          </cell>
          <cell r="D4986">
            <v>1</v>
          </cell>
          <cell r="E4986" t="str">
            <v>1m</v>
          </cell>
        </row>
        <row r="4987">
          <cell r="A4987" t="str">
            <v>168674</v>
          </cell>
          <cell r="C4987">
            <v>1</v>
          </cell>
          <cell r="D4987">
            <v>1</v>
          </cell>
          <cell r="E4987" t="str">
            <v>1m</v>
          </cell>
        </row>
        <row r="4988">
          <cell r="A4988" t="str">
            <v>168677</v>
          </cell>
          <cell r="C4988">
            <v>1</v>
          </cell>
          <cell r="D4988">
            <v>1</v>
          </cell>
          <cell r="E4988" t="str">
            <v>1m</v>
          </cell>
        </row>
        <row r="4989">
          <cell r="A4989" t="str">
            <v>168678</v>
          </cell>
          <cell r="C4989">
            <v>1</v>
          </cell>
          <cell r="D4989">
            <v>1</v>
          </cell>
          <cell r="E4989" t="str">
            <v>1m</v>
          </cell>
        </row>
        <row r="4990">
          <cell r="A4990" t="str">
            <v>168680</v>
          </cell>
          <cell r="C4990">
            <v>1</v>
          </cell>
          <cell r="D4990">
            <v>1</v>
          </cell>
          <cell r="E4990" t="str">
            <v>1m</v>
          </cell>
        </row>
        <row r="4991">
          <cell r="A4991" t="str">
            <v>168687</v>
          </cell>
          <cell r="C4991">
            <v>1</v>
          </cell>
          <cell r="D4991">
            <v>1</v>
          </cell>
          <cell r="E4991" t="str">
            <v>1m</v>
          </cell>
        </row>
        <row r="4992">
          <cell r="A4992" t="str">
            <v>168693</v>
          </cell>
          <cell r="C4992">
            <v>1</v>
          </cell>
          <cell r="D4992">
            <v>1</v>
          </cell>
          <cell r="E4992" t="str">
            <v>1m</v>
          </cell>
        </row>
        <row r="4993">
          <cell r="A4993" t="str">
            <v>168695</v>
          </cell>
          <cell r="C4993">
            <v>1</v>
          </cell>
          <cell r="D4993">
            <v>1</v>
          </cell>
          <cell r="E4993" t="str">
            <v>1m</v>
          </cell>
        </row>
        <row r="4994">
          <cell r="A4994" t="str">
            <v>168699</v>
          </cell>
          <cell r="C4994">
            <v>1</v>
          </cell>
          <cell r="D4994">
            <v>1</v>
          </cell>
          <cell r="E4994" t="str">
            <v>1m</v>
          </cell>
        </row>
        <row r="4995">
          <cell r="A4995" t="str">
            <v>168700</v>
          </cell>
          <cell r="C4995">
            <v>1</v>
          </cell>
          <cell r="D4995">
            <v>1</v>
          </cell>
          <cell r="E4995" t="str">
            <v>1m</v>
          </cell>
        </row>
        <row r="4996">
          <cell r="A4996" t="str">
            <v>168706</v>
          </cell>
          <cell r="C4996">
            <v>1</v>
          </cell>
          <cell r="D4996">
            <v>1</v>
          </cell>
          <cell r="E4996" t="str">
            <v>1m</v>
          </cell>
        </row>
        <row r="4997">
          <cell r="A4997" t="str">
            <v>168707</v>
          </cell>
          <cell r="C4997">
            <v>1</v>
          </cell>
          <cell r="D4997">
            <v>1</v>
          </cell>
          <cell r="E4997" t="str">
            <v>1m</v>
          </cell>
        </row>
        <row r="4998">
          <cell r="A4998" t="str">
            <v>168708</v>
          </cell>
          <cell r="C4998">
            <v>1</v>
          </cell>
          <cell r="D4998">
            <v>1</v>
          </cell>
          <cell r="E4998" t="str">
            <v>1m</v>
          </cell>
        </row>
        <row r="4999">
          <cell r="A4999" t="str">
            <v>168714</v>
          </cell>
          <cell r="C4999">
            <v>1</v>
          </cell>
          <cell r="D4999">
            <v>1</v>
          </cell>
          <cell r="E4999" t="str">
            <v>1m</v>
          </cell>
        </row>
        <row r="5000">
          <cell r="A5000" t="str">
            <v>168715</v>
          </cell>
          <cell r="C5000">
            <v>1</v>
          </cell>
          <cell r="D5000">
            <v>1</v>
          </cell>
          <cell r="E5000" t="str">
            <v>1m</v>
          </cell>
        </row>
        <row r="5001">
          <cell r="A5001" t="str">
            <v>168718</v>
          </cell>
          <cell r="C5001">
            <v>1</v>
          </cell>
          <cell r="D5001">
            <v>1</v>
          </cell>
          <cell r="E5001" t="str">
            <v>1m</v>
          </cell>
        </row>
        <row r="5002">
          <cell r="A5002" t="str">
            <v>168721</v>
          </cell>
          <cell r="C5002">
            <v>1</v>
          </cell>
          <cell r="D5002">
            <v>1</v>
          </cell>
          <cell r="E5002" t="str">
            <v>1m</v>
          </cell>
        </row>
        <row r="5003">
          <cell r="A5003" t="str">
            <v>168730</v>
          </cell>
          <cell r="C5003">
            <v>1</v>
          </cell>
          <cell r="D5003">
            <v>1</v>
          </cell>
          <cell r="E5003" t="str">
            <v>1m</v>
          </cell>
        </row>
        <row r="5004">
          <cell r="A5004" t="str">
            <v>168732</v>
          </cell>
          <cell r="C5004">
            <v>1</v>
          </cell>
          <cell r="D5004">
            <v>1</v>
          </cell>
          <cell r="E5004" t="str">
            <v>1m</v>
          </cell>
        </row>
        <row r="5005">
          <cell r="A5005" t="str">
            <v>168733</v>
          </cell>
          <cell r="C5005">
            <v>1</v>
          </cell>
          <cell r="D5005">
            <v>1</v>
          </cell>
          <cell r="E5005" t="str">
            <v>1m</v>
          </cell>
        </row>
        <row r="5006">
          <cell r="A5006" t="str">
            <v>168741</v>
          </cell>
          <cell r="C5006">
            <v>1</v>
          </cell>
          <cell r="D5006">
            <v>1</v>
          </cell>
          <cell r="E5006" t="str">
            <v>1m</v>
          </cell>
        </row>
        <row r="5007">
          <cell r="A5007" t="str">
            <v>168743</v>
          </cell>
          <cell r="C5007">
            <v>1</v>
          </cell>
          <cell r="D5007">
            <v>1</v>
          </cell>
          <cell r="E5007" t="str">
            <v>1m</v>
          </cell>
        </row>
        <row r="5008">
          <cell r="A5008" t="str">
            <v>168744</v>
          </cell>
          <cell r="C5008">
            <v>1</v>
          </cell>
          <cell r="D5008">
            <v>1</v>
          </cell>
          <cell r="E5008" t="str">
            <v>1m</v>
          </cell>
        </row>
        <row r="5009">
          <cell r="A5009" t="str">
            <v>168746</v>
          </cell>
          <cell r="C5009">
            <v>1</v>
          </cell>
          <cell r="D5009">
            <v>1</v>
          </cell>
          <cell r="E5009" t="str">
            <v>1m</v>
          </cell>
        </row>
        <row r="5010">
          <cell r="A5010" t="str">
            <v>168752</v>
          </cell>
          <cell r="C5010">
            <v>1</v>
          </cell>
          <cell r="D5010">
            <v>1</v>
          </cell>
          <cell r="E5010" t="str">
            <v>1m</v>
          </cell>
        </row>
        <row r="5011">
          <cell r="A5011" t="str">
            <v>168761</v>
          </cell>
          <cell r="C5011">
            <v>1</v>
          </cell>
          <cell r="D5011">
            <v>1</v>
          </cell>
          <cell r="E5011" t="str">
            <v>1m</v>
          </cell>
        </row>
        <row r="5012">
          <cell r="A5012" t="str">
            <v>168762</v>
          </cell>
          <cell r="C5012">
            <v>1</v>
          </cell>
          <cell r="D5012">
            <v>1</v>
          </cell>
          <cell r="E5012" t="str">
            <v>1m</v>
          </cell>
        </row>
        <row r="5013">
          <cell r="A5013" t="str">
            <v>168765</v>
          </cell>
          <cell r="C5013">
            <v>1</v>
          </cell>
          <cell r="D5013">
            <v>1</v>
          </cell>
          <cell r="E5013" t="str">
            <v>1m</v>
          </cell>
        </row>
        <row r="5014">
          <cell r="A5014" t="str">
            <v>168766</v>
          </cell>
          <cell r="C5014">
            <v>1</v>
          </cell>
          <cell r="D5014">
            <v>1</v>
          </cell>
          <cell r="E5014" t="str">
            <v>1m</v>
          </cell>
        </row>
        <row r="5015">
          <cell r="A5015" t="str">
            <v>168768</v>
          </cell>
          <cell r="C5015">
            <v>1</v>
          </cell>
          <cell r="D5015">
            <v>1</v>
          </cell>
          <cell r="E5015" t="str">
            <v>1m</v>
          </cell>
        </row>
        <row r="5016">
          <cell r="A5016" t="str">
            <v>168776</v>
          </cell>
          <cell r="C5016">
            <v>1</v>
          </cell>
          <cell r="D5016">
            <v>1</v>
          </cell>
          <cell r="E5016" t="str">
            <v>1m</v>
          </cell>
        </row>
        <row r="5017">
          <cell r="A5017" t="str">
            <v>168778</v>
          </cell>
          <cell r="C5017">
            <v>1</v>
          </cell>
          <cell r="D5017">
            <v>1</v>
          </cell>
          <cell r="E5017" t="str">
            <v>1m</v>
          </cell>
        </row>
        <row r="5018">
          <cell r="A5018" t="str">
            <v>168785</v>
          </cell>
          <cell r="C5018">
            <v>1</v>
          </cell>
          <cell r="D5018">
            <v>1</v>
          </cell>
          <cell r="E5018" t="str">
            <v>1m</v>
          </cell>
        </row>
        <row r="5019">
          <cell r="A5019" t="str">
            <v>168788</v>
          </cell>
          <cell r="C5019">
            <v>1</v>
          </cell>
          <cell r="D5019">
            <v>1</v>
          </cell>
          <cell r="E5019" t="str">
            <v>1m</v>
          </cell>
        </row>
        <row r="5020">
          <cell r="A5020" t="str">
            <v>168789</v>
          </cell>
          <cell r="C5020">
            <v>1</v>
          </cell>
          <cell r="D5020">
            <v>1</v>
          </cell>
          <cell r="E5020" t="str">
            <v>1m</v>
          </cell>
        </row>
        <row r="5021">
          <cell r="A5021" t="str">
            <v>168794</v>
          </cell>
          <cell r="C5021">
            <v>1</v>
          </cell>
          <cell r="D5021">
            <v>1</v>
          </cell>
          <cell r="E5021" t="str">
            <v>1m</v>
          </cell>
        </row>
        <row r="5022">
          <cell r="A5022" t="str">
            <v>168795</v>
          </cell>
          <cell r="C5022">
            <v>1</v>
          </cell>
          <cell r="D5022">
            <v>1</v>
          </cell>
          <cell r="E5022" t="str">
            <v>1m</v>
          </cell>
        </row>
        <row r="5023">
          <cell r="A5023" t="str">
            <v>168796</v>
          </cell>
          <cell r="C5023">
            <v>1</v>
          </cell>
          <cell r="D5023">
            <v>1</v>
          </cell>
          <cell r="E5023" t="str">
            <v>1m</v>
          </cell>
        </row>
        <row r="5024">
          <cell r="A5024" t="str">
            <v>168801</v>
          </cell>
          <cell r="C5024">
            <v>1</v>
          </cell>
          <cell r="D5024">
            <v>1</v>
          </cell>
          <cell r="E5024" t="str">
            <v>1m</v>
          </cell>
        </row>
        <row r="5025">
          <cell r="A5025" t="str">
            <v>168803</v>
          </cell>
          <cell r="C5025">
            <v>1</v>
          </cell>
          <cell r="D5025">
            <v>1</v>
          </cell>
          <cell r="E5025" t="str">
            <v>1m</v>
          </cell>
        </row>
        <row r="5026">
          <cell r="A5026" t="str">
            <v>168804</v>
          </cell>
          <cell r="C5026">
            <v>1</v>
          </cell>
          <cell r="D5026">
            <v>1</v>
          </cell>
          <cell r="E5026" t="str">
            <v>1m</v>
          </cell>
        </row>
        <row r="5027">
          <cell r="A5027" t="str">
            <v>168805</v>
          </cell>
          <cell r="C5027">
            <v>1</v>
          </cell>
          <cell r="D5027">
            <v>1</v>
          </cell>
          <cell r="E5027" t="str">
            <v>1m</v>
          </cell>
        </row>
        <row r="5028">
          <cell r="A5028" t="str">
            <v>168806</v>
          </cell>
          <cell r="C5028">
            <v>1</v>
          </cell>
          <cell r="D5028">
            <v>1</v>
          </cell>
          <cell r="E5028" t="str">
            <v>1m</v>
          </cell>
        </row>
        <row r="5029">
          <cell r="A5029" t="str">
            <v>168813</v>
          </cell>
          <cell r="C5029">
            <v>1</v>
          </cell>
          <cell r="D5029">
            <v>1</v>
          </cell>
          <cell r="E5029" t="str">
            <v>1m</v>
          </cell>
        </row>
        <row r="5030">
          <cell r="A5030" t="str">
            <v>168815</v>
          </cell>
          <cell r="C5030">
            <v>1</v>
          </cell>
          <cell r="D5030">
            <v>1</v>
          </cell>
          <cell r="E5030" t="str">
            <v>1m</v>
          </cell>
        </row>
        <row r="5031">
          <cell r="A5031" t="str">
            <v>168821</v>
          </cell>
          <cell r="C5031">
            <v>1</v>
          </cell>
          <cell r="D5031">
            <v>1</v>
          </cell>
          <cell r="E5031" t="str">
            <v>1m</v>
          </cell>
        </row>
        <row r="5032">
          <cell r="A5032" t="str">
            <v>168822</v>
          </cell>
          <cell r="C5032">
            <v>1</v>
          </cell>
          <cell r="D5032">
            <v>1</v>
          </cell>
          <cell r="E5032" t="str">
            <v>1m</v>
          </cell>
        </row>
        <row r="5033">
          <cell r="A5033" t="str">
            <v>168835</v>
          </cell>
          <cell r="C5033">
            <v>1</v>
          </cell>
          <cell r="D5033">
            <v>1</v>
          </cell>
          <cell r="E5033" t="str">
            <v>1m</v>
          </cell>
        </row>
        <row r="5034">
          <cell r="A5034" t="str">
            <v>168838</v>
          </cell>
          <cell r="C5034">
            <v>1</v>
          </cell>
          <cell r="D5034">
            <v>1</v>
          </cell>
          <cell r="E5034" t="str">
            <v>1m</v>
          </cell>
        </row>
        <row r="5035">
          <cell r="A5035" t="str">
            <v>168839</v>
          </cell>
          <cell r="C5035">
            <v>1</v>
          </cell>
          <cell r="D5035">
            <v>1</v>
          </cell>
          <cell r="E5035" t="str">
            <v>1m</v>
          </cell>
        </row>
        <row r="5036">
          <cell r="A5036" t="str">
            <v>168851</v>
          </cell>
          <cell r="C5036">
            <v>1</v>
          </cell>
          <cell r="D5036">
            <v>1</v>
          </cell>
          <cell r="E5036" t="str">
            <v>1m</v>
          </cell>
        </row>
        <row r="5037">
          <cell r="A5037" t="str">
            <v>168852</v>
          </cell>
          <cell r="C5037">
            <v>1</v>
          </cell>
          <cell r="D5037">
            <v>1</v>
          </cell>
          <cell r="E5037" t="str">
            <v>1m</v>
          </cell>
        </row>
        <row r="5038">
          <cell r="A5038" t="str">
            <v>168853</v>
          </cell>
          <cell r="C5038">
            <v>1</v>
          </cell>
          <cell r="D5038">
            <v>1</v>
          </cell>
          <cell r="E5038" t="str">
            <v>1m</v>
          </cell>
        </row>
        <row r="5039">
          <cell r="A5039" t="str">
            <v>168856</v>
          </cell>
          <cell r="C5039">
            <v>1</v>
          </cell>
          <cell r="D5039">
            <v>1</v>
          </cell>
          <cell r="E5039" t="str">
            <v>1m</v>
          </cell>
        </row>
        <row r="5040">
          <cell r="A5040" t="str">
            <v>168860</v>
          </cell>
          <cell r="C5040">
            <v>1</v>
          </cell>
          <cell r="D5040">
            <v>1</v>
          </cell>
          <cell r="E5040" t="str">
            <v>1m</v>
          </cell>
        </row>
        <row r="5041">
          <cell r="A5041" t="str">
            <v>168861</v>
          </cell>
          <cell r="C5041">
            <v>1</v>
          </cell>
          <cell r="D5041">
            <v>1</v>
          </cell>
          <cell r="E5041" t="str">
            <v>1m</v>
          </cell>
        </row>
        <row r="5042">
          <cell r="A5042" t="str">
            <v>168865</v>
          </cell>
          <cell r="C5042">
            <v>1</v>
          </cell>
          <cell r="D5042">
            <v>1</v>
          </cell>
          <cell r="E5042" t="str">
            <v>1m</v>
          </cell>
        </row>
        <row r="5043">
          <cell r="A5043" t="str">
            <v>168872</v>
          </cell>
          <cell r="C5043">
            <v>1</v>
          </cell>
          <cell r="D5043">
            <v>1</v>
          </cell>
          <cell r="E5043" t="str">
            <v>1m</v>
          </cell>
        </row>
        <row r="5044">
          <cell r="A5044" t="str">
            <v>168873</v>
          </cell>
          <cell r="C5044">
            <v>1</v>
          </cell>
          <cell r="D5044">
            <v>1</v>
          </cell>
          <cell r="E5044" t="str">
            <v>1m</v>
          </cell>
        </row>
        <row r="5045">
          <cell r="A5045" t="str">
            <v>168875</v>
          </cell>
          <cell r="C5045">
            <v>1</v>
          </cell>
          <cell r="D5045">
            <v>1</v>
          </cell>
          <cell r="E5045" t="str">
            <v>1m</v>
          </cell>
        </row>
        <row r="5046">
          <cell r="A5046" t="str">
            <v>168877</v>
          </cell>
          <cell r="C5046">
            <v>1</v>
          </cell>
          <cell r="D5046">
            <v>1</v>
          </cell>
          <cell r="E5046" t="str">
            <v>1m</v>
          </cell>
        </row>
        <row r="5047">
          <cell r="A5047" t="str">
            <v>168879</v>
          </cell>
          <cell r="C5047">
            <v>1</v>
          </cell>
          <cell r="D5047">
            <v>1</v>
          </cell>
          <cell r="E5047" t="str">
            <v>1m</v>
          </cell>
        </row>
        <row r="5048">
          <cell r="A5048" t="str">
            <v>168890</v>
          </cell>
          <cell r="C5048">
            <v>1</v>
          </cell>
          <cell r="D5048">
            <v>1</v>
          </cell>
          <cell r="E5048" t="str">
            <v>1m</v>
          </cell>
        </row>
        <row r="5049">
          <cell r="A5049" t="str">
            <v>168893</v>
          </cell>
          <cell r="C5049">
            <v>1</v>
          </cell>
          <cell r="D5049">
            <v>1</v>
          </cell>
          <cell r="E5049" t="str">
            <v>1m</v>
          </cell>
        </row>
        <row r="5050">
          <cell r="A5050" t="str">
            <v>168897</v>
          </cell>
          <cell r="C5050">
            <v>1</v>
          </cell>
          <cell r="D5050">
            <v>1</v>
          </cell>
          <cell r="E5050" t="str">
            <v>1m</v>
          </cell>
        </row>
        <row r="5051">
          <cell r="A5051" t="str">
            <v>168902</v>
          </cell>
          <cell r="C5051">
            <v>1</v>
          </cell>
          <cell r="D5051">
            <v>1</v>
          </cell>
          <cell r="E5051" t="str">
            <v>1m</v>
          </cell>
        </row>
        <row r="5052">
          <cell r="A5052" t="str">
            <v>168907</v>
          </cell>
          <cell r="C5052">
            <v>1</v>
          </cell>
          <cell r="D5052">
            <v>1</v>
          </cell>
          <cell r="E5052" t="str">
            <v>1m</v>
          </cell>
        </row>
        <row r="5053">
          <cell r="A5053" t="str">
            <v>168918</v>
          </cell>
          <cell r="C5053">
            <v>1</v>
          </cell>
          <cell r="D5053">
            <v>1</v>
          </cell>
          <cell r="E5053" t="str">
            <v>1m</v>
          </cell>
        </row>
        <row r="5054">
          <cell r="A5054" t="str">
            <v>168921</v>
          </cell>
          <cell r="C5054">
            <v>1</v>
          </cell>
          <cell r="D5054">
            <v>1</v>
          </cell>
          <cell r="E5054" t="str">
            <v>1m</v>
          </cell>
        </row>
        <row r="5055">
          <cell r="A5055" t="str">
            <v>168922</v>
          </cell>
          <cell r="C5055">
            <v>1</v>
          </cell>
          <cell r="D5055">
            <v>1</v>
          </cell>
          <cell r="E5055" t="str">
            <v>1m</v>
          </cell>
        </row>
        <row r="5056">
          <cell r="A5056" t="str">
            <v>168935</v>
          </cell>
          <cell r="C5056">
            <v>1</v>
          </cell>
          <cell r="D5056">
            <v>1</v>
          </cell>
          <cell r="E5056" t="str">
            <v>1m</v>
          </cell>
        </row>
        <row r="5057">
          <cell r="A5057" t="str">
            <v>168939</v>
          </cell>
          <cell r="C5057">
            <v>1</v>
          </cell>
          <cell r="D5057">
            <v>1</v>
          </cell>
          <cell r="E5057" t="str">
            <v>1m</v>
          </cell>
        </row>
        <row r="5058">
          <cell r="A5058" t="str">
            <v>168940</v>
          </cell>
          <cell r="C5058">
            <v>1</v>
          </cell>
          <cell r="D5058">
            <v>1</v>
          </cell>
          <cell r="E5058" t="str">
            <v>1m</v>
          </cell>
        </row>
        <row r="5059">
          <cell r="A5059" t="str">
            <v>168947</v>
          </cell>
          <cell r="C5059">
            <v>1</v>
          </cell>
          <cell r="D5059">
            <v>1</v>
          </cell>
          <cell r="E5059" t="str">
            <v>1m</v>
          </cell>
        </row>
        <row r="5060">
          <cell r="A5060" t="str">
            <v>168948</v>
          </cell>
          <cell r="C5060">
            <v>1</v>
          </cell>
          <cell r="D5060">
            <v>1</v>
          </cell>
          <cell r="E5060" t="str">
            <v>1m</v>
          </cell>
        </row>
        <row r="5061">
          <cell r="A5061" t="str">
            <v>168949</v>
          </cell>
          <cell r="C5061">
            <v>1</v>
          </cell>
          <cell r="D5061">
            <v>1</v>
          </cell>
          <cell r="E5061" t="str">
            <v>1m</v>
          </cell>
        </row>
        <row r="5062">
          <cell r="A5062" t="str">
            <v>168954</v>
          </cell>
          <cell r="C5062">
            <v>1</v>
          </cell>
          <cell r="D5062">
            <v>1</v>
          </cell>
          <cell r="E5062" t="str">
            <v>1m</v>
          </cell>
        </row>
        <row r="5063">
          <cell r="A5063" t="str">
            <v>168956</v>
          </cell>
          <cell r="C5063">
            <v>1</v>
          </cell>
          <cell r="D5063">
            <v>1</v>
          </cell>
          <cell r="E5063" t="str">
            <v>1m</v>
          </cell>
        </row>
        <row r="5064">
          <cell r="A5064" t="str">
            <v>168957</v>
          </cell>
          <cell r="C5064">
            <v>1</v>
          </cell>
          <cell r="D5064">
            <v>1</v>
          </cell>
          <cell r="E5064" t="str">
            <v>1m</v>
          </cell>
        </row>
        <row r="5065">
          <cell r="A5065" t="str">
            <v>168964</v>
          </cell>
          <cell r="C5065">
            <v>1</v>
          </cell>
          <cell r="D5065">
            <v>1</v>
          </cell>
          <cell r="E5065" t="str">
            <v>1m</v>
          </cell>
        </row>
        <row r="5066">
          <cell r="A5066" t="str">
            <v>168965</v>
          </cell>
          <cell r="C5066">
            <v>1</v>
          </cell>
          <cell r="D5066">
            <v>1</v>
          </cell>
          <cell r="E5066" t="str">
            <v>1m</v>
          </cell>
        </row>
        <row r="5067">
          <cell r="A5067" t="str">
            <v>168968</v>
          </cell>
          <cell r="C5067">
            <v>1</v>
          </cell>
          <cell r="D5067">
            <v>1</v>
          </cell>
          <cell r="E5067" t="str">
            <v>1m</v>
          </cell>
        </row>
        <row r="5068">
          <cell r="A5068" t="str">
            <v>168971</v>
          </cell>
          <cell r="C5068">
            <v>1</v>
          </cell>
          <cell r="D5068">
            <v>1</v>
          </cell>
          <cell r="E5068" t="str">
            <v>1m</v>
          </cell>
        </row>
        <row r="5069">
          <cell r="A5069" t="str">
            <v>168974</v>
          </cell>
          <cell r="C5069">
            <v>1</v>
          </cell>
          <cell r="D5069">
            <v>1</v>
          </cell>
          <cell r="E5069" t="str">
            <v>1m</v>
          </cell>
        </row>
        <row r="5070">
          <cell r="A5070" t="str">
            <v>168979</v>
          </cell>
          <cell r="C5070">
            <v>1</v>
          </cell>
          <cell r="D5070">
            <v>1</v>
          </cell>
          <cell r="E5070" t="str">
            <v>1m</v>
          </cell>
        </row>
        <row r="5071">
          <cell r="A5071" t="str">
            <v>168985</v>
          </cell>
          <cell r="C5071">
            <v>1</v>
          </cell>
          <cell r="D5071">
            <v>1</v>
          </cell>
          <cell r="E5071" t="str">
            <v>1m</v>
          </cell>
        </row>
        <row r="5072">
          <cell r="A5072" t="str">
            <v>168999</v>
          </cell>
          <cell r="C5072">
            <v>1</v>
          </cell>
          <cell r="D5072">
            <v>1</v>
          </cell>
          <cell r="E5072" t="str">
            <v>1m</v>
          </cell>
        </row>
        <row r="5073">
          <cell r="A5073" t="str">
            <v>169000</v>
          </cell>
          <cell r="C5073">
            <v>1</v>
          </cell>
          <cell r="D5073">
            <v>1</v>
          </cell>
          <cell r="E5073" t="str">
            <v>1m</v>
          </cell>
        </row>
        <row r="5074">
          <cell r="A5074" t="str">
            <v>169001</v>
          </cell>
          <cell r="C5074">
            <v>1</v>
          </cell>
          <cell r="D5074">
            <v>1</v>
          </cell>
          <cell r="E5074" t="str">
            <v>1m</v>
          </cell>
        </row>
        <row r="5075">
          <cell r="A5075" t="str">
            <v>169002</v>
          </cell>
          <cell r="C5075">
            <v>1</v>
          </cell>
          <cell r="D5075">
            <v>1</v>
          </cell>
          <cell r="E5075" t="str">
            <v>1m</v>
          </cell>
        </row>
        <row r="5076">
          <cell r="A5076" t="str">
            <v>169003</v>
          </cell>
          <cell r="C5076">
            <v>1</v>
          </cell>
          <cell r="D5076">
            <v>1</v>
          </cell>
          <cell r="E5076" t="str">
            <v>1m</v>
          </cell>
        </row>
        <row r="5077">
          <cell r="A5077" t="str">
            <v>169010</v>
          </cell>
          <cell r="C5077">
            <v>1</v>
          </cell>
          <cell r="D5077">
            <v>1</v>
          </cell>
          <cell r="E5077" t="str">
            <v>1m</v>
          </cell>
        </row>
        <row r="5078">
          <cell r="A5078" t="str">
            <v>169011</v>
          </cell>
          <cell r="C5078">
            <v>1</v>
          </cell>
          <cell r="D5078">
            <v>1</v>
          </cell>
          <cell r="E5078" t="str">
            <v>1m</v>
          </cell>
        </row>
        <row r="5079">
          <cell r="A5079" t="str">
            <v>169013</v>
          </cell>
          <cell r="C5079">
            <v>1</v>
          </cell>
          <cell r="D5079">
            <v>1</v>
          </cell>
          <cell r="E5079" t="str">
            <v>1m</v>
          </cell>
        </row>
        <row r="5080">
          <cell r="A5080" t="str">
            <v>169014</v>
          </cell>
          <cell r="C5080">
            <v>1</v>
          </cell>
          <cell r="D5080">
            <v>1</v>
          </cell>
          <cell r="E5080" t="str">
            <v>1m</v>
          </cell>
        </row>
        <row r="5081">
          <cell r="A5081" t="str">
            <v>169018</v>
          </cell>
          <cell r="C5081">
            <v>1</v>
          </cell>
          <cell r="D5081">
            <v>1</v>
          </cell>
          <cell r="E5081" t="str">
            <v>1m</v>
          </cell>
        </row>
        <row r="5082">
          <cell r="A5082" t="str">
            <v>169019</v>
          </cell>
          <cell r="C5082">
            <v>1</v>
          </cell>
          <cell r="D5082">
            <v>1</v>
          </cell>
          <cell r="E5082" t="str">
            <v>1m</v>
          </cell>
        </row>
        <row r="5083">
          <cell r="A5083" t="str">
            <v>169026</v>
          </cell>
          <cell r="C5083">
            <v>1</v>
          </cell>
          <cell r="D5083">
            <v>1</v>
          </cell>
          <cell r="E5083" t="str">
            <v>1m</v>
          </cell>
        </row>
        <row r="5084">
          <cell r="A5084" t="str">
            <v>169030</v>
          </cell>
          <cell r="C5084">
            <v>1</v>
          </cell>
          <cell r="D5084">
            <v>1</v>
          </cell>
          <cell r="E5084" t="str">
            <v>1m</v>
          </cell>
        </row>
        <row r="5085">
          <cell r="A5085" t="str">
            <v>169032</v>
          </cell>
          <cell r="C5085">
            <v>1</v>
          </cell>
          <cell r="D5085">
            <v>1</v>
          </cell>
          <cell r="E5085" t="str">
            <v>1m</v>
          </cell>
        </row>
        <row r="5086">
          <cell r="A5086" t="str">
            <v>169036</v>
          </cell>
          <cell r="C5086">
            <v>1</v>
          </cell>
          <cell r="D5086">
            <v>1</v>
          </cell>
          <cell r="E5086" t="str">
            <v>1m</v>
          </cell>
        </row>
        <row r="5087">
          <cell r="A5087" t="str">
            <v>169037</v>
          </cell>
          <cell r="C5087">
            <v>1</v>
          </cell>
          <cell r="D5087">
            <v>1</v>
          </cell>
          <cell r="E5087" t="str">
            <v>1m</v>
          </cell>
        </row>
        <row r="5088">
          <cell r="A5088" t="str">
            <v>169042</v>
          </cell>
          <cell r="C5088">
            <v>1</v>
          </cell>
          <cell r="D5088">
            <v>1</v>
          </cell>
          <cell r="E5088" t="str">
            <v>1m</v>
          </cell>
        </row>
        <row r="5089">
          <cell r="A5089" t="str">
            <v>169043</v>
          </cell>
          <cell r="C5089">
            <v>1</v>
          </cell>
          <cell r="D5089">
            <v>1</v>
          </cell>
          <cell r="E5089" t="str">
            <v>1m</v>
          </cell>
        </row>
        <row r="5090">
          <cell r="A5090" t="str">
            <v>169045</v>
          </cell>
          <cell r="C5090">
            <v>1</v>
          </cell>
          <cell r="D5090">
            <v>1</v>
          </cell>
          <cell r="E5090" t="str">
            <v>1m</v>
          </cell>
        </row>
        <row r="5091">
          <cell r="A5091" t="str">
            <v>169047</v>
          </cell>
          <cell r="C5091">
            <v>1</v>
          </cell>
          <cell r="D5091">
            <v>1</v>
          </cell>
          <cell r="E5091" t="str">
            <v>1m</v>
          </cell>
        </row>
        <row r="5092">
          <cell r="A5092" t="str">
            <v>169051</v>
          </cell>
          <cell r="C5092">
            <v>1</v>
          </cell>
          <cell r="D5092">
            <v>1</v>
          </cell>
          <cell r="E5092" t="str">
            <v>1m</v>
          </cell>
        </row>
        <row r="5093">
          <cell r="A5093" t="str">
            <v>169053</v>
          </cell>
          <cell r="C5093">
            <v>1</v>
          </cell>
          <cell r="D5093">
            <v>1</v>
          </cell>
          <cell r="E5093" t="str">
            <v>1m</v>
          </cell>
        </row>
        <row r="5094">
          <cell r="A5094" t="str">
            <v>169060</v>
          </cell>
          <cell r="C5094">
            <v>1</v>
          </cell>
          <cell r="D5094">
            <v>1</v>
          </cell>
          <cell r="E5094" t="str">
            <v>1m</v>
          </cell>
        </row>
        <row r="5095">
          <cell r="A5095" t="str">
            <v>169062</v>
          </cell>
          <cell r="C5095">
            <v>1</v>
          </cell>
          <cell r="D5095">
            <v>1</v>
          </cell>
          <cell r="E5095" t="str">
            <v>1m</v>
          </cell>
        </row>
        <row r="5096">
          <cell r="A5096" t="str">
            <v>169063</v>
          </cell>
          <cell r="C5096">
            <v>1</v>
          </cell>
          <cell r="D5096">
            <v>1</v>
          </cell>
          <cell r="E5096" t="str">
            <v>1m</v>
          </cell>
        </row>
        <row r="5097">
          <cell r="A5097" t="str">
            <v>169066</v>
          </cell>
          <cell r="C5097">
            <v>1</v>
          </cell>
          <cell r="D5097">
            <v>1</v>
          </cell>
          <cell r="E5097" t="str">
            <v>1m</v>
          </cell>
        </row>
        <row r="5098">
          <cell r="A5098" t="str">
            <v>169067</v>
          </cell>
          <cell r="C5098">
            <v>1</v>
          </cell>
          <cell r="D5098">
            <v>1</v>
          </cell>
          <cell r="E5098" t="str">
            <v>1m</v>
          </cell>
        </row>
        <row r="5099">
          <cell r="A5099" t="str">
            <v>169069</v>
          </cell>
          <cell r="C5099">
            <v>1</v>
          </cell>
          <cell r="D5099">
            <v>1</v>
          </cell>
          <cell r="E5099" t="str">
            <v>1m</v>
          </cell>
        </row>
        <row r="5100">
          <cell r="A5100" t="str">
            <v>169070</v>
          </cell>
          <cell r="C5100">
            <v>1</v>
          </cell>
          <cell r="D5100">
            <v>1</v>
          </cell>
          <cell r="E5100" t="str">
            <v>1m</v>
          </cell>
        </row>
        <row r="5101">
          <cell r="A5101" t="str">
            <v>169071</v>
          </cell>
          <cell r="C5101">
            <v>1</v>
          </cell>
          <cell r="D5101">
            <v>1</v>
          </cell>
          <cell r="E5101" t="str">
            <v>1m</v>
          </cell>
        </row>
        <row r="5102">
          <cell r="A5102" t="str">
            <v>169072</v>
          </cell>
          <cell r="C5102">
            <v>1</v>
          </cell>
          <cell r="D5102">
            <v>1</v>
          </cell>
          <cell r="E5102" t="str">
            <v>1m</v>
          </cell>
        </row>
        <row r="5103">
          <cell r="A5103" t="str">
            <v>169077</v>
          </cell>
          <cell r="C5103">
            <v>1</v>
          </cell>
          <cell r="D5103">
            <v>1</v>
          </cell>
          <cell r="E5103" t="str">
            <v>1m</v>
          </cell>
        </row>
        <row r="5104">
          <cell r="A5104" t="str">
            <v>169078</v>
          </cell>
          <cell r="C5104">
            <v>1</v>
          </cell>
          <cell r="D5104">
            <v>1</v>
          </cell>
          <cell r="E5104" t="str">
            <v>1m</v>
          </cell>
        </row>
        <row r="5105">
          <cell r="A5105" t="str">
            <v>169080</v>
          </cell>
          <cell r="C5105">
            <v>1</v>
          </cell>
          <cell r="D5105">
            <v>1</v>
          </cell>
          <cell r="E5105" t="str">
            <v>1m</v>
          </cell>
        </row>
        <row r="5106">
          <cell r="A5106" t="str">
            <v>169081</v>
          </cell>
          <cell r="C5106">
            <v>1</v>
          </cell>
          <cell r="D5106">
            <v>1</v>
          </cell>
          <cell r="E5106" t="str">
            <v>1m</v>
          </cell>
        </row>
        <row r="5107">
          <cell r="A5107" t="str">
            <v>169083</v>
          </cell>
          <cell r="C5107">
            <v>1</v>
          </cell>
          <cell r="D5107">
            <v>1</v>
          </cell>
          <cell r="E5107" t="str">
            <v>1m</v>
          </cell>
        </row>
        <row r="5108">
          <cell r="A5108" t="str">
            <v>169087</v>
          </cell>
          <cell r="C5108">
            <v>1</v>
          </cell>
          <cell r="D5108">
            <v>1</v>
          </cell>
          <cell r="E5108" t="str">
            <v>1m</v>
          </cell>
        </row>
        <row r="5109">
          <cell r="A5109" t="str">
            <v>169091</v>
          </cell>
          <cell r="C5109">
            <v>1</v>
          </cell>
          <cell r="D5109">
            <v>1</v>
          </cell>
          <cell r="E5109" t="str">
            <v>1m</v>
          </cell>
        </row>
        <row r="5110">
          <cell r="A5110" t="str">
            <v>169095</v>
          </cell>
          <cell r="C5110">
            <v>1</v>
          </cell>
          <cell r="D5110">
            <v>1</v>
          </cell>
          <cell r="E5110" t="str">
            <v>1m</v>
          </cell>
        </row>
        <row r="5111">
          <cell r="A5111" t="str">
            <v>169102</v>
          </cell>
          <cell r="C5111">
            <v>1</v>
          </cell>
          <cell r="D5111">
            <v>1</v>
          </cell>
          <cell r="E5111" t="str">
            <v>1m</v>
          </cell>
        </row>
        <row r="5112">
          <cell r="A5112" t="str">
            <v>169103</v>
          </cell>
          <cell r="C5112">
            <v>1</v>
          </cell>
          <cell r="D5112">
            <v>1</v>
          </cell>
          <cell r="E5112" t="str">
            <v>1m</v>
          </cell>
        </row>
        <row r="5113">
          <cell r="A5113" t="str">
            <v>169104</v>
          </cell>
          <cell r="C5113">
            <v>1</v>
          </cell>
          <cell r="D5113">
            <v>1</v>
          </cell>
          <cell r="E5113" t="str">
            <v>1m</v>
          </cell>
        </row>
        <row r="5114">
          <cell r="A5114" t="str">
            <v>169108</v>
          </cell>
          <cell r="C5114">
            <v>1</v>
          </cell>
          <cell r="D5114">
            <v>1</v>
          </cell>
          <cell r="E5114" t="str">
            <v>1m</v>
          </cell>
        </row>
        <row r="5115">
          <cell r="A5115" t="str">
            <v>169109</v>
          </cell>
          <cell r="C5115">
            <v>1</v>
          </cell>
          <cell r="D5115">
            <v>1</v>
          </cell>
          <cell r="E5115" t="str">
            <v>1m</v>
          </cell>
        </row>
        <row r="5116">
          <cell r="A5116" t="str">
            <v>169110</v>
          </cell>
          <cell r="C5116">
            <v>1</v>
          </cell>
          <cell r="D5116">
            <v>1</v>
          </cell>
          <cell r="E5116" t="str">
            <v>1m</v>
          </cell>
        </row>
        <row r="5117">
          <cell r="A5117" t="str">
            <v>169112</v>
          </cell>
          <cell r="C5117">
            <v>1</v>
          </cell>
          <cell r="D5117">
            <v>1</v>
          </cell>
          <cell r="E5117" t="str">
            <v>1m</v>
          </cell>
        </row>
        <row r="5118">
          <cell r="A5118" t="str">
            <v>169115</v>
          </cell>
          <cell r="C5118">
            <v>1</v>
          </cell>
          <cell r="D5118">
            <v>1</v>
          </cell>
          <cell r="E5118" t="str">
            <v>1m</v>
          </cell>
        </row>
        <row r="5119">
          <cell r="A5119" t="str">
            <v>169116</v>
          </cell>
          <cell r="C5119">
            <v>1</v>
          </cell>
          <cell r="D5119">
            <v>1</v>
          </cell>
          <cell r="E5119" t="str">
            <v>1m</v>
          </cell>
        </row>
        <row r="5120">
          <cell r="A5120" t="str">
            <v>169119</v>
          </cell>
          <cell r="C5120">
            <v>1</v>
          </cell>
          <cell r="D5120">
            <v>1</v>
          </cell>
          <cell r="E5120" t="str">
            <v>1m</v>
          </cell>
        </row>
        <row r="5121">
          <cell r="A5121" t="str">
            <v>169123</v>
          </cell>
          <cell r="C5121">
            <v>1</v>
          </cell>
          <cell r="D5121">
            <v>1</v>
          </cell>
          <cell r="E5121" t="str">
            <v>1m</v>
          </cell>
        </row>
        <row r="5122">
          <cell r="A5122" t="str">
            <v>169126</v>
          </cell>
          <cell r="C5122">
            <v>1</v>
          </cell>
          <cell r="D5122">
            <v>1</v>
          </cell>
          <cell r="E5122" t="str">
            <v>1m</v>
          </cell>
        </row>
        <row r="5123">
          <cell r="A5123" t="str">
            <v>169130</v>
          </cell>
          <cell r="C5123">
            <v>1</v>
          </cell>
          <cell r="D5123">
            <v>1</v>
          </cell>
          <cell r="E5123" t="str">
            <v>1m</v>
          </cell>
        </row>
        <row r="5124">
          <cell r="A5124" t="str">
            <v>169137</v>
          </cell>
          <cell r="C5124">
            <v>1</v>
          </cell>
          <cell r="D5124">
            <v>1</v>
          </cell>
          <cell r="E5124" t="str">
            <v>1m</v>
          </cell>
        </row>
        <row r="5125">
          <cell r="A5125" t="str">
            <v>169138</v>
          </cell>
          <cell r="C5125">
            <v>1</v>
          </cell>
          <cell r="D5125">
            <v>1</v>
          </cell>
          <cell r="E5125" t="str">
            <v>1m</v>
          </cell>
        </row>
        <row r="5126">
          <cell r="A5126" t="str">
            <v>169141</v>
          </cell>
          <cell r="C5126">
            <v>1</v>
          </cell>
          <cell r="D5126">
            <v>1</v>
          </cell>
          <cell r="E5126" t="str">
            <v>1m</v>
          </cell>
        </row>
        <row r="5127">
          <cell r="A5127" t="str">
            <v>169142</v>
          </cell>
          <cell r="C5127">
            <v>1</v>
          </cell>
          <cell r="D5127">
            <v>1</v>
          </cell>
          <cell r="E5127" t="str">
            <v>1m</v>
          </cell>
        </row>
        <row r="5128">
          <cell r="A5128" t="str">
            <v>169145</v>
          </cell>
          <cell r="C5128">
            <v>1</v>
          </cell>
          <cell r="D5128">
            <v>1</v>
          </cell>
          <cell r="E5128" t="str">
            <v>1m</v>
          </cell>
        </row>
        <row r="5129">
          <cell r="A5129" t="str">
            <v>169152</v>
          </cell>
          <cell r="C5129">
            <v>1</v>
          </cell>
          <cell r="D5129">
            <v>1</v>
          </cell>
          <cell r="E5129" t="str">
            <v>1m</v>
          </cell>
        </row>
        <row r="5130">
          <cell r="A5130" t="str">
            <v>169153</v>
          </cell>
          <cell r="C5130">
            <v>1</v>
          </cell>
          <cell r="D5130">
            <v>1</v>
          </cell>
          <cell r="E5130" t="str">
            <v>1m</v>
          </cell>
        </row>
        <row r="5131">
          <cell r="A5131" t="str">
            <v>169154</v>
          </cell>
          <cell r="C5131">
            <v>1</v>
          </cell>
          <cell r="D5131">
            <v>1</v>
          </cell>
          <cell r="E5131" t="str">
            <v>1m</v>
          </cell>
        </row>
        <row r="5132">
          <cell r="A5132" t="str">
            <v>169158</v>
          </cell>
          <cell r="C5132">
            <v>1</v>
          </cell>
          <cell r="D5132">
            <v>1</v>
          </cell>
          <cell r="E5132" t="str">
            <v>1m</v>
          </cell>
        </row>
        <row r="5133">
          <cell r="A5133" t="str">
            <v>169162</v>
          </cell>
          <cell r="C5133">
            <v>1</v>
          </cell>
          <cell r="D5133">
            <v>1</v>
          </cell>
          <cell r="E5133" t="str">
            <v>1m</v>
          </cell>
        </row>
        <row r="5134">
          <cell r="A5134" t="str">
            <v>169163</v>
          </cell>
          <cell r="C5134">
            <v>1</v>
          </cell>
          <cell r="D5134">
            <v>1</v>
          </cell>
          <cell r="E5134" t="str">
            <v>1m</v>
          </cell>
        </row>
        <row r="5135">
          <cell r="A5135" t="str">
            <v>169169</v>
          </cell>
          <cell r="C5135">
            <v>1</v>
          </cell>
          <cell r="D5135">
            <v>1</v>
          </cell>
          <cell r="E5135" t="str">
            <v>1m</v>
          </cell>
        </row>
        <row r="5136">
          <cell r="A5136" t="str">
            <v>169172</v>
          </cell>
          <cell r="C5136">
            <v>1</v>
          </cell>
          <cell r="D5136">
            <v>1</v>
          </cell>
          <cell r="E5136" t="str">
            <v>1m</v>
          </cell>
        </row>
        <row r="5137">
          <cell r="A5137" t="str">
            <v>169174</v>
          </cell>
          <cell r="C5137">
            <v>1</v>
          </cell>
          <cell r="D5137">
            <v>1</v>
          </cell>
          <cell r="E5137" t="str">
            <v>1m</v>
          </cell>
        </row>
        <row r="5138">
          <cell r="A5138" t="str">
            <v>169185</v>
          </cell>
          <cell r="C5138">
            <v>1</v>
          </cell>
          <cell r="D5138">
            <v>1</v>
          </cell>
          <cell r="E5138" t="str">
            <v>1m</v>
          </cell>
        </row>
        <row r="5139">
          <cell r="A5139" t="str">
            <v>169190</v>
          </cell>
          <cell r="C5139">
            <v>1</v>
          </cell>
          <cell r="D5139">
            <v>1</v>
          </cell>
          <cell r="E5139" t="str">
            <v>1m</v>
          </cell>
        </row>
        <row r="5140">
          <cell r="A5140" t="str">
            <v>169194</v>
          </cell>
          <cell r="C5140">
            <v>1</v>
          </cell>
          <cell r="D5140">
            <v>1</v>
          </cell>
          <cell r="E5140" t="str">
            <v>1m</v>
          </cell>
        </row>
        <row r="5141">
          <cell r="A5141" t="str">
            <v>169201</v>
          </cell>
          <cell r="C5141">
            <v>1</v>
          </cell>
          <cell r="D5141">
            <v>1</v>
          </cell>
          <cell r="E5141" t="str">
            <v>1m</v>
          </cell>
        </row>
        <row r="5142">
          <cell r="A5142" t="str">
            <v>169205</v>
          </cell>
          <cell r="C5142">
            <v>1</v>
          </cell>
          <cell r="D5142">
            <v>1</v>
          </cell>
          <cell r="E5142" t="str">
            <v>1m</v>
          </cell>
        </row>
        <row r="5143">
          <cell r="A5143" t="str">
            <v>169207</v>
          </cell>
          <cell r="C5143">
            <v>1</v>
          </cell>
          <cell r="D5143">
            <v>1</v>
          </cell>
          <cell r="E5143" t="str">
            <v>1m</v>
          </cell>
        </row>
        <row r="5144">
          <cell r="A5144" t="str">
            <v>169219</v>
          </cell>
          <cell r="C5144">
            <v>1</v>
          </cell>
          <cell r="D5144">
            <v>1</v>
          </cell>
          <cell r="E5144" t="str">
            <v>1m</v>
          </cell>
        </row>
        <row r="5145">
          <cell r="A5145" t="str">
            <v>169222</v>
          </cell>
          <cell r="C5145">
            <v>1</v>
          </cell>
          <cell r="D5145">
            <v>1</v>
          </cell>
          <cell r="E5145" t="str">
            <v>1m</v>
          </cell>
        </row>
        <row r="5146">
          <cell r="A5146" t="str">
            <v>169225</v>
          </cell>
          <cell r="C5146">
            <v>1</v>
          </cell>
          <cell r="D5146">
            <v>1</v>
          </cell>
          <cell r="E5146" t="str">
            <v>1m</v>
          </cell>
        </row>
        <row r="5147">
          <cell r="A5147" t="str">
            <v>169226</v>
          </cell>
          <cell r="C5147">
            <v>1</v>
          </cell>
          <cell r="D5147">
            <v>1</v>
          </cell>
          <cell r="E5147" t="str">
            <v>1m</v>
          </cell>
        </row>
        <row r="5148">
          <cell r="A5148" t="str">
            <v>169233</v>
          </cell>
          <cell r="C5148">
            <v>1</v>
          </cell>
          <cell r="D5148">
            <v>1</v>
          </cell>
          <cell r="E5148" t="str">
            <v>1m</v>
          </cell>
        </row>
        <row r="5149">
          <cell r="A5149" t="str">
            <v>169234</v>
          </cell>
          <cell r="C5149">
            <v>1</v>
          </cell>
          <cell r="D5149">
            <v>1</v>
          </cell>
          <cell r="E5149" t="str">
            <v>1m</v>
          </cell>
        </row>
        <row r="5150">
          <cell r="A5150" t="str">
            <v>169235</v>
          </cell>
          <cell r="C5150">
            <v>1</v>
          </cell>
          <cell r="D5150">
            <v>1</v>
          </cell>
          <cell r="E5150" t="str">
            <v>1m</v>
          </cell>
        </row>
        <row r="5151">
          <cell r="A5151" t="str">
            <v>169237</v>
          </cell>
          <cell r="C5151">
            <v>1</v>
          </cell>
          <cell r="D5151">
            <v>1</v>
          </cell>
          <cell r="E5151" t="str">
            <v>1m</v>
          </cell>
        </row>
        <row r="5152">
          <cell r="A5152" t="str">
            <v>169238</v>
          </cell>
          <cell r="C5152">
            <v>1</v>
          </cell>
          <cell r="D5152">
            <v>1</v>
          </cell>
          <cell r="E5152" t="str">
            <v>1m</v>
          </cell>
        </row>
        <row r="5153">
          <cell r="A5153" t="str">
            <v>169240</v>
          </cell>
          <cell r="C5153">
            <v>1</v>
          </cell>
          <cell r="D5153">
            <v>1</v>
          </cell>
          <cell r="E5153" t="str">
            <v>1m</v>
          </cell>
        </row>
        <row r="5154">
          <cell r="A5154" t="str">
            <v>169249</v>
          </cell>
          <cell r="C5154">
            <v>1</v>
          </cell>
          <cell r="D5154">
            <v>1</v>
          </cell>
          <cell r="E5154" t="str">
            <v>1m</v>
          </cell>
        </row>
        <row r="5155">
          <cell r="A5155" t="str">
            <v>169254</v>
          </cell>
          <cell r="C5155">
            <v>1</v>
          </cell>
          <cell r="D5155">
            <v>1</v>
          </cell>
          <cell r="E5155" t="str">
            <v>1m</v>
          </cell>
        </row>
        <row r="5156">
          <cell r="A5156" t="str">
            <v>169255</v>
          </cell>
          <cell r="C5156">
            <v>1</v>
          </cell>
          <cell r="D5156">
            <v>1</v>
          </cell>
          <cell r="E5156" t="str">
            <v>1m</v>
          </cell>
        </row>
        <row r="5157">
          <cell r="A5157" t="str">
            <v>169256</v>
          </cell>
          <cell r="C5157">
            <v>1</v>
          </cell>
          <cell r="D5157">
            <v>1</v>
          </cell>
          <cell r="E5157" t="str">
            <v>1m</v>
          </cell>
        </row>
        <row r="5158">
          <cell r="A5158" t="str">
            <v>169257</v>
          </cell>
          <cell r="C5158">
            <v>1</v>
          </cell>
          <cell r="D5158">
            <v>1</v>
          </cell>
          <cell r="E5158" t="str">
            <v>1m</v>
          </cell>
        </row>
        <row r="5159">
          <cell r="A5159" t="str">
            <v>169258</v>
          </cell>
          <cell r="C5159">
            <v>1</v>
          </cell>
          <cell r="D5159">
            <v>1</v>
          </cell>
          <cell r="E5159" t="str">
            <v>1m</v>
          </cell>
        </row>
        <row r="5160">
          <cell r="A5160" t="str">
            <v>169269</v>
          </cell>
          <cell r="C5160">
            <v>1</v>
          </cell>
          <cell r="D5160">
            <v>1</v>
          </cell>
          <cell r="E5160" t="str">
            <v>1m</v>
          </cell>
        </row>
        <row r="5161">
          <cell r="A5161" t="str">
            <v>169270</v>
          </cell>
          <cell r="C5161">
            <v>1</v>
          </cell>
          <cell r="D5161">
            <v>1</v>
          </cell>
          <cell r="E5161" t="str">
            <v>1m</v>
          </cell>
        </row>
        <row r="5162">
          <cell r="A5162" t="str">
            <v>169271</v>
          </cell>
          <cell r="C5162">
            <v>1</v>
          </cell>
          <cell r="D5162">
            <v>1</v>
          </cell>
          <cell r="E5162" t="str">
            <v>1m</v>
          </cell>
        </row>
        <row r="5163">
          <cell r="A5163" t="str">
            <v>169273</v>
          </cell>
          <cell r="C5163">
            <v>1</v>
          </cell>
          <cell r="D5163">
            <v>1</v>
          </cell>
          <cell r="E5163" t="str">
            <v>1m</v>
          </cell>
        </row>
        <row r="5164">
          <cell r="A5164" t="str">
            <v>169275</v>
          </cell>
          <cell r="C5164">
            <v>1</v>
          </cell>
          <cell r="D5164">
            <v>1</v>
          </cell>
          <cell r="E5164" t="str">
            <v>1m</v>
          </cell>
        </row>
        <row r="5165">
          <cell r="A5165" t="str">
            <v>169282</v>
          </cell>
          <cell r="C5165">
            <v>1</v>
          </cell>
          <cell r="D5165">
            <v>1</v>
          </cell>
          <cell r="E5165" t="str">
            <v>1m</v>
          </cell>
        </row>
        <row r="5166">
          <cell r="A5166" t="str">
            <v>169283</v>
          </cell>
          <cell r="C5166">
            <v>1</v>
          </cell>
          <cell r="D5166">
            <v>1</v>
          </cell>
          <cell r="E5166" t="str">
            <v>1m</v>
          </cell>
        </row>
        <row r="5167">
          <cell r="A5167" t="str">
            <v>169292</v>
          </cell>
          <cell r="C5167">
            <v>1</v>
          </cell>
          <cell r="D5167">
            <v>1</v>
          </cell>
          <cell r="E5167" t="str">
            <v>1m</v>
          </cell>
        </row>
        <row r="5168">
          <cell r="A5168" t="str">
            <v>169298</v>
          </cell>
          <cell r="C5168">
            <v>1</v>
          </cell>
          <cell r="D5168">
            <v>1</v>
          </cell>
          <cell r="E5168" t="str">
            <v>1m</v>
          </cell>
        </row>
        <row r="5169">
          <cell r="A5169" t="str">
            <v>169299</v>
          </cell>
          <cell r="C5169">
            <v>1</v>
          </cell>
          <cell r="D5169">
            <v>1</v>
          </cell>
          <cell r="E5169" t="str">
            <v>1m</v>
          </cell>
        </row>
        <row r="5170">
          <cell r="A5170" t="str">
            <v>169300</v>
          </cell>
          <cell r="C5170">
            <v>1</v>
          </cell>
          <cell r="D5170">
            <v>1</v>
          </cell>
          <cell r="E5170" t="str">
            <v>1m</v>
          </cell>
        </row>
        <row r="5171">
          <cell r="A5171" t="str">
            <v>169302</v>
          </cell>
          <cell r="C5171">
            <v>1</v>
          </cell>
          <cell r="D5171">
            <v>1</v>
          </cell>
          <cell r="E5171" t="str">
            <v>1m</v>
          </cell>
        </row>
        <row r="5172">
          <cell r="A5172" t="str">
            <v>169303</v>
          </cell>
          <cell r="C5172">
            <v>1</v>
          </cell>
          <cell r="D5172">
            <v>1</v>
          </cell>
          <cell r="E5172" t="str">
            <v>1m</v>
          </cell>
        </row>
        <row r="5173">
          <cell r="A5173" t="str">
            <v>169304</v>
          </cell>
          <cell r="C5173">
            <v>1</v>
          </cell>
          <cell r="D5173">
            <v>1</v>
          </cell>
          <cell r="E5173" t="str">
            <v>1m</v>
          </cell>
        </row>
        <row r="5174">
          <cell r="A5174" t="str">
            <v>169315</v>
          </cell>
          <cell r="C5174">
            <v>1</v>
          </cell>
          <cell r="D5174">
            <v>1</v>
          </cell>
          <cell r="E5174" t="str">
            <v>1m</v>
          </cell>
        </row>
        <row r="5175">
          <cell r="A5175" t="str">
            <v>169319</v>
          </cell>
          <cell r="C5175">
            <v>1</v>
          </cell>
          <cell r="D5175">
            <v>1</v>
          </cell>
          <cell r="E5175" t="str">
            <v>1m</v>
          </cell>
        </row>
        <row r="5176">
          <cell r="A5176" t="str">
            <v>169324</v>
          </cell>
          <cell r="C5176">
            <v>1</v>
          </cell>
          <cell r="D5176">
            <v>1</v>
          </cell>
          <cell r="E5176" t="str">
            <v>1m</v>
          </cell>
        </row>
        <row r="5177">
          <cell r="A5177" t="str">
            <v>169326</v>
          </cell>
          <cell r="C5177">
            <v>1</v>
          </cell>
          <cell r="D5177">
            <v>1</v>
          </cell>
          <cell r="E5177" t="str">
            <v>1m</v>
          </cell>
        </row>
        <row r="5178">
          <cell r="A5178" t="str">
            <v>169327</v>
          </cell>
          <cell r="C5178">
            <v>1</v>
          </cell>
          <cell r="D5178">
            <v>1</v>
          </cell>
          <cell r="E5178" t="str">
            <v>1m</v>
          </cell>
        </row>
        <row r="5179">
          <cell r="A5179" t="str">
            <v>169329</v>
          </cell>
          <cell r="C5179">
            <v>1</v>
          </cell>
          <cell r="D5179">
            <v>1</v>
          </cell>
          <cell r="E5179" t="str">
            <v>1m</v>
          </cell>
        </row>
        <row r="5180">
          <cell r="A5180" t="str">
            <v>169332</v>
          </cell>
          <cell r="C5180">
            <v>1</v>
          </cell>
          <cell r="D5180">
            <v>1</v>
          </cell>
          <cell r="E5180" t="str">
            <v>1m</v>
          </cell>
        </row>
        <row r="5181">
          <cell r="A5181" t="str">
            <v>169336</v>
          </cell>
          <cell r="C5181">
            <v>1</v>
          </cell>
          <cell r="D5181">
            <v>1</v>
          </cell>
          <cell r="E5181" t="str">
            <v>1m</v>
          </cell>
        </row>
        <row r="5182">
          <cell r="A5182" t="str">
            <v>169340</v>
          </cell>
          <cell r="C5182">
            <v>1</v>
          </cell>
          <cell r="D5182">
            <v>1</v>
          </cell>
          <cell r="E5182" t="str">
            <v>1m</v>
          </cell>
        </row>
        <row r="5183">
          <cell r="A5183" t="str">
            <v>169341</v>
          </cell>
          <cell r="C5183">
            <v>1</v>
          </cell>
          <cell r="D5183">
            <v>1</v>
          </cell>
          <cell r="E5183" t="str">
            <v>1m</v>
          </cell>
        </row>
        <row r="5184">
          <cell r="A5184" t="str">
            <v>169342</v>
          </cell>
          <cell r="C5184">
            <v>1</v>
          </cell>
          <cell r="D5184">
            <v>1</v>
          </cell>
          <cell r="E5184" t="str">
            <v>1m</v>
          </cell>
        </row>
        <row r="5185">
          <cell r="A5185" t="str">
            <v>169344</v>
          </cell>
          <cell r="C5185">
            <v>1</v>
          </cell>
          <cell r="D5185">
            <v>1</v>
          </cell>
          <cell r="E5185" t="str">
            <v>1m</v>
          </cell>
        </row>
        <row r="5186">
          <cell r="A5186" t="str">
            <v>169346</v>
          </cell>
          <cell r="C5186">
            <v>1</v>
          </cell>
          <cell r="D5186">
            <v>1</v>
          </cell>
          <cell r="E5186" t="str">
            <v>1m</v>
          </cell>
        </row>
        <row r="5187">
          <cell r="A5187" t="str">
            <v>169347</v>
          </cell>
          <cell r="C5187">
            <v>1</v>
          </cell>
          <cell r="D5187">
            <v>1</v>
          </cell>
          <cell r="E5187" t="str">
            <v>1m</v>
          </cell>
        </row>
        <row r="5188">
          <cell r="A5188" t="str">
            <v>169348</v>
          </cell>
          <cell r="C5188">
            <v>1</v>
          </cell>
          <cell r="D5188">
            <v>1</v>
          </cell>
          <cell r="E5188" t="str">
            <v>1m</v>
          </cell>
        </row>
        <row r="5189">
          <cell r="A5189" t="str">
            <v>169351</v>
          </cell>
          <cell r="C5189">
            <v>1</v>
          </cell>
          <cell r="D5189">
            <v>1</v>
          </cell>
          <cell r="E5189" t="str">
            <v>1m</v>
          </cell>
        </row>
        <row r="5190">
          <cell r="A5190" t="str">
            <v>169352</v>
          </cell>
          <cell r="C5190">
            <v>1</v>
          </cell>
          <cell r="D5190">
            <v>1</v>
          </cell>
          <cell r="E5190" t="str">
            <v>1m</v>
          </cell>
        </row>
        <row r="5191">
          <cell r="A5191" t="str">
            <v>169354</v>
          </cell>
          <cell r="C5191">
            <v>1</v>
          </cell>
          <cell r="D5191">
            <v>1</v>
          </cell>
          <cell r="E5191" t="str">
            <v>1m</v>
          </cell>
        </row>
        <row r="5192">
          <cell r="A5192" t="str">
            <v>169355</v>
          </cell>
          <cell r="C5192">
            <v>1</v>
          </cell>
          <cell r="D5192">
            <v>1</v>
          </cell>
          <cell r="E5192" t="str">
            <v>1m</v>
          </cell>
        </row>
        <row r="5193">
          <cell r="A5193" t="str">
            <v>169358</v>
          </cell>
          <cell r="C5193">
            <v>1</v>
          </cell>
          <cell r="D5193">
            <v>1</v>
          </cell>
          <cell r="E5193" t="str">
            <v>1m</v>
          </cell>
        </row>
        <row r="5194">
          <cell r="A5194" t="str">
            <v>169359</v>
          </cell>
          <cell r="C5194">
            <v>1</v>
          </cell>
          <cell r="D5194">
            <v>1</v>
          </cell>
          <cell r="E5194" t="str">
            <v>1m</v>
          </cell>
        </row>
        <row r="5195">
          <cell r="A5195" t="str">
            <v>169360</v>
          </cell>
          <cell r="C5195">
            <v>1</v>
          </cell>
          <cell r="D5195">
            <v>1</v>
          </cell>
          <cell r="E5195" t="str">
            <v>1m</v>
          </cell>
        </row>
        <row r="5196">
          <cell r="A5196" t="str">
            <v>169364</v>
          </cell>
          <cell r="C5196">
            <v>1</v>
          </cell>
          <cell r="D5196">
            <v>1</v>
          </cell>
          <cell r="E5196" t="str">
            <v>1m</v>
          </cell>
        </row>
        <row r="5197">
          <cell r="A5197" t="str">
            <v>169367</v>
          </cell>
          <cell r="C5197">
            <v>1</v>
          </cell>
          <cell r="D5197">
            <v>1</v>
          </cell>
          <cell r="E5197" t="str">
            <v>1m</v>
          </cell>
        </row>
        <row r="5198">
          <cell r="A5198" t="str">
            <v>169369</v>
          </cell>
          <cell r="C5198">
            <v>1</v>
          </cell>
          <cell r="D5198">
            <v>1</v>
          </cell>
          <cell r="E5198" t="str">
            <v>1m</v>
          </cell>
        </row>
        <row r="5199">
          <cell r="A5199" t="str">
            <v>169370</v>
          </cell>
          <cell r="C5199">
            <v>1</v>
          </cell>
          <cell r="D5199">
            <v>1</v>
          </cell>
          <cell r="E5199" t="str">
            <v>1m</v>
          </cell>
        </row>
        <row r="5200">
          <cell r="A5200" t="str">
            <v>169375</v>
          </cell>
          <cell r="C5200">
            <v>1</v>
          </cell>
          <cell r="D5200">
            <v>1</v>
          </cell>
          <cell r="E5200" t="str">
            <v>1m</v>
          </cell>
        </row>
        <row r="5201">
          <cell r="A5201" t="str">
            <v>169378</v>
          </cell>
          <cell r="C5201">
            <v>1</v>
          </cell>
          <cell r="D5201">
            <v>1</v>
          </cell>
          <cell r="E5201" t="str">
            <v>1m</v>
          </cell>
        </row>
        <row r="5202">
          <cell r="A5202" t="str">
            <v>169379</v>
          </cell>
          <cell r="C5202">
            <v>1</v>
          </cell>
          <cell r="D5202">
            <v>1</v>
          </cell>
          <cell r="E5202" t="str">
            <v>1m</v>
          </cell>
        </row>
        <row r="5203">
          <cell r="A5203" t="str">
            <v>169383</v>
          </cell>
          <cell r="C5203">
            <v>1</v>
          </cell>
          <cell r="D5203">
            <v>1</v>
          </cell>
          <cell r="E5203" t="str">
            <v>1m</v>
          </cell>
        </row>
        <row r="5204">
          <cell r="A5204" t="str">
            <v>169388</v>
          </cell>
          <cell r="C5204">
            <v>1</v>
          </cell>
          <cell r="D5204">
            <v>1</v>
          </cell>
          <cell r="E5204" t="str">
            <v>1m</v>
          </cell>
        </row>
        <row r="5205">
          <cell r="A5205" t="str">
            <v>169392</v>
          </cell>
          <cell r="C5205">
            <v>1</v>
          </cell>
          <cell r="D5205">
            <v>1</v>
          </cell>
          <cell r="E5205" t="str">
            <v>1m</v>
          </cell>
        </row>
        <row r="5206">
          <cell r="A5206" t="str">
            <v>169396</v>
          </cell>
          <cell r="C5206">
            <v>1</v>
          </cell>
          <cell r="D5206">
            <v>1</v>
          </cell>
          <cell r="E5206" t="str">
            <v>1m</v>
          </cell>
        </row>
        <row r="5207">
          <cell r="A5207" t="str">
            <v>169399</v>
          </cell>
          <cell r="C5207">
            <v>1</v>
          </cell>
          <cell r="D5207">
            <v>1</v>
          </cell>
          <cell r="E5207" t="str">
            <v>1m</v>
          </cell>
        </row>
        <row r="5208">
          <cell r="A5208" t="str">
            <v>169400</v>
          </cell>
          <cell r="C5208">
            <v>1</v>
          </cell>
          <cell r="D5208">
            <v>1</v>
          </cell>
          <cell r="E5208" t="str">
            <v>1m</v>
          </cell>
        </row>
        <row r="5209">
          <cell r="A5209" t="str">
            <v>169401</v>
          </cell>
          <cell r="C5209">
            <v>1</v>
          </cell>
          <cell r="D5209">
            <v>1</v>
          </cell>
          <cell r="E5209" t="str">
            <v>1m</v>
          </cell>
        </row>
        <row r="5210">
          <cell r="A5210" t="str">
            <v>169402</v>
          </cell>
          <cell r="C5210">
            <v>1</v>
          </cell>
          <cell r="D5210">
            <v>1</v>
          </cell>
          <cell r="E5210" t="str">
            <v>1m</v>
          </cell>
        </row>
        <row r="5211">
          <cell r="A5211" t="str">
            <v>169405</v>
          </cell>
          <cell r="C5211">
            <v>1</v>
          </cell>
          <cell r="D5211">
            <v>1</v>
          </cell>
          <cell r="E5211" t="str">
            <v>1m</v>
          </cell>
        </row>
        <row r="5212">
          <cell r="A5212" t="str">
            <v>169408</v>
          </cell>
          <cell r="C5212">
            <v>1</v>
          </cell>
          <cell r="D5212">
            <v>1</v>
          </cell>
          <cell r="E5212" t="str">
            <v>1m</v>
          </cell>
        </row>
        <row r="5213">
          <cell r="A5213" t="str">
            <v>169410</v>
          </cell>
          <cell r="C5213">
            <v>1</v>
          </cell>
          <cell r="D5213">
            <v>1</v>
          </cell>
          <cell r="E5213" t="str">
            <v>1m</v>
          </cell>
        </row>
        <row r="5214">
          <cell r="A5214" t="str">
            <v>169413</v>
          </cell>
          <cell r="C5214">
            <v>1</v>
          </cell>
          <cell r="D5214">
            <v>1</v>
          </cell>
          <cell r="E5214" t="str">
            <v>1m</v>
          </cell>
        </row>
        <row r="5215">
          <cell r="A5215" t="str">
            <v>169414</v>
          </cell>
          <cell r="C5215">
            <v>1</v>
          </cell>
          <cell r="D5215">
            <v>1</v>
          </cell>
          <cell r="E5215" t="str">
            <v>1m</v>
          </cell>
        </row>
        <row r="5216">
          <cell r="A5216" t="str">
            <v>169415</v>
          </cell>
          <cell r="C5216">
            <v>1</v>
          </cell>
          <cell r="D5216">
            <v>1</v>
          </cell>
          <cell r="E5216" t="str">
            <v>1m</v>
          </cell>
        </row>
        <row r="5217">
          <cell r="A5217" t="str">
            <v>169417</v>
          </cell>
          <cell r="C5217">
            <v>1</v>
          </cell>
          <cell r="D5217">
            <v>1</v>
          </cell>
          <cell r="E5217" t="str">
            <v>1m</v>
          </cell>
        </row>
        <row r="5218">
          <cell r="A5218" t="str">
            <v>169418</v>
          </cell>
          <cell r="C5218">
            <v>1</v>
          </cell>
          <cell r="D5218">
            <v>1</v>
          </cell>
          <cell r="E5218" t="str">
            <v>1m</v>
          </cell>
        </row>
        <row r="5219">
          <cell r="A5219" t="str">
            <v>169419</v>
          </cell>
          <cell r="C5219">
            <v>1</v>
          </cell>
          <cell r="D5219">
            <v>1</v>
          </cell>
          <cell r="E5219" t="str">
            <v>1m</v>
          </cell>
        </row>
        <row r="5220">
          <cell r="A5220" t="str">
            <v>169421</v>
          </cell>
          <cell r="C5220">
            <v>1</v>
          </cell>
          <cell r="D5220">
            <v>1</v>
          </cell>
          <cell r="E5220" t="str">
            <v>1m</v>
          </cell>
        </row>
        <row r="5221">
          <cell r="A5221" t="str">
            <v>169424</v>
          </cell>
          <cell r="C5221">
            <v>1</v>
          </cell>
          <cell r="D5221">
            <v>1</v>
          </cell>
          <cell r="E5221" t="str">
            <v>1m</v>
          </cell>
        </row>
        <row r="5222">
          <cell r="A5222" t="str">
            <v>169425</v>
          </cell>
          <cell r="C5222">
            <v>1</v>
          </cell>
          <cell r="D5222">
            <v>1</v>
          </cell>
          <cell r="E5222" t="str">
            <v>1m</v>
          </cell>
        </row>
        <row r="5223">
          <cell r="A5223" t="str">
            <v>169426</v>
          </cell>
          <cell r="C5223">
            <v>1</v>
          </cell>
          <cell r="D5223">
            <v>1</v>
          </cell>
          <cell r="E5223" t="str">
            <v>1m</v>
          </cell>
        </row>
        <row r="5224">
          <cell r="A5224" t="str">
            <v>169427</v>
          </cell>
          <cell r="C5224">
            <v>1</v>
          </cell>
          <cell r="D5224">
            <v>1</v>
          </cell>
          <cell r="E5224" t="str">
            <v>1m</v>
          </cell>
        </row>
        <row r="5225">
          <cell r="A5225" t="str">
            <v>169429</v>
          </cell>
          <cell r="C5225">
            <v>1</v>
          </cell>
          <cell r="D5225">
            <v>1</v>
          </cell>
          <cell r="E5225" t="str">
            <v>1m</v>
          </cell>
        </row>
        <row r="5226">
          <cell r="A5226" t="str">
            <v>169431</v>
          </cell>
          <cell r="C5226">
            <v>1</v>
          </cell>
          <cell r="D5226">
            <v>1</v>
          </cell>
          <cell r="E5226" t="str">
            <v>1m</v>
          </cell>
        </row>
        <row r="5227">
          <cell r="A5227" t="str">
            <v>169436</v>
          </cell>
          <cell r="C5227">
            <v>1</v>
          </cell>
          <cell r="D5227">
            <v>1</v>
          </cell>
          <cell r="E5227" t="str">
            <v>1m</v>
          </cell>
        </row>
        <row r="5228">
          <cell r="A5228" t="str">
            <v>169437</v>
          </cell>
          <cell r="C5228">
            <v>1</v>
          </cell>
          <cell r="D5228">
            <v>1</v>
          </cell>
          <cell r="E5228" t="str">
            <v>1m</v>
          </cell>
        </row>
        <row r="5229">
          <cell r="A5229" t="str">
            <v>169440</v>
          </cell>
          <cell r="C5229">
            <v>1</v>
          </cell>
          <cell r="D5229">
            <v>1</v>
          </cell>
          <cell r="E5229" t="str">
            <v>1m</v>
          </cell>
        </row>
        <row r="5230">
          <cell r="A5230" t="str">
            <v>169441</v>
          </cell>
          <cell r="C5230">
            <v>1</v>
          </cell>
          <cell r="D5230">
            <v>1</v>
          </cell>
          <cell r="E5230" t="str">
            <v>1m</v>
          </cell>
        </row>
        <row r="5231">
          <cell r="A5231" t="str">
            <v>169442</v>
          </cell>
          <cell r="C5231">
            <v>1</v>
          </cell>
          <cell r="D5231">
            <v>1</v>
          </cell>
          <cell r="E5231" t="str">
            <v>1m</v>
          </cell>
        </row>
        <row r="5232">
          <cell r="A5232" t="str">
            <v>169451</v>
          </cell>
          <cell r="C5232">
            <v>1</v>
          </cell>
          <cell r="D5232">
            <v>1</v>
          </cell>
          <cell r="E5232" t="str">
            <v>1m</v>
          </cell>
        </row>
        <row r="5233">
          <cell r="A5233" t="str">
            <v>169452</v>
          </cell>
          <cell r="C5233">
            <v>1</v>
          </cell>
          <cell r="D5233">
            <v>1</v>
          </cell>
          <cell r="E5233" t="str">
            <v>1m</v>
          </cell>
        </row>
        <row r="5234">
          <cell r="A5234" t="str">
            <v>169453</v>
          </cell>
          <cell r="C5234">
            <v>1</v>
          </cell>
          <cell r="D5234">
            <v>1</v>
          </cell>
          <cell r="E5234" t="str">
            <v>1m</v>
          </cell>
        </row>
        <row r="5235">
          <cell r="A5235" t="str">
            <v>169454</v>
          </cell>
          <cell r="C5235">
            <v>1</v>
          </cell>
          <cell r="D5235">
            <v>1</v>
          </cell>
          <cell r="E5235" t="str">
            <v>1m</v>
          </cell>
        </row>
        <row r="5236">
          <cell r="A5236" t="str">
            <v>169455</v>
          </cell>
          <cell r="C5236">
            <v>1</v>
          </cell>
          <cell r="D5236">
            <v>1</v>
          </cell>
          <cell r="E5236" t="str">
            <v>1m</v>
          </cell>
        </row>
        <row r="5237">
          <cell r="A5237" t="str">
            <v>169456</v>
          </cell>
          <cell r="C5237">
            <v>1</v>
          </cell>
          <cell r="D5237">
            <v>1</v>
          </cell>
          <cell r="E5237" t="str">
            <v>1m</v>
          </cell>
        </row>
        <row r="5238">
          <cell r="A5238" t="str">
            <v>169460</v>
          </cell>
          <cell r="C5238">
            <v>1</v>
          </cell>
          <cell r="D5238">
            <v>1</v>
          </cell>
          <cell r="E5238" t="str">
            <v>1m</v>
          </cell>
        </row>
        <row r="5239">
          <cell r="A5239" t="str">
            <v>169461</v>
          </cell>
          <cell r="C5239">
            <v>1</v>
          </cell>
          <cell r="D5239">
            <v>1</v>
          </cell>
          <cell r="E5239" t="str">
            <v>1m</v>
          </cell>
        </row>
        <row r="5240">
          <cell r="A5240" t="str">
            <v>169462</v>
          </cell>
          <cell r="C5240">
            <v>1</v>
          </cell>
          <cell r="D5240">
            <v>1</v>
          </cell>
          <cell r="E5240" t="str">
            <v>1m</v>
          </cell>
        </row>
        <row r="5241">
          <cell r="A5241" t="str">
            <v>169470</v>
          </cell>
          <cell r="C5241">
            <v>1</v>
          </cell>
          <cell r="D5241">
            <v>1</v>
          </cell>
          <cell r="E5241" t="str">
            <v>1m</v>
          </cell>
        </row>
        <row r="5242">
          <cell r="A5242" t="str">
            <v>169474</v>
          </cell>
          <cell r="C5242">
            <v>1</v>
          </cell>
          <cell r="D5242">
            <v>1</v>
          </cell>
          <cell r="E5242" t="str">
            <v>1m</v>
          </cell>
        </row>
        <row r="5243">
          <cell r="A5243" t="str">
            <v>169482</v>
          </cell>
          <cell r="C5243">
            <v>1</v>
          </cell>
          <cell r="D5243">
            <v>1</v>
          </cell>
          <cell r="E5243" t="str">
            <v>1m</v>
          </cell>
        </row>
        <row r="5244">
          <cell r="A5244" t="str">
            <v>169486</v>
          </cell>
          <cell r="C5244">
            <v>1</v>
          </cell>
          <cell r="D5244">
            <v>1</v>
          </cell>
          <cell r="E5244" t="str">
            <v>1m</v>
          </cell>
        </row>
        <row r="5245">
          <cell r="A5245" t="str">
            <v>169489</v>
          </cell>
          <cell r="C5245">
            <v>1</v>
          </cell>
          <cell r="D5245">
            <v>1</v>
          </cell>
          <cell r="E5245" t="str">
            <v>1m</v>
          </cell>
        </row>
        <row r="5246">
          <cell r="A5246" t="str">
            <v>169491</v>
          </cell>
          <cell r="C5246">
            <v>1</v>
          </cell>
          <cell r="D5246">
            <v>1</v>
          </cell>
          <cell r="E5246" t="str">
            <v>1m</v>
          </cell>
        </row>
        <row r="5247">
          <cell r="A5247" t="str">
            <v>169495</v>
          </cell>
          <cell r="C5247">
            <v>1</v>
          </cell>
          <cell r="D5247">
            <v>1</v>
          </cell>
          <cell r="E5247" t="str">
            <v>1m</v>
          </cell>
        </row>
        <row r="5248">
          <cell r="A5248" t="str">
            <v>169501</v>
          </cell>
          <cell r="C5248">
            <v>1</v>
          </cell>
          <cell r="D5248">
            <v>1</v>
          </cell>
          <cell r="E5248" t="str">
            <v>1m</v>
          </cell>
        </row>
        <row r="5249">
          <cell r="A5249" t="str">
            <v>169502</v>
          </cell>
          <cell r="C5249">
            <v>1</v>
          </cell>
          <cell r="D5249">
            <v>1</v>
          </cell>
          <cell r="E5249" t="str">
            <v>1m</v>
          </cell>
        </row>
        <row r="5250">
          <cell r="A5250" t="str">
            <v>169505</v>
          </cell>
          <cell r="C5250">
            <v>1</v>
          </cell>
          <cell r="D5250">
            <v>1</v>
          </cell>
          <cell r="E5250" t="str">
            <v>1m</v>
          </cell>
        </row>
        <row r="5251">
          <cell r="A5251" t="str">
            <v>169507</v>
          </cell>
          <cell r="C5251">
            <v>1</v>
          </cell>
          <cell r="D5251">
            <v>1</v>
          </cell>
          <cell r="E5251" t="str">
            <v>1m</v>
          </cell>
        </row>
        <row r="5252">
          <cell r="A5252" t="str">
            <v>169512</v>
          </cell>
          <cell r="C5252">
            <v>1</v>
          </cell>
          <cell r="D5252">
            <v>1</v>
          </cell>
          <cell r="E5252" t="str">
            <v>1m</v>
          </cell>
        </row>
        <row r="5253">
          <cell r="A5253" t="str">
            <v>169513</v>
          </cell>
          <cell r="C5253">
            <v>1</v>
          </cell>
          <cell r="D5253">
            <v>1</v>
          </cell>
          <cell r="E5253" t="str">
            <v>1m</v>
          </cell>
        </row>
        <row r="5254">
          <cell r="A5254" t="str">
            <v>169515</v>
          </cell>
          <cell r="C5254">
            <v>1</v>
          </cell>
          <cell r="D5254">
            <v>1</v>
          </cell>
          <cell r="E5254" t="str">
            <v>1m</v>
          </cell>
        </row>
        <row r="5255">
          <cell r="A5255" t="str">
            <v>169524</v>
          </cell>
          <cell r="C5255">
            <v>1</v>
          </cell>
          <cell r="D5255">
            <v>1</v>
          </cell>
          <cell r="E5255" t="str">
            <v>1m</v>
          </cell>
        </row>
        <row r="5256">
          <cell r="A5256" t="str">
            <v>169525</v>
          </cell>
          <cell r="C5256">
            <v>1</v>
          </cell>
          <cell r="D5256">
            <v>1</v>
          </cell>
          <cell r="E5256" t="str">
            <v>1m</v>
          </cell>
        </row>
        <row r="5257">
          <cell r="A5257" t="str">
            <v>169528</v>
          </cell>
          <cell r="C5257">
            <v>1</v>
          </cell>
          <cell r="D5257">
            <v>1</v>
          </cell>
          <cell r="E5257" t="str">
            <v>1m</v>
          </cell>
        </row>
        <row r="5258">
          <cell r="A5258" t="str">
            <v>169529</v>
          </cell>
          <cell r="C5258">
            <v>1</v>
          </cell>
          <cell r="D5258">
            <v>1</v>
          </cell>
          <cell r="E5258" t="str">
            <v>1m</v>
          </cell>
        </row>
        <row r="5259">
          <cell r="A5259" t="str">
            <v>169533</v>
          </cell>
          <cell r="C5259">
            <v>1</v>
          </cell>
          <cell r="D5259">
            <v>1</v>
          </cell>
          <cell r="E5259" t="str">
            <v>1m</v>
          </cell>
        </row>
        <row r="5260">
          <cell r="A5260" t="str">
            <v>169534</v>
          </cell>
          <cell r="C5260">
            <v>1</v>
          </cell>
          <cell r="D5260">
            <v>1</v>
          </cell>
          <cell r="E5260" t="str">
            <v>1m</v>
          </cell>
        </row>
        <row r="5261">
          <cell r="A5261" t="str">
            <v>169543</v>
          </cell>
          <cell r="C5261">
            <v>1</v>
          </cell>
          <cell r="D5261">
            <v>1</v>
          </cell>
          <cell r="E5261" t="str">
            <v>1m</v>
          </cell>
        </row>
        <row r="5262">
          <cell r="A5262" t="str">
            <v>169547</v>
          </cell>
          <cell r="C5262">
            <v>1</v>
          </cell>
          <cell r="D5262">
            <v>1</v>
          </cell>
          <cell r="E5262" t="str">
            <v>1m</v>
          </cell>
        </row>
        <row r="5263">
          <cell r="A5263" t="str">
            <v>169554</v>
          </cell>
          <cell r="C5263">
            <v>1</v>
          </cell>
          <cell r="D5263">
            <v>1</v>
          </cell>
          <cell r="E5263" t="str">
            <v>1m</v>
          </cell>
        </row>
        <row r="5264">
          <cell r="A5264" t="str">
            <v>169563</v>
          </cell>
          <cell r="C5264">
            <v>1</v>
          </cell>
          <cell r="D5264">
            <v>1</v>
          </cell>
          <cell r="E5264" t="str">
            <v>1m</v>
          </cell>
        </row>
        <row r="5265">
          <cell r="A5265" t="str">
            <v>169564</v>
          </cell>
          <cell r="C5265">
            <v>1</v>
          </cell>
          <cell r="D5265">
            <v>1</v>
          </cell>
          <cell r="E5265" t="str">
            <v>1m</v>
          </cell>
        </row>
        <row r="5266">
          <cell r="A5266" t="str">
            <v>169565</v>
          </cell>
          <cell r="C5266">
            <v>1</v>
          </cell>
          <cell r="D5266">
            <v>1</v>
          </cell>
          <cell r="E5266" t="str">
            <v>1m</v>
          </cell>
        </row>
        <row r="5267">
          <cell r="A5267" t="str">
            <v>169566</v>
          </cell>
          <cell r="C5267">
            <v>1</v>
          </cell>
          <cell r="D5267">
            <v>1</v>
          </cell>
          <cell r="E5267" t="str">
            <v>1m</v>
          </cell>
        </row>
        <row r="5268">
          <cell r="A5268" t="str">
            <v>169568</v>
          </cell>
          <cell r="C5268">
            <v>1</v>
          </cell>
          <cell r="D5268">
            <v>1</v>
          </cell>
          <cell r="E5268" t="str">
            <v>1m</v>
          </cell>
        </row>
        <row r="5269">
          <cell r="A5269" t="str">
            <v>169572</v>
          </cell>
          <cell r="C5269">
            <v>1</v>
          </cell>
          <cell r="D5269">
            <v>1</v>
          </cell>
          <cell r="E5269" t="str">
            <v>1m</v>
          </cell>
        </row>
        <row r="5270">
          <cell r="A5270" t="str">
            <v>169582</v>
          </cell>
          <cell r="C5270">
            <v>1</v>
          </cell>
          <cell r="D5270">
            <v>1</v>
          </cell>
          <cell r="E5270" t="str">
            <v>1m</v>
          </cell>
        </row>
        <row r="5271">
          <cell r="A5271" t="str">
            <v>169583</v>
          </cell>
          <cell r="C5271">
            <v>1</v>
          </cell>
          <cell r="D5271">
            <v>1</v>
          </cell>
          <cell r="E5271" t="str">
            <v>1m</v>
          </cell>
        </row>
        <row r="5272">
          <cell r="A5272" t="str">
            <v>169587</v>
          </cell>
          <cell r="C5272">
            <v>1</v>
          </cell>
          <cell r="D5272">
            <v>1</v>
          </cell>
          <cell r="E5272" t="str">
            <v>1m</v>
          </cell>
        </row>
        <row r="5273">
          <cell r="A5273" t="str">
            <v>169588</v>
          </cell>
          <cell r="C5273">
            <v>1</v>
          </cell>
          <cell r="D5273">
            <v>1</v>
          </cell>
          <cell r="E5273" t="str">
            <v>1m</v>
          </cell>
        </row>
        <row r="5274">
          <cell r="A5274" t="str">
            <v>169590</v>
          </cell>
          <cell r="C5274">
            <v>1</v>
          </cell>
          <cell r="D5274">
            <v>1</v>
          </cell>
          <cell r="E5274" t="str">
            <v>1m</v>
          </cell>
        </row>
        <row r="5275">
          <cell r="A5275" t="str">
            <v>169592</v>
          </cell>
          <cell r="C5275">
            <v>1</v>
          </cell>
          <cell r="D5275">
            <v>1</v>
          </cell>
          <cell r="E5275" t="str">
            <v>1m</v>
          </cell>
        </row>
        <row r="5276">
          <cell r="A5276" t="str">
            <v>169593</v>
          </cell>
          <cell r="C5276">
            <v>1</v>
          </cell>
          <cell r="D5276">
            <v>1</v>
          </cell>
          <cell r="E5276" t="str">
            <v>1m</v>
          </cell>
        </row>
        <row r="5277">
          <cell r="A5277" t="str">
            <v>169595</v>
          </cell>
          <cell r="C5277">
            <v>1</v>
          </cell>
          <cell r="D5277">
            <v>1</v>
          </cell>
          <cell r="E5277" t="str">
            <v>1m</v>
          </cell>
        </row>
        <row r="5278">
          <cell r="A5278" t="str">
            <v>169596</v>
          </cell>
          <cell r="C5278">
            <v>1</v>
          </cell>
          <cell r="D5278">
            <v>1</v>
          </cell>
          <cell r="E5278" t="str">
            <v>1m</v>
          </cell>
        </row>
        <row r="5279">
          <cell r="A5279" t="str">
            <v>169599</v>
          </cell>
          <cell r="C5279">
            <v>1</v>
          </cell>
          <cell r="D5279">
            <v>1</v>
          </cell>
          <cell r="E5279" t="str">
            <v>1m</v>
          </cell>
        </row>
        <row r="5280">
          <cell r="A5280" t="str">
            <v>169601</v>
          </cell>
          <cell r="C5280">
            <v>1</v>
          </cell>
          <cell r="D5280">
            <v>1</v>
          </cell>
          <cell r="E5280" t="str">
            <v>1m</v>
          </cell>
        </row>
        <row r="5281">
          <cell r="A5281" t="str">
            <v>169608</v>
          </cell>
          <cell r="C5281">
            <v>1</v>
          </cell>
          <cell r="D5281">
            <v>1</v>
          </cell>
          <cell r="E5281" t="str">
            <v>1m</v>
          </cell>
        </row>
        <row r="5282">
          <cell r="A5282" t="str">
            <v>169610</v>
          </cell>
          <cell r="C5282">
            <v>1</v>
          </cell>
          <cell r="D5282">
            <v>1</v>
          </cell>
          <cell r="E5282" t="str">
            <v>1m</v>
          </cell>
        </row>
        <row r="5283">
          <cell r="A5283" t="str">
            <v>169611</v>
          </cell>
          <cell r="C5283">
            <v>1</v>
          </cell>
          <cell r="D5283">
            <v>1</v>
          </cell>
          <cell r="E5283" t="str">
            <v>1m</v>
          </cell>
        </row>
        <row r="5284">
          <cell r="A5284" t="str">
            <v>169615</v>
          </cell>
          <cell r="C5284">
            <v>1</v>
          </cell>
          <cell r="D5284">
            <v>1</v>
          </cell>
          <cell r="E5284" t="str">
            <v>1m</v>
          </cell>
        </row>
        <row r="5285">
          <cell r="A5285" t="str">
            <v>169616</v>
          </cell>
          <cell r="C5285">
            <v>1</v>
          </cell>
          <cell r="D5285">
            <v>1</v>
          </cell>
          <cell r="E5285" t="str">
            <v>1m</v>
          </cell>
        </row>
        <row r="5286">
          <cell r="A5286" t="str">
            <v>169617</v>
          </cell>
          <cell r="C5286">
            <v>1</v>
          </cell>
          <cell r="D5286">
            <v>1</v>
          </cell>
          <cell r="E5286" t="str">
            <v>1m</v>
          </cell>
        </row>
        <row r="5287">
          <cell r="A5287" t="str">
            <v>169618</v>
          </cell>
          <cell r="C5287">
            <v>1</v>
          </cell>
          <cell r="D5287">
            <v>1</v>
          </cell>
          <cell r="E5287" t="str">
            <v>1m</v>
          </cell>
        </row>
        <row r="5288">
          <cell r="A5288" t="str">
            <v>169624</v>
          </cell>
          <cell r="C5288">
            <v>1</v>
          </cell>
          <cell r="D5288">
            <v>1</v>
          </cell>
          <cell r="E5288" t="str">
            <v>1m</v>
          </cell>
        </row>
        <row r="5289">
          <cell r="A5289" t="str">
            <v>169625</v>
          </cell>
          <cell r="C5289">
            <v>1</v>
          </cell>
          <cell r="D5289">
            <v>1</v>
          </cell>
          <cell r="E5289" t="str">
            <v>1m</v>
          </cell>
        </row>
        <row r="5290">
          <cell r="A5290" t="str">
            <v>169629</v>
          </cell>
          <cell r="C5290">
            <v>1</v>
          </cell>
          <cell r="D5290">
            <v>1</v>
          </cell>
          <cell r="E5290" t="str">
            <v>1m</v>
          </cell>
        </row>
        <row r="5291">
          <cell r="A5291" t="str">
            <v>169630</v>
          </cell>
          <cell r="C5291">
            <v>1</v>
          </cell>
          <cell r="D5291">
            <v>1</v>
          </cell>
          <cell r="E5291" t="str">
            <v>1m</v>
          </cell>
        </row>
        <row r="5292">
          <cell r="A5292" t="str">
            <v>169632</v>
          </cell>
          <cell r="C5292">
            <v>1</v>
          </cell>
          <cell r="D5292">
            <v>1</v>
          </cell>
          <cell r="E5292" t="str">
            <v>1m</v>
          </cell>
        </row>
        <row r="5293">
          <cell r="A5293" t="str">
            <v>169638</v>
          </cell>
          <cell r="C5293">
            <v>1</v>
          </cell>
          <cell r="D5293">
            <v>1</v>
          </cell>
          <cell r="E5293" t="str">
            <v>1m</v>
          </cell>
        </row>
        <row r="5294">
          <cell r="A5294" t="str">
            <v>169641</v>
          </cell>
          <cell r="C5294">
            <v>1</v>
          </cell>
          <cell r="D5294">
            <v>1</v>
          </cell>
          <cell r="E5294" t="str">
            <v>1m</v>
          </cell>
        </row>
        <row r="5295">
          <cell r="A5295" t="str">
            <v>169643</v>
          </cell>
          <cell r="C5295">
            <v>1</v>
          </cell>
          <cell r="D5295">
            <v>1</v>
          </cell>
          <cell r="E5295" t="str">
            <v>1m</v>
          </cell>
        </row>
        <row r="5296">
          <cell r="A5296" t="str">
            <v>169649</v>
          </cell>
          <cell r="C5296">
            <v>1</v>
          </cell>
          <cell r="D5296">
            <v>1</v>
          </cell>
          <cell r="E5296" t="str">
            <v>1m</v>
          </cell>
        </row>
        <row r="5297">
          <cell r="A5297" t="str">
            <v>169650</v>
          </cell>
          <cell r="C5297">
            <v>1</v>
          </cell>
          <cell r="D5297">
            <v>1</v>
          </cell>
          <cell r="E5297" t="str">
            <v>1m</v>
          </cell>
        </row>
        <row r="5298">
          <cell r="A5298" t="str">
            <v>169651</v>
          </cell>
          <cell r="C5298">
            <v>1</v>
          </cell>
          <cell r="D5298">
            <v>1</v>
          </cell>
          <cell r="E5298" t="str">
            <v>1m</v>
          </cell>
        </row>
        <row r="5299">
          <cell r="A5299" t="str">
            <v>169653</v>
          </cell>
          <cell r="C5299">
            <v>1</v>
          </cell>
          <cell r="D5299">
            <v>1</v>
          </cell>
          <cell r="E5299" t="str">
            <v>1m</v>
          </cell>
        </row>
        <row r="5300">
          <cell r="A5300" t="str">
            <v>169655</v>
          </cell>
          <cell r="C5300">
            <v>1</v>
          </cell>
          <cell r="D5300">
            <v>1</v>
          </cell>
          <cell r="E5300" t="str">
            <v>1m</v>
          </cell>
        </row>
        <row r="5301">
          <cell r="A5301" t="str">
            <v>169662</v>
          </cell>
          <cell r="C5301">
            <v>1</v>
          </cell>
          <cell r="D5301">
            <v>1</v>
          </cell>
          <cell r="E5301" t="str">
            <v>1m</v>
          </cell>
        </row>
        <row r="5302">
          <cell r="A5302" t="str">
            <v>169663</v>
          </cell>
          <cell r="C5302">
            <v>1</v>
          </cell>
          <cell r="D5302">
            <v>1</v>
          </cell>
          <cell r="E5302" t="str">
            <v>1m</v>
          </cell>
        </row>
        <row r="5303">
          <cell r="A5303" t="str">
            <v>169664</v>
          </cell>
          <cell r="C5303">
            <v>1</v>
          </cell>
          <cell r="D5303">
            <v>1</v>
          </cell>
          <cell r="E5303" t="str">
            <v>1m</v>
          </cell>
        </row>
        <row r="5304">
          <cell r="A5304" t="str">
            <v>169665</v>
          </cell>
          <cell r="C5304">
            <v>1</v>
          </cell>
          <cell r="D5304">
            <v>1</v>
          </cell>
          <cell r="E5304" t="str">
            <v>1m</v>
          </cell>
        </row>
        <row r="5305">
          <cell r="A5305" t="str">
            <v>169666</v>
          </cell>
          <cell r="C5305">
            <v>1</v>
          </cell>
          <cell r="D5305">
            <v>1</v>
          </cell>
          <cell r="E5305" t="str">
            <v>1m</v>
          </cell>
        </row>
        <row r="5306">
          <cell r="A5306" t="str">
            <v>169671</v>
          </cell>
          <cell r="C5306">
            <v>1</v>
          </cell>
          <cell r="D5306">
            <v>1</v>
          </cell>
          <cell r="E5306" t="str">
            <v>1m</v>
          </cell>
        </row>
        <row r="5307">
          <cell r="A5307" t="str">
            <v>169674</v>
          </cell>
          <cell r="C5307">
            <v>1</v>
          </cell>
          <cell r="D5307">
            <v>1</v>
          </cell>
          <cell r="E5307" t="str">
            <v>1m</v>
          </cell>
        </row>
        <row r="5308">
          <cell r="A5308" t="str">
            <v>169677</v>
          </cell>
          <cell r="C5308">
            <v>1</v>
          </cell>
          <cell r="D5308">
            <v>1</v>
          </cell>
          <cell r="E5308" t="str">
            <v>1m</v>
          </cell>
        </row>
        <row r="5309">
          <cell r="A5309" t="str">
            <v>169680</v>
          </cell>
          <cell r="C5309">
            <v>1</v>
          </cell>
          <cell r="D5309">
            <v>1</v>
          </cell>
          <cell r="E5309" t="str">
            <v>1m</v>
          </cell>
        </row>
        <row r="5310">
          <cell r="A5310" t="str">
            <v>169682</v>
          </cell>
          <cell r="C5310">
            <v>1</v>
          </cell>
          <cell r="D5310">
            <v>1</v>
          </cell>
          <cell r="E5310" t="str">
            <v>1m</v>
          </cell>
        </row>
        <row r="5311">
          <cell r="A5311" t="str">
            <v>169689</v>
          </cell>
          <cell r="C5311">
            <v>1</v>
          </cell>
          <cell r="D5311">
            <v>1</v>
          </cell>
          <cell r="E5311" t="str">
            <v>1m</v>
          </cell>
        </row>
        <row r="5312">
          <cell r="A5312" t="str">
            <v>169693</v>
          </cell>
          <cell r="C5312">
            <v>1</v>
          </cell>
          <cell r="D5312">
            <v>1</v>
          </cell>
          <cell r="E5312" t="str">
            <v>1m</v>
          </cell>
        </row>
        <row r="5313">
          <cell r="A5313" t="str">
            <v>169694</v>
          </cell>
          <cell r="C5313">
            <v>1</v>
          </cell>
          <cell r="D5313">
            <v>1</v>
          </cell>
          <cell r="E5313" t="str">
            <v>1m</v>
          </cell>
        </row>
        <row r="5314">
          <cell r="A5314" t="str">
            <v>169696</v>
          </cell>
          <cell r="C5314">
            <v>1</v>
          </cell>
          <cell r="D5314">
            <v>1</v>
          </cell>
          <cell r="E5314" t="str">
            <v>1m</v>
          </cell>
        </row>
        <row r="5315">
          <cell r="A5315" t="str">
            <v>169697</v>
          </cell>
          <cell r="C5315">
            <v>1</v>
          </cell>
          <cell r="D5315">
            <v>1</v>
          </cell>
          <cell r="E5315" t="str">
            <v>1m</v>
          </cell>
        </row>
        <row r="5316">
          <cell r="A5316" t="str">
            <v>169700</v>
          </cell>
          <cell r="C5316">
            <v>1</v>
          </cell>
          <cell r="D5316">
            <v>1</v>
          </cell>
          <cell r="E5316" t="str">
            <v>1m</v>
          </cell>
        </row>
        <row r="5317">
          <cell r="A5317" t="str">
            <v>169702</v>
          </cell>
          <cell r="C5317">
            <v>1</v>
          </cell>
          <cell r="D5317">
            <v>1</v>
          </cell>
          <cell r="E5317" t="str">
            <v>1m</v>
          </cell>
        </row>
        <row r="5318">
          <cell r="A5318" t="str">
            <v>169703</v>
          </cell>
          <cell r="C5318">
            <v>1</v>
          </cell>
          <cell r="D5318">
            <v>1</v>
          </cell>
          <cell r="E5318" t="str">
            <v>1m</v>
          </cell>
        </row>
        <row r="5319">
          <cell r="A5319" t="str">
            <v>169707</v>
          </cell>
          <cell r="C5319">
            <v>1</v>
          </cell>
          <cell r="D5319">
            <v>1</v>
          </cell>
          <cell r="E5319" t="str">
            <v>1m</v>
          </cell>
        </row>
        <row r="5320">
          <cell r="A5320" t="str">
            <v>169709</v>
          </cell>
          <cell r="C5320">
            <v>1</v>
          </cell>
          <cell r="D5320">
            <v>1</v>
          </cell>
          <cell r="E5320" t="str">
            <v>1m</v>
          </cell>
        </row>
        <row r="5321">
          <cell r="A5321" t="str">
            <v>169710</v>
          </cell>
          <cell r="C5321">
            <v>1</v>
          </cell>
          <cell r="D5321">
            <v>1</v>
          </cell>
          <cell r="E5321" t="str">
            <v>1m</v>
          </cell>
        </row>
        <row r="5322">
          <cell r="A5322" t="str">
            <v>169713</v>
          </cell>
          <cell r="C5322">
            <v>1</v>
          </cell>
          <cell r="D5322">
            <v>1</v>
          </cell>
          <cell r="E5322" t="str">
            <v>1m</v>
          </cell>
        </row>
        <row r="5323">
          <cell r="A5323" t="str">
            <v>169716</v>
          </cell>
          <cell r="C5323">
            <v>1</v>
          </cell>
          <cell r="D5323">
            <v>1</v>
          </cell>
          <cell r="E5323" t="str">
            <v>1m</v>
          </cell>
        </row>
        <row r="5324">
          <cell r="A5324" t="str">
            <v>169719</v>
          </cell>
          <cell r="C5324">
            <v>1</v>
          </cell>
          <cell r="D5324">
            <v>1</v>
          </cell>
          <cell r="E5324" t="str">
            <v>1m</v>
          </cell>
        </row>
        <row r="5325">
          <cell r="A5325" t="str">
            <v>169720</v>
          </cell>
          <cell r="C5325">
            <v>1</v>
          </cell>
          <cell r="D5325">
            <v>1</v>
          </cell>
          <cell r="E5325" t="str">
            <v>1m</v>
          </cell>
        </row>
        <row r="5326">
          <cell r="A5326" t="str">
            <v>169725</v>
          </cell>
          <cell r="C5326">
            <v>1</v>
          </cell>
          <cell r="D5326">
            <v>1</v>
          </cell>
          <cell r="E5326" t="str">
            <v>1m</v>
          </cell>
        </row>
        <row r="5327">
          <cell r="A5327" t="str">
            <v>169728</v>
          </cell>
          <cell r="C5327">
            <v>1</v>
          </cell>
          <cell r="D5327">
            <v>1</v>
          </cell>
          <cell r="E5327" t="str">
            <v>1m</v>
          </cell>
        </row>
        <row r="5328">
          <cell r="A5328" t="str">
            <v>169731</v>
          </cell>
          <cell r="C5328">
            <v>1</v>
          </cell>
          <cell r="D5328">
            <v>1</v>
          </cell>
          <cell r="E5328" t="str">
            <v>1m</v>
          </cell>
        </row>
        <row r="5329">
          <cell r="A5329" t="str">
            <v>169736</v>
          </cell>
          <cell r="C5329">
            <v>1</v>
          </cell>
          <cell r="D5329">
            <v>1</v>
          </cell>
          <cell r="E5329" t="str">
            <v>1m</v>
          </cell>
        </row>
        <row r="5330">
          <cell r="A5330" t="str">
            <v>169743</v>
          </cell>
          <cell r="C5330">
            <v>1</v>
          </cell>
          <cell r="D5330">
            <v>1</v>
          </cell>
          <cell r="E5330" t="str">
            <v>1m</v>
          </cell>
        </row>
        <row r="5331">
          <cell r="A5331" t="str">
            <v>169746</v>
          </cell>
          <cell r="C5331">
            <v>1</v>
          </cell>
          <cell r="D5331">
            <v>1</v>
          </cell>
          <cell r="E5331" t="str">
            <v>1m</v>
          </cell>
        </row>
        <row r="5332">
          <cell r="A5332" t="str">
            <v>169747</v>
          </cell>
          <cell r="C5332">
            <v>1</v>
          </cell>
          <cell r="D5332">
            <v>1</v>
          </cell>
          <cell r="E5332" t="str">
            <v>1m</v>
          </cell>
        </row>
        <row r="5333">
          <cell r="A5333" t="str">
            <v>169749</v>
          </cell>
          <cell r="C5333">
            <v>1</v>
          </cell>
          <cell r="D5333">
            <v>1</v>
          </cell>
          <cell r="E5333" t="str">
            <v>1m</v>
          </cell>
        </row>
        <row r="5334">
          <cell r="A5334" t="str">
            <v>169751</v>
          </cell>
          <cell r="C5334">
            <v>1</v>
          </cell>
          <cell r="D5334">
            <v>1</v>
          </cell>
          <cell r="E5334" t="str">
            <v>1m</v>
          </cell>
        </row>
        <row r="5335">
          <cell r="A5335" t="str">
            <v>169753</v>
          </cell>
          <cell r="C5335">
            <v>1</v>
          </cell>
          <cell r="D5335">
            <v>1</v>
          </cell>
          <cell r="E5335" t="str">
            <v>1m</v>
          </cell>
        </row>
        <row r="5336">
          <cell r="A5336" t="str">
            <v>169754</v>
          </cell>
          <cell r="C5336">
            <v>1</v>
          </cell>
          <cell r="D5336">
            <v>1</v>
          </cell>
          <cell r="E5336" t="str">
            <v>1m</v>
          </cell>
        </row>
        <row r="5337">
          <cell r="A5337" t="str">
            <v>169758</v>
          </cell>
          <cell r="C5337">
            <v>1</v>
          </cell>
          <cell r="D5337">
            <v>1</v>
          </cell>
          <cell r="E5337" t="str">
            <v>1m</v>
          </cell>
        </row>
        <row r="5338">
          <cell r="A5338" t="str">
            <v>169759</v>
          </cell>
          <cell r="C5338">
            <v>1</v>
          </cell>
          <cell r="D5338">
            <v>1</v>
          </cell>
          <cell r="E5338" t="str">
            <v>1m</v>
          </cell>
        </row>
        <row r="5339">
          <cell r="A5339" t="str">
            <v>169760</v>
          </cell>
          <cell r="C5339">
            <v>1</v>
          </cell>
          <cell r="D5339">
            <v>1</v>
          </cell>
          <cell r="E5339" t="str">
            <v>1m</v>
          </cell>
        </row>
        <row r="5340">
          <cell r="A5340" t="str">
            <v>169762</v>
          </cell>
          <cell r="C5340">
            <v>1</v>
          </cell>
          <cell r="D5340">
            <v>1</v>
          </cell>
          <cell r="E5340" t="str">
            <v>1m</v>
          </cell>
        </row>
        <row r="5341">
          <cell r="A5341" t="str">
            <v>169766</v>
          </cell>
          <cell r="C5341">
            <v>1</v>
          </cell>
          <cell r="D5341">
            <v>1</v>
          </cell>
          <cell r="E5341" t="str">
            <v>1m</v>
          </cell>
        </row>
        <row r="5342">
          <cell r="A5342" t="str">
            <v>169770</v>
          </cell>
          <cell r="C5342">
            <v>1</v>
          </cell>
          <cell r="D5342">
            <v>1</v>
          </cell>
          <cell r="E5342" t="str">
            <v>1m</v>
          </cell>
        </row>
        <row r="5343">
          <cell r="A5343" t="str">
            <v>169771</v>
          </cell>
          <cell r="C5343">
            <v>1</v>
          </cell>
          <cell r="D5343">
            <v>1</v>
          </cell>
          <cell r="E5343" t="str">
            <v>1m</v>
          </cell>
        </row>
        <row r="5344">
          <cell r="A5344" t="str">
            <v>169772</v>
          </cell>
          <cell r="C5344">
            <v>1</v>
          </cell>
          <cell r="D5344">
            <v>1</v>
          </cell>
          <cell r="E5344" t="str">
            <v>1m</v>
          </cell>
        </row>
        <row r="5345">
          <cell r="A5345" t="str">
            <v>169773</v>
          </cell>
          <cell r="C5345">
            <v>1</v>
          </cell>
          <cell r="D5345">
            <v>1</v>
          </cell>
          <cell r="E5345" t="str">
            <v>1m</v>
          </cell>
        </row>
        <row r="5346">
          <cell r="A5346" t="str">
            <v>169777</v>
          </cell>
          <cell r="C5346">
            <v>1</v>
          </cell>
          <cell r="D5346">
            <v>1</v>
          </cell>
          <cell r="E5346" t="str">
            <v>1m</v>
          </cell>
        </row>
        <row r="5347">
          <cell r="A5347" t="str">
            <v>169778</v>
          </cell>
          <cell r="C5347">
            <v>1</v>
          </cell>
          <cell r="D5347">
            <v>1</v>
          </cell>
          <cell r="E5347" t="str">
            <v>1m</v>
          </cell>
        </row>
        <row r="5348">
          <cell r="A5348" t="str">
            <v>169783</v>
          </cell>
          <cell r="C5348">
            <v>1</v>
          </cell>
          <cell r="D5348">
            <v>1</v>
          </cell>
          <cell r="E5348" t="str">
            <v>1m</v>
          </cell>
        </row>
        <row r="5349">
          <cell r="A5349" t="str">
            <v>169788</v>
          </cell>
          <cell r="C5349">
            <v>1</v>
          </cell>
          <cell r="D5349">
            <v>1</v>
          </cell>
          <cell r="E5349" t="str">
            <v>1m</v>
          </cell>
        </row>
        <row r="5350">
          <cell r="A5350" t="str">
            <v>169789</v>
          </cell>
          <cell r="C5350">
            <v>1</v>
          </cell>
          <cell r="D5350">
            <v>1</v>
          </cell>
          <cell r="E5350" t="str">
            <v>1m</v>
          </cell>
        </row>
        <row r="5351">
          <cell r="A5351" t="str">
            <v>169794</v>
          </cell>
          <cell r="C5351">
            <v>1</v>
          </cell>
          <cell r="D5351">
            <v>1</v>
          </cell>
          <cell r="E5351" t="str">
            <v>1m</v>
          </cell>
        </row>
        <row r="5352">
          <cell r="A5352" t="str">
            <v>169795</v>
          </cell>
          <cell r="C5352">
            <v>1</v>
          </cell>
          <cell r="D5352">
            <v>1</v>
          </cell>
          <cell r="E5352" t="str">
            <v>1m</v>
          </cell>
        </row>
        <row r="5353">
          <cell r="A5353" t="str">
            <v>169796</v>
          </cell>
          <cell r="C5353">
            <v>1</v>
          </cell>
          <cell r="D5353">
            <v>1</v>
          </cell>
          <cell r="E5353" t="str">
            <v>1m</v>
          </cell>
        </row>
        <row r="5354">
          <cell r="A5354" t="str">
            <v>169800</v>
          </cell>
          <cell r="C5354">
            <v>1</v>
          </cell>
          <cell r="D5354">
            <v>1</v>
          </cell>
          <cell r="E5354" t="str">
            <v>1m</v>
          </cell>
        </row>
        <row r="5355">
          <cell r="A5355" t="str">
            <v>169801</v>
          </cell>
          <cell r="C5355">
            <v>1</v>
          </cell>
          <cell r="D5355">
            <v>1</v>
          </cell>
          <cell r="E5355" t="str">
            <v>1m</v>
          </cell>
        </row>
        <row r="5356">
          <cell r="A5356" t="str">
            <v>169808</v>
          </cell>
          <cell r="C5356">
            <v>1</v>
          </cell>
          <cell r="D5356">
            <v>1</v>
          </cell>
          <cell r="E5356" t="str">
            <v>1m</v>
          </cell>
        </row>
        <row r="5357">
          <cell r="A5357" t="str">
            <v>169812</v>
          </cell>
          <cell r="C5357">
            <v>1</v>
          </cell>
          <cell r="D5357">
            <v>1</v>
          </cell>
          <cell r="E5357" t="str">
            <v>1m</v>
          </cell>
        </row>
        <row r="5358">
          <cell r="A5358" t="str">
            <v>169816</v>
          </cell>
          <cell r="C5358">
            <v>1</v>
          </cell>
          <cell r="D5358">
            <v>1</v>
          </cell>
          <cell r="E5358" t="str">
            <v>1m</v>
          </cell>
        </row>
        <row r="5359">
          <cell r="A5359" t="str">
            <v>169817</v>
          </cell>
          <cell r="C5359">
            <v>1</v>
          </cell>
          <cell r="D5359">
            <v>1</v>
          </cell>
          <cell r="E5359" t="str">
            <v>1m</v>
          </cell>
        </row>
        <row r="5360">
          <cell r="A5360" t="str">
            <v>169822</v>
          </cell>
          <cell r="C5360">
            <v>1</v>
          </cell>
          <cell r="D5360">
            <v>1</v>
          </cell>
          <cell r="E5360" t="str">
            <v>1m</v>
          </cell>
        </row>
        <row r="5361">
          <cell r="A5361" t="str">
            <v>169824</v>
          </cell>
          <cell r="C5361">
            <v>1</v>
          </cell>
          <cell r="D5361">
            <v>1</v>
          </cell>
          <cell r="E5361" t="str">
            <v>1m</v>
          </cell>
        </row>
        <row r="5362">
          <cell r="A5362" t="str">
            <v>169825</v>
          </cell>
          <cell r="C5362">
            <v>1</v>
          </cell>
          <cell r="D5362">
            <v>1</v>
          </cell>
          <cell r="E5362" t="str">
            <v>1m</v>
          </cell>
        </row>
        <row r="5363">
          <cell r="A5363" t="str">
            <v>169826</v>
          </cell>
          <cell r="C5363">
            <v>1</v>
          </cell>
          <cell r="D5363">
            <v>1</v>
          </cell>
          <cell r="E5363" t="str">
            <v>1m</v>
          </cell>
        </row>
        <row r="5364">
          <cell r="A5364" t="str">
            <v>169829</v>
          </cell>
          <cell r="C5364">
            <v>1</v>
          </cell>
          <cell r="D5364">
            <v>1</v>
          </cell>
          <cell r="E5364" t="str">
            <v>1m</v>
          </cell>
        </row>
        <row r="5365">
          <cell r="A5365" t="str">
            <v>169836</v>
          </cell>
          <cell r="C5365">
            <v>1</v>
          </cell>
          <cell r="D5365">
            <v>1</v>
          </cell>
          <cell r="E5365" t="str">
            <v>1m</v>
          </cell>
        </row>
        <row r="5366">
          <cell r="A5366" t="str">
            <v>169843</v>
          </cell>
          <cell r="C5366">
            <v>1</v>
          </cell>
          <cell r="D5366">
            <v>1</v>
          </cell>
          <cell r="E5366" t="str">
            <v>1m</v>
          </cell>
        </row>
        <row r="5367">
          <cell r="A5367" t="str">
            <v>169851</v>
          </cell>
          <cell r="C5367">
            <v>1</v>
          </cell>
          <cell r="D5367">
            <v>1</v>
          </cell>
          <cell r="E5367" t="str">
            <v>1m</v>
          </cell>
        </row>
        <row r="5368">
          <cell r="A5368" t="str">
            <v>169852</v>
          </cell>
          <cell r="C5368">
            <v>1</v>
          </cell>
          <cell r="D5368">
            <v>1</v>
          </cell>
          <cell r="E5368" t="str">
            <v>1m</v>
          </cell>
        </row>
        <row r="5369">
          <cell r="A5369" t="str">
            <v>169858</v>
          </cell>
          <cell r="C5369">
            <v>1</v>
          </cell>
          <cell r="D5369">
            <v>1</v>
          </cell>
          <cell r="E5369" t="str">
            <v>1m</v>
          </cell>
        </row>
        <row r="5370">
          <cell r="A5370" t="str">
            <v>169859</v>
          </cell>
          <cell r="C5370">
            <v>1</v>
          </cell>
          <cell r="D5370">
            <v>1</v>
          </cell>
          <cell r="E5370" t="str">
            <v>1m</v>
          </cell>
        </row>
        <row r="5371">
          <cell r="A5371" t="str">
            <v>169860</v>
          </cell>
          <cell r="C5371">
            <v>1</v>
          </cell>
          <cell r="D5371">
            <v>1</v>
          </cell>
          <cell r="E5371" t="str">
            <v>1m</v>
          </cell>
        </row>
        <row r="5372">
          <cell r="A5372" t="str">
            <v>169863</v>
          </cell>
          <cell r="C5372">
            <v>1</v>
          </cell>
          <cell r="D5372">
            <v>1</v>
          </cell>
          <cell r="E5372" t="str">
            <v>1m</v>
          </cell>
        </row>
        <row r="5373">
          <cell r="A5373" t="str">
            <v>169865</v>
          </cell>
          <cell r="C5373">
            <v>1</v>
          </cell>
          <cell r="D5373">
            <v>1</v>
          </cell>
          <cell r="E5373" t="str">
            <v>1m</v>
          </cell>
        </row>
        <row r="5374">
          <cell r="A5374" t="str">
            <v>169868</v>
          </cell>
          <cell r="C5374">
            <v>1</v>
          </cell>
          <cell r="D5374">
            <v>1</v>
          </cell>
          <cell r="E5374" t="str">
            <v>1m</v>
          </cell>
        </row>
        <row r="5375">
          <cell r="A5375" t="str">
            <v>169872</v>
          </cell>
          <cell r="C5375">
            <v>1</v>
          </cell>
          <cell r="D5375">
            <v>1</v>
          </cell>
          <cell r="E5375" t="str">
            <v>1m</v>
          </cell>
        </row>
        <row r="5376">
          <cell r="A5376" t="str">
            <v>169880</v>
          </cell>
          <cell r="C5376">
            <v>1</v>
          </cell>
          <cell r="D5376">
            <v>1</v>
          </cell>
          <cell r="E5376" t="str">
            <v>1m</v>
          </cell>
        </row>
        <row r="5377">
          <cell r="A5377" t="str">
            <v>169885</v>
          </cell>
          <cell r="C5377">
            <v>1</v>
          </cell>
          <cell r="D5377">
            <v>1</v>
          </cell>
          <cell r="E5377" t="str">
            <v>1m</v>
          </cell>
        </row>
        <row r="5378">
          <cell r="A5378" t="str">
            <v>169889</v>
          </cell>
          <cell r="C5378">
            <v>1</v>
          </cell>
          <cell r="D5378">
            <v>1</v>
          </cell>
          <cell r="E5378" t="str">
            <v>1m</v>
          </cell>
        </row>
        <row r="5379">
          <cell r="A5379" t="str">
            <v>169895</v>
          </cell>
          <cell r="C5379">
            <v>1</v>
          </cell>
          <cell r="D5379">
            <v>1</v>
          </cell>
          <cell r="E5379" t="str">
            <v>1m</v>
          </cell>
        </row>
        <row r="5380">
          <cell r="A5380" t="str">
            <v>169898</v>
          </cell>
          <cell r="C5380">
            <v>1</v>
          </cell>
          <cell r="D5380">
            <v>1</v>
          </cell>
          <cell r="E5380" t="str">
            <v>1m</v>
          </cell>
        </row>
        <row r="5381">
          <cell r="A5381" t="str">
            <v>169902</v>
          </cell>
          <cell r="C5381">
            <v>1</v>
          </cell>
          <cell r="D5381">
            <v>1</v>
          </cell>
          <cell r="E5381" t="str">
            <v>1m</v>
          </cell>
        </row>
        <row r="5382">
          <cell r="A5382" t="str">
            <v>169904</v>
          </cell>
          <cell r="C5382">
            <v>1</v>
          </cell>
          <cell r="D5382">
            <v>1</v>
          </cell>
          <cell r="E5382" t="str">
            <v>1m</v>
          </cell>
        </row>
        <row r="5383">
          <cell r="A5383" t="str">
            <v>169906</v>
          </cell>
          <cell r="C5383">
            <v>1</v>
          </cell>
          <cell r="D5383">
            <v>1</v>
          </cell>
          <cell r="E5383" t="str">
            <v>1m</v>
          </cell>
        </row>
        <row r="5384">
          <cell r="A5384" t="str">
            <v>169909</v>
          </cell>
          <cell r="C5384">
            <v>1</v>
          </cell>
          <cell r="D5384">
            <v>1</v>
          </cell>
          <cell r="E5384" t="str">
            <v>1m</v>
          </cell>
        </row>
        <row r="5385">
          <cell r="A5385" t="str">
            <v>169911</v>
          </cell>
          <cell r="C5385">
            <v>1</v>
          </cell>
          <cell r="D5385">
            <v>1</v>
          </cell>
          <cell r="E5385" t="str">
            <v>1m</v>
          </cell>
        </row>
        <row r="5386">
          <cell r="A5386" t="str">
            <v>169912</v>
          </cell>
          <cell r="C5386">
            <v>1</v>
          </cell>
          <cell r="D5386">
            <v>1</v>
          </cell>
          <cell r="E5386" t="str">
            <v>1m</v>
          </cell>
        </row>
        <row r="5387">
          <cell r="A5387" t="str">
            <v>169914</v>
          </cell>
          <cell r="C5387">
            <v>1</v>
          </cell>
          <cell r="D5387">
            <v>1</v>
          </cell>
          <cell r="E5387" t="str">
            <v>1m</v>
          </cell>
        </row>
        <row r="5388">
          <cell r="A5388" t="str">
            <v>169916</v>
          </cell>
          <cell r="C5388">
            <v>1</v>
          </cell>
          <cell r="D5388">
            <v>1</v>
          </cell>
          <cell r="E5388" t="str">
            <v>1m</v>
          </cell>
        </row>
        <row r="5389">
          <cell r="A5389" t="str">
            <v>169919</v>
          </cell>
          <cell r="C5389">
            <v>1</v>
          </cell>
          <cell r="D5389">
            <v>1</v>
          </cell>
          <cell r="E5389" t="str">
            <v>1m</v>
          </cell>
        </row>
        <row r="5390">
          <cell r="A5390" t="str">
            <v>169923</v>
          </cell>
          <cell r="C5390">
            <v>1</v>
          </cell>
          <cell r="D5390">
            <v>1</v>
          </cell>
          <cell r="E5390" t="str">
            <v>1m</v>
          </cell>
        </row>
        <row r="5391">
          <cell r="A5391" t="str">
            <v>169924</v>
          </cell>
          <cell r="C5391">
            <v>1</v>
          </cell>
          <cell r="D5391">
            <v>1</v>
          </cell>
          <cell r="E5391" t="str">
            <v>1m</v>
          </cell>
        </row>
        <row r="5392">
          <cell r="A5392" t="str">
            <v>169925</v>
          </cell>
          <cell r="C5392">
            <v>1</v>
          </cell>
          <cell r="D5392">
            <v>1</v>
          </cell>
          <cell r="E5392" t="str">
            <v>1m</v>
          </cell>
        </row>
        <row r="5393">
          <cell r="A5393" t="str">
            <v>169927</v>
          </cell>
          <cell r="C5393">
            <v>1</v>
          </cell>
          <cell r="D5393">
            <v>1</v>
          </cell>
          <cell r="E5393" t="str">
            <v>1m</v>
          </cell>
        </row>
        <row r="5394">
          <cell r="A5394" t="str">
            <v>169928</v>
          </cell>
          <cell r="C5394">
            <v>1</v>
          </cell>
          <cell r="D5394">
            <v>1</v>
          </cell>
          <cell r="E5394" t="str">
            <v>1m</v>
          </cell>
        </row>
        <row r="5395">
          <cell r="A5395" t="str">
            <v>169929</v>
          </cell>
          <cell r="C5395">
            <v>1</v>
          </cell>
          <cell r="D5395">
            <v>1</v>
          </cell>
          <cell r="E5395" t="str">
            <v>1m</v>
          </cell>
        </row>
        <row r="5396">
          <cell r="A5396" t="str">
            <v>169935</v>
          </cell>
          <cell r="C5396">
            <v>1</v>
          </cell>
          <cell r="D5396">
            <v>1</v>
          </cell>
          <cell r="E5396" t="str">
            <v>1m</v>
          </cell>
        </row>
        <row r="5397">
          <cell r="A5397" t="str">
            <v>169937</v>
          </cell>
          <cell r="C5397">
            <v>1</v>
          </cell>
          <cell r="D5397">
            <v>1</v>
          </cell>
          <cell r="E5397" t="str">
            <v>1m</v>
          </cell>
        </row>
        <row r="5398">
          <cell r="A5398" t="str">
            <v>169943</v>
          </cell>
          <cell r="C5398">
            <v>1</v>
          </cell>
          <cell r="D5398">
            <v>1</v>
          </cell>
          <cell r="E5398" t="str">
            <v>1m</v>
          </cell>
        </row>
        <row r="5399">
          <cell r="A5399" t="str">
            <v>169945</v>
          </cell>
          <cell r="C5399">
            <v>1</v>
          </cell>
          <cell r="D5399">
            <v>1</v>
          </cell>
          <cell r="E5399" t="str">
            <v>1m</v>
          </cell>
        </row>
        <row r="5400">
          <cell r="A5400" t="str">
            <v>169951</v>
          </cell>
          <cell r="C5400">
            <v>1</v>
          </cell>
          <cell r="D5400">
            <v>1</v>
          </cell>
          <cell r="E5400" t="str">
            <v>1m</v>
          </cell>
        </row>
        <row r="5401">
          <cell r="A5401" t="str">
            <v>169952</v>
          </cell>
          <cell r="C5401">
            <v>1</v>
          </cell>
          <cell r="D5401">
            <v>1</v>
          </cell>
          <cell r="E5401" t="str">
            <v>1m</v>
          </cell>
        </row>
        <row r="5402">
          <cell r="A5402" t="str">
            <v>169958</v>
          </cell>
          <cell r="C5402">
            <v>1</v>
          </cell>
          <cell r="D5402">
            <v>1</v>
          </cell>
          <cell r="E5402" t="str">
            <v>1m</v>
          </cell>
        </row>
        <row r="5403">
          <cell r="A5403" t="str">
            <v>169968</v>
          </cell>
          <cell r="C5403">
            <v>1</v>
          </cell>
          <cell r="D5403">
            <v>1</v>
          </cell>
          <cell r="E5403" t="str">
            <v>1m</v>
          </cell>
        </row>
        <row r="5404">
          <cell r="A5404" t="str">
            <v>169970</v>
          </cell>
          <cell r="C5404">
            <v>1</v>
          </cell>
          <cell r="D5404">
            <v>1</v>
          </cell>
          <cell r="E5404" t="str">
            <v>1m</v>
          </cell>
        </row>
        <row r="5405">
          <cell r="A5405" t="str">
            <v>169978</v>
          </cell>
          <cell r="C5405">
            <v>1</v>
          </cell>
          <cell r="D5405">
            <v>1</v>
          </cell>
          <cell r="E5405" t="str">
            <v>1m</v>
          </cell>
        </row>
        <row r="5406">
          <cell r="A5406" t="str">
            <v>169982</v>
          </cell>
          <cell r="C5406">
            <v>1</v>
          </cell>
          <cell r="D5406">
            <v>1</v>
          </cell>
          <cell r="E5406" t="str">
            <v>1m</v>
          </cell>
        </row>
        <row r="5407">
          <cell r="A5407" t="str">
            <v>169985</v>
          </cell>
          <cell r="C5407">
            <v>1</v>
          </cell>
          <cell r="D5407">
            <v>1</v>
          </cell>
          <cell r="E5407" t="str">
            <v>1m</v>
          </cell>
        </row>
        <row r="5408">
          <cell r="A5408" t="str">
            <v>169987</v>
          </cell>
          <cell r="C5408">
            <v>1</v>
          </cell>
          <cell r="D5408">
            <v>1</v>
          </cell>
          <cell r="E5408" t="str">
            <v>1m</v>
          </cell>
        </row>
        <row r="5409">
          <cell r="A5409" t="str">
            <v>169991</v>
          </cell>
          <cell r="C5409">
            <v>1</v>
          </cell>
          <cell r="D5409">
            <v>1</v>
          </cell>
          <cell r="E5409" t="str">
            <v>1m</v>
          </cell>
        </row>
        <row r="5410">
          <cell r="A5410" t="str">
            <v>169996</v>
          </cell>
          <cell r="C5410">
            <v>1</v>
          </cell>
          <cell r="D5410">
            <v>1</v>
          </cell>
          <cell r="E5410" t="str">
            <v>1m</v>
          </cell>
        </row>
        <row r="5411">
          <cell r="A5411" t="str">
            <v>169999</v>
          </cell>
          <cell r="C5411">
            <v>1</v>
          </cell>
          <cell r="D5411">
            <v>1</v>
          </cell>
          <cell r="E5411" t="str">
            <v>1m</v>
          </cell>
        </row>
        <row r="5412">
          <cell r="A5412" t="str">
            <v>170007</v>
          </cell>
          <cell r="C5412">
            <v>1</v>
          </cell>
          <cell r="D5412">
            <v>1</v>
          </cell>
          <cell r="E5412" t="str">
            <v>1m</v>
          </cell>
        </row>
        <row r="5413">
          <cell r="A5413" t="str">
            <v>170014</v>
          </cell>
          <cell r="C5413">
            <v>1</v>
          </cell>
          <cell r="D5413">
            <v>1</v>
          </cell>
          <cell r="E5413" t="str">
            <v>1m</v>
          </cell>
        </row>
        <row r="5414">
          <cell r="A5414" t="str">
            <v>170015</v>
          </cell>
          <cell r="C5414">
            <v>1</v>
          </cell>
          <cell r="D5414">
            <v>1</v>
          </cell>
          <cell r="E5414" t="str">
            <v>1m</v>
          </cell>
        </row>
        <row r="5415">
          <cell r="A5415" t="str">
            <v>170018</v>
          </cell>
          <cell r="C5415">
            <v>1</v>
          </cell>
          <cell r="D5415">
            <v>1</v>
          </cell>
          <cell r="E5415" t="str">
            <v>1m</v>
          </cell>
        </row>
        <row r="5416">
          <cell r="A5416" t="str">
            <v>170019</v>
          </cell>
          <cell r="C5416">
            <v>1</v>
          </cell>
          <cell r="D5416">
            <v>1</v>
          </cell>
          <cell r="E5416" t="str">
            <v>1m</v>
          </cell>
        </row>
        <row r="5417">
          <cell r="A5417" t="str">
            <v>170022</v>
          </cell>
          <cell r="C5417">
            <v>1</v>
          </cell>
          <cell r="D5417">
            <v>1</v>
          </cell>
          <cell r="E5417" t="str">
            <v>1m</v>
          </cell>
        </row>
        <row r="5418">
          <cell r="A5418" t="str">
            <v>170024</v>
          </cell>
          <cell r="C5418">
            <v>1</v>
          </cell>
          <cell r="D5418">
            <v>1</v>
          </cell>
          <cell r="E5418" t="str">
            <v>1m</v>
          </cell>
        </row>
        <row r="5419">
          <cell r="A5419" t="str">
            <v>170026</v>
          </cell>
          <cell r="C5419">
            <v>1</v>
          </cell>
          <cell r="D5419">
            <v>1</v>
          </cell>
          <cell r="E5419" t="str">
            <v>1m</v>
          </cell>
        </row>
        <row r="5420">
          <cell r="A5420" t="str">
            <v>170033</v>
          </cell>
          <cell r="C5420">
            <v>1</v>
          </cell>
          <cell r="D5420">
            <v>1</v>
          </cell>
          <cell r="E5420" t="str">
            <v>1m</v>
          </cell>
        </row>
        <row r="5421">
          <cell r="A5421" t="str">
            <v>170034</v>
          </cell>
          <cell r="C5421">
            <v>1</v>
          </cell>
          <cell r="D5421">
            <v>1</v>
          </cell>
          <cell r="E5421" t="str">
            <v>1m</v>
          </cell>
        </row>
        <row r="5422">
          <cell r="A5422" t="str">
            <v>170036</v>
          </cell>
          <cell r="C5422">
            <v>1</v>
          </cell>
          <cell r="D5422">
            <v>1</v>
          </cell>
          <cell r="E5422" t="str">
            <v>1m</v>
          </cell>
        </row>
        <row r="5423">
          <cell r="A5423" t="str">
            <v>170037</v>
          </cell>
          <cell r="C5423">
            <v>1</v>
          </cell>
          <cell r="D5423">
            <v>1</v>
          </cell>
          <cell r="E5423" t="str">
            <v>1m</v>
          </cell>
        </row>
        <row r="5424">
          <cell r="A5424" t="str">
            <v>170039</v>
          </cell>
          <cell r="C5424">
            <v>1</v>
          </cell>
          <cell r="D5424">
            <v>1</v>
          </cell>
          <cell r="E5424" t="str">
            <v>1m</v>
          </cell>
        </row>
        <row r="5425">
          <cell r="A5425" t="str">
            <v>170042</v>
          </cell>
          <cell r="C5425">
            <v>1</v>
          </cell>
          <cell r="D5425">
            <v>1</v>
          </cell>
          <cell r="E5425" t="str">
            <v>1m</v>
          </cell>
        </row>
        <row r="5426">
          <cell r="A5426" t="str">
            <v>170045</v>
          </cell>
          <cell r="C5426">
            <v>1</v>
          </cell>
          <cell r="D5426">
            <v>1</v>
          </cell>
          <cell r="E5426" t="str">
            <v>1m</v>
          </cell>
        </row>
        <row r="5427">
          <cell r="A5427" t="str">
            <v>170046</v>
          </cell>
          <cell r="C5427">
            <v>1</v>
          </cell>
          <cell r="D5427">
            <v>1</v>
          </cell>
          <cell r="E5427" t="str">
            <v>1m</v>
          </cell>
        </row>
        <row r="5428">
          <cell r="A5428" t="str">
            <v>170047</v>
          </cell>
          <cell r="C5428">
            <v>1</v>
          </cell>
          <cell r="D5428">
            <v>1</v>
          </cell>
          <cell r="E5428" t="str">
            <v>1m</v>
          </cell>
        </row>
        <row r="5429">
          <cell r="A5429" t="str">
            <v>170050</v>
          </cell>
          <cell r="C5429">
            <v>1</v>
          </cell>
          <cell r="D5429">
            <v>1</v>
          </cell>
          <cell r="E5429" t="str">
            <v>1m</v>
          </cell>
        </row>
        <row r="5430">
          <cell r="A5430" t="str">
            <v>170053</v>
          </cell>
          <cell r="C5430">
            <v>1</v>
          </cell>
          <cell r="D5430">
            <v>1</v>
          </cell>
          <cell r="E5430" t="str">
            <v>1m</v>
          </cell>
        </row>
        <row r="5431">
          <cell r="A5431" t="str">
            <v>170059</v>
          </cell>
          <cell r="C5431">
            <v>1</v>
          </cell>
          <cell r="D5431">
            <v>1</v>
          </cell>
          <cell r="E5431" t="str">
            <v>1m</v>
          </cell>
        </row>
        <row r="5432">
          <cell r="A5432" t="str">
            <v>170060</v>
          </cell>
          <cell r="C5432">
            <v>1</v>
          </cell>
          <cell r="D5432">
            <v>1</v>
          </cell>
          <cell r="E5432" t="str">
            <v>1m</v>
          </cell>
        </row>
        <row r="5433">
          <cell r="A5433" t="str">
            <v>170061</v>
          </cell>
          <cell r="C5433">
            <v>1</v>
          </cell>
          <cell r="D5433">
            <v>1</v>
          </cell>
          <cell r="E5433" t="str">
            <v>1m</v>
          </cell>
        </row>
        <row r="5434">
          <cell r="A5434" t="str">
            <v>170065</v>
          </cell>
          <cell r="C5434">
            <v>1</v>
          </cell>
          <cell r="D5434">
            <v>1</v>
          </cell>
          <cell r="E5434" t="str">
            <v>1m</v>
          </cell>
        </row>
        <row r="5435">
          <cell r="A5435" t="str">
            <v>170066</v>
          </cell>
          <cell r="C5435">
            <v>1</v>
          </cell>
          <cell r="D5435">
            <v>1</v>
          </cell>
          <cell r="E5435" t="str">
            <v>1m</v>
          </cell>
        </row>
        <row r="5436">
          <cell r="A5436" t="str">
            <v>170068</v>
          </cell>
          <cell r="C5436">
            <v>1</v>
          </cell>
          <cell r="D5436">
            <v>1</v>
          </cell>
          <cell r="E5436" t="str">
            <v>1m</v>
          </cell>
        </row>
        <row r="5437">
          <cell r="A5437" t="str">
            <v>170071</v>
          </cell>
          <cell r="C5437">
            <v>1</v>
          </cell>
          <cell r="D5437">
            <v>1</v>
          </cell>
          <cell r="E5437" t="str">
            <v>1m</v>
          </cell>
        </row>
        <row r="5438">
          <cell r="A5438" t="str">
            <v>170076</v>
          </cell>
          <cell r="C5438">
            <v>1</v>
          </cell>
          <cell r="D5438">
            <v>1</v>
          </cell>
          <cell r="E5438" t="str">
            <v>1m</v>
          </cell>
        </row>
        <row r="5439">
          <cell r="A5439" t="str">
            <v>170081</v>
          </cell>
          <cell r="C5439">
            <v>1</v>
          </cell>
          <cell r="D5439">
            <v>1</v>
          </cell>
          <cell r="E5439" t="str">
            <v>1m</v>
          </cell>
        </row>
        <row r="5440">
          <cell r="A5440" t="str">
            <v>170083</v>
          </cell>
          <cell r="C5440">
            <v>1</v>
          </cell>
          <cell r="D5440">
            <v>1</v>
          </cell>
          <cell r="E5440" t="str">
            <v>1m</v>
          </cell>
        </row>
        <row r="5441">
          <cell r="A5441" t="str">
            <v>170086</v>
          </cell>
          <cell r="C5441">
            <v>1</v>
          </cell>
          <cell r="D5441">
            <v>1</v>
          </cell>
          <cell r="E5441" t="str">
            <v>1m</v>
          </cell>
        </row>
        <row r="5442">
          <cell r="A5442" t="str">
            <v>170087</v>
          </cell>
          <cell r="C5442">
            <v>1</v>
          </cell>
          <cell r="D5442">
            <v>1</v>
          </cell>
          <cell r="E5442" t="str">
            <v>1m</v>
          </cell>
        </row>
        <row r="5443">
          <cell r="A5443" t="str">
            <v>170088</v>
          </cell>
          <cell r="C5443">
            <v>1</v>
          </cell>
          <cell r="D5443">
            <v>1</v>
          </cell>
          <cell r="E5443" t="str">
            <v>1m</v>
          </cell>
        </row>
        <row r="5444">
          <cell r="A5444" t="str">
            <v>170092</v>
          </cell>
          <cell r="C5444">
            <v>1</v>
          </cell>
          <cell r="D5444">
            <v>1</v>
          </cell>
          <cell r="E5444" t="str">
            <v>1m</v>
          </cell>
        </row>
        <row r="5445">
          <cell r="A5445" t="str">
            <v>170095</v>
          </cell>
          <cell r="C5445">
            <v>1</v>
          </cell>
          <cell r="D5445">
            <v>1</v>
          </cell>
          <cell r="E5445" t="str">
            <v>1m</v>
          </cell>
        </row>
        <row r="5446">
          <cell r="A5446" t="str">
            <v>170096</v>
          </cell>
          <cell r="C5446">
            <v>1</v>
          </cell>
          <cell r="D5446">
            <v>1</v>
          </cell>
          <cell r="E5446" t="str">
            <v>1m</v>
          </cell>
        </row>
        <row r="5447">
          <cell r="A5447" t="str">
            <v>170098</v>
          </cell>
          <cell r="C5447">
            <v>1</v>
          </cell>
          <cell r="D5447">
            <v>1</v>
          </cell>
          <cell r="E5447" t="str">
            <v>1m</v>
          </cell>
        </row>
        <row r="5448">
          <cell r="A5448" t="str">
            <v>170099</v>
          </cell>
          <cell r="C5448">
            <v>1</v>
          </cell>
          <cell r="D5448">
            <v>1</v>
          </cell>
          <cell r="E5448" t="str">
            <v>1m</v>
          </cell>
        </row>
        <row r="5449">
          <cell r="A5449" t="str">
            <v>170105</v>
          </cell>
          <cell r="C5449">
            <v>1</v>
          </cell>
          <cell r="D5449">
            <v>1</v>
          </cell>
          <cell r="E5449" t="str">
            <v>1m</v>
          </cell>
        </row>
        <row r="5450">
          <cell r="A5450" t="str">
            <v>170106</v>
          </cell>
          <cell r="C5450">
            <v>1</v>
          </cell>
          <cell r="D5450">
            <v>1</v>
          </cell>
          <cell r="E5450" t="str">
            <v>1m</v>
          </cell>
        </row>
        <row r="5451">
          <cell r="A5451" t="str">
            <v>170113</v>
          </cell>
          <cell r="C5451">
            <v>1</v>
          </cell>
          <cell r="D5451">
            <v>1</v>
          </cell>
          <cell r="E5451" t="str">
            <v>1m</v>
          </cell>
        </row>
        <row r="5452">
          <cell r="A5452" t="str">
            <v>170118</v>
          </cell>
          <cell r="C5452">
            <v>1</v>
          </cell>
          <cell r="D5452">
            <v>1</v>
          </cell>
          <cell r="E5452" t="str">
            <v>1m</v>
          </cell>
        </row>
        <row r="5453">
          <cell r="A5453" t="str">
            <v>170119</v>
          </cell>
          <cell r="C5453">
            <v>1</v>
          </cell>
          <cell r="D5453">
            <v>1</v>
          </cell>
          <cell r="E5453" t="str">
            <v>1m</v>
          </cell>
        </row>
        <row r="5454">
          <cell r="A5454" t="str">
            <v>170128</v>
          </cell>
          <cell r="C5454">
            <v>1</v>
          </cell>
          <cell r="D5454">
            <v>1</v>
          </cell>
          <cell r="E5454" t="str">
            <v>1m</v>
          </cell>
        </row>
        <row r="5455">
          <cell r="A5455" t="str">
            <v>170129</v>
          </cell>
          <cell r="C5455">
            <v>1</v>
          </cell>
          <cell r="D5455">
            <v>1</v>
          </cell>
          <cell r="E5455" t="str">
            <v>1m</v>
          </cell>
        </row>
        <row r="5456">
          <cell r="A5456" t="str">
            <v>170132</v>
          </cell>
          <cell r="C5456">
            <v>1</v>
          </cell>
          <cell r="D5456">
            <v>1</v>
          </cell>
          <cell r="E5456" t="str">
            <v>1m</v>
          </cell>
        </row>
        <row r="5457">
          <cell r="A5457" t="str">
            <v>170133</v>
          </cell>
          <cell r="C5457">
            <v>1</v>
          </cell>
          <cell r="D5457">
            <v>1</v>
          </cell>
          <cell r="E5457" t="str">
            <v>1m</v>
          </cell>
        </row>
        <row r="5458">
          <cell r="A5458" t="str">
            <v>170135</v>
          </cell>
          <cell r="C5458">
            <v>1</v>
          </cell>
          <cell r="D5458">
            <v>1</v>
          </cell>
          <cell r="E5458" t="str">
            <v>1m</v>
          </cell>
        </row>
        <row r="5459">
          <cell r="A5459" t="str">
            <v>170138</v>
          </cell>
          <cell r="C5459">
            <v>1</v>
          </cell>
          <cell r="D5459">
            <v>1</v>
          </cell>
          <cell r="E5459" t="str">
            <v>1m</v>
          </cell>
        </row>
        <row r="5460">
          <cell r="A5460" t="str">
            <v>170143</v>
          </cell>
          <cell r="C5460">
            <v>1</v>
          </cell>
          <cell r="D5460">
            <v>1</v>
          </cell>
          <cell r="E5460" t="str">
            <v>1m</v>
          </cell>
        </row>
        <row r="5461">
          <cell r="A5461" t="str">
            <v>170148</v>
          </cell>
          <cell r="C5461">
            <v>1</v>
          </cell>
          <cell r="D5461">
            <v>1</v>
          </cell>
          <cell r="E5461" t="str">
            <v>1m</v>
          </cell>
        </row>
        <row r="5462">
          <cell r="A5462" t="str">
            <v>170150</v>
          </cell>
          <cell r="C5462">
            <v>1</v>
          </cell>
          <cell r="D5462">
            <v>1</v>
          </cell>
          <cell r="E5462" t="str">
            <v>1m</v>
          </cell>
        </row>
        <row r="5463">
          <cell r="A5463" t="str">
            <v>170156</v>
          </cell>
          <cell r="C5463">
            <v>1</v>
          </cell>
          <cell r="D5463">
            <v>1</v>
          </cell>
          <cell r="E5463" t="str">
            <v>1m</v>
          </cell>
        </row>
        <row r="5464">
          <cell r="A5464" t="str">
            <v>170166</v>
          </cell>
          <cell r="C5464">
            <v>1</v>
          </cell>
          <cell r="D5464">
            <v>1</v>
          </cell>
          <cell r="E5464" t="str">
            <v>1m</v>
          </cell>
        </row>
        <row r="5465">
          <cell r="A5465" t="str">
            <v>170175</v>
          </cell>
          <cell r="C5465">
            <v>1</v>
          </cell>
          <cell r="D5465">
            <v>1</v>
          </cell>
          <cell r="E5465" t="str">
            <v>1m</v>
          </cell>
        </row>
        <row r="5466">
          <cell r="A5466" t="str">
            <v>170181</v>
          </cell>
          <cell r="C5466">
            <v>1</v>
          </cell>
          <cell r="D5466">
            <v>1</v>
          </cell>
          <cell r="E5466" t="str">
            <v>1m</v>
          </cell>
        </row>
        <row r="5467">
          <cell r="A5467" t="str">
            <v>170182</v>
          </cell>
          <cell r="C5467">
            <v>1</v>
          </cell>
          <cell r="D5467">
            <v>1</v>
          </cell>
          <cell r="E5467" t="str">
            <v>1m</v>
          </cell>
        </row>
        <row r="5468">
          <cell r="A5468" t="str">
            <v>170201</v>
          </cell>
          <cell r="C5468">
            <v>1</v>
          </cell>
          <cell r="D5468">
            <v>1</v>
          </cell>
          <cell r="E5468" t="str">
            <v>1m</v>
          </cell>
        </row>
        <row r="5469">
          <cell r="A5469" t="str">
            <v>170207</v>
          </cell>
          <cell r="C5469">
            <v>1</v>
          </cell>
          <cell r="D5469">
            <v>1</v>
          </cell>
          <cell r="E5469" t="str">
            <v>1m</v>
          </cell>
        </row>
        <row r="5470">
          <cell r="A5470" t="str">
            <v>170208</v>
          </cell>
          <cell r="C5470">
            <v>1</v>
          </cell>
          <cell r="D5470">
            <v>1</v>
          </cell>
          <cell r="E5470" t="str">
            <v>1m</v>
          </cell>
        </row>
        <row r="5471">
          <cell r="A5471" t="str">
            <v>170209</v>
          </cell>
          <cell r="C5471">
            <v>1</v>
          </cell>
          <cell r="D5471">
            <v>1</v>
          </cell>
          <cell r="E5471" t="str">
            <v>1m</v>
          </cell>
        </row>
        <row r="5472">
          <cell r="A5472" t="str">
            <v>170210</v>
          </cell>
          <cell r="C5472">
            <v>1</v>
          </cell>
          <cell r="D5472">
            <v>1</v>
          </cell>
          <cell r="E5472" t="str">
            <v>1m</v>
          </cell>
        </row>
        <row r="5473">
          <cell r="A5473" t="str">
            <v>170212</v>
          </cell>
          <cell r="C5473">
            <v>1</v>
          </cell>
          <cell r="D5473">
            <v>1</v>
          </cell>
          <cell r="E5473" t="str">
            <v>1m</v>
          </cell>
        </row>
        <row r="5474">
          <cell r="A5474" t="str">
            <v>170215</v>
          </cell>
          <cell r="C5474">
            <v>1</v>
          </cell>
          <cell r="D5474">
            <v>1</v>
          </cell>
          <cell r="E5474" t="str">
            <v>1m</v>
          </cell>
        </row>
        <row r="5475">
          <cell r="A5475" t="str">
            <v>170219</v>
          </cell>
          <cell r="C5475">
            <v>1</v>
          </cell>
          <cell r="D5475">
            <v>1</v>
          </cell>
          <cell r="E5475" t="str">
            <v>1m</v>
          </cell>
        </row>
        <row r="5476">
          <cell r="A5476" t="str">
            <v>170223</v>
          </cell>
          <cell r="C5476">
            <v>1</v>
          </cell>
          <cell r="D5476">
            <v>1</v>
          </cell>
          <cell r="E5476" t="str">
            <v>1m</v>
          </cell>
        </row>
        <row r="5477">
          <cell r="A5477" t="str">
            <v>170231</v>
          </cell>
          <cell r="C5477">
            <v>1</v>
          </cell>
          <cell r="D5477">
            <v>1</v>
          </cell>
          <cell r="E5477" t="str">
            <v>1m</v>
          </cell>
        </row>
        <row r="5478">
          <cell r="A5478" t="str">
            <v>170232</v>
          </cell>
          <cell r="C5478">
            <v>1</v>
          </cell>
          <cell r="D5478">
            <v>1</v>
          </cell>
          <cell r="E5478" t="str">
            <v>1m</v>
          </cell>
        </row>
        <row r="5479">
          <cell r="A5479" t="str">
            <v>170236</v>
          </cell>
          <cell r="C5479">
            <v>1</v>
          </cell>
          <cell r="D5479">
            <v>1</v>
          </cell>
          <cell r="E5479" t="str">
            <v>1m</v>
          </cell>
        </row>
        <row r="5480">
          <cell r="A5480" t="str">
            <v>170238</v>
          </cell>
          <cell r="C5480">
            <v>1</v>
          </cell>
          <cell r="D5480">
            <v>1</v>
          </cell>
          <cell r="E5480" t="str">
            <v>1m</v>
          </cell>
        </row>
        <row r="5481">
          <cell r="A5481" t="str">
            <v>170240</v>
          </cell>
          <cell r="C5481">
            <v>1</v>
          </cell>
          <cell r="D5481">
            <v>1</v>
          </cell>
          <cell r="E5481" t="str">
            <v>1m</v>
          </cell>
        </row>
        <row r="5482">
          <cell r="A5482" t="str">
            <v>170246</v>
          </cell>
          <cell r="C5482">
            <v>1</v>
          </cell>
          <cell r="D5482">
            <v>1</v>
          </cell>
          <cell r="E5482" t="str">
            <v>1m</v>
          </cell>
        </row>
        <row r="5483">
          <cell r="A5483" t="str">
            <v>170248</v>
          </cell>
          <cell r="C5483">
            <v>1</v>
          </cell>
          <cell r="D5483">
            <v>1</v>
          </cell>
          <cell r="E5483" t="str">
            <v>1m</v>
          </cell>
        </row>
        <row r="5484">
          <cell r="A5484" t="str">
            <v>170249</v>
          </cell>
          <cell r="C5484">
            <v>1</v>
          </cell>
          <cell r="D5484">
            <v>1</v>
          </cell>
          <cell r="E5484" t="str">
            <v>1m</v>
          </cell>
        </row>
        <row r="5485">
          <cell r="A5485" t="str">
            <v>170251</v>
          </cell>
          <cell r="C5485">
            <v>1</v>
          </cell>
          <cell r="D5485">
            <v>1</v>
          </cell>
          <cell r="E5485" t="str">
            <v>1m</v>
          </cell>
        </row>
        <row r="5486">
          <cell r="A5486" t="str">
            <v>170252</v>
          </cell>
          <cell r="C5486">
            <v>1</v>
          </cell>
          <cell r="D5486">
            <v>1</v>
          </cell>
          <cell r="E5486" t="str">
            <v>1m</v>
          </cell>
        </row>
        <row r="5487">
          <cell r="A5487" t="str">
            <v>170260</v>
          </cell>
          <cell r="C5487">
            <v>1</v>
          </cell>
          <cell r="D5487">
            <v>1</v>
          </cell>
          <cell r="E5487" t="str">
            <v>1m</v>
          </cell>
        </row>
        <row r="5488">
          <cell r="A5488" t="str">
            <v>170261</v>
          </cell>
          <cell r="C5488">
            <v>1</v>
          </cell>
          <cell r="D5488">
            <v>1</v>
          </cell>
          <cell r="E5488" t="str">
            <v>1m</v>
          </cell>
        </row>
        <row r="5489">
          <cell r="A5489" t="str">
            <v>170263</v>
          </cell>
          <cell r="C5489">
            <v>1</v>
          </cell>
          <cell r="D5489">
            <v>1</v>
          </cell>
          <cell r="E5489" t="str">
            <v>1m</v>
          </cell>
        </row>
        <row r="5490">
          <cell r="A5490" t="str">
            <v>170265</v>
          </cell>
          <cell r="C5490">
            <v>1</v>
          </cell>
          <cell r="D5490">
            <v>1</v>
          </cell>
          <cell r="E5490" t="str">
            <v>1m</v>
          </cell>
        </row>
        <row r="5491">
          <cell r="A5491" t="str">
            <v>170268</v>
          </cell>
          <cell r="C5491">
            <v>1</v>
          </cell>
          <cell r="D5491">
            <v>1</v>
          </cell>
          <cell r="E5491" t="str">
            <v>1m</v>
          </cell>
        </row>
        <row r="5492">
          <cell r="A5492" t="str">
            <v>170272</v>
          </cell>
          <cell r="C5492">
            <v>1</v>
          </cell>
          <cell r="D5492">
            <v>1</v>
          </cell>
          <cell r="E5492" t="str">
            <v>1m</v>
          </cell>
        </row>
        <row r="5493">
          <cell r="A5493" t="str">
            <v>170275</v>
          </cell>
          <cell r="C5493">
            <v>1</v>
          </cell>
          <cell r="D5493">
            <v>1</v>
          </cell>
          <cell r="E5493" t="str">
            <v>1m</v>
          </cell>
        </row>
        <row r="5494">
          <cell r="A5494" t="str">
            <v>170276</v>
          </cell>
          <cell r="C5494">
            <v>1</v>
          </cell>
          <cell r="D5494">
            <v>1</v>
          </cell>
          <cell r="E5494" t="str">
            <v>1m</v>
          </cell>
        </row>
        <row r="5495">
          <cell r="A5495" t="str">
            <v>170277</v>
          </cell>
          <cell r="C5495">
            <v>1</v>
          </cell>
          <cell r="D5495">
            <v>1</v>
          </cell>
          <cell r="E5495" t="str">
            <v>1m</v>
          </cell>
        </row>
        <row r="5496">
          <cell r="A5496" t="str">
            <v>170279</v>
          </cell>
          <cell r="C5496">
            <v>1</v>
          </cell>
          <cell r="D5496">
            <v>1</v>
          </cell>
          <cell r="E5496" t="str">
            <v>1m</v>
          </cell>
        </row>
        <row r="5497">
          <cell r="A5497" t="str">
            <v>170285</v>
          </cell>
          <cell r="C5497">
            <v>1</v>
          </cell>
          <cell r="D5497">
            <v>1</v>
          </cell>
          <cell r="E5497" t="str">
            <v>1m</v>
          </cell>
        </row>
        <row r="5498">
          <cell r="A5498" t="str">
            <v>170287</v>
          </cell>
          <cell r="C5498">
            <v>1</v>
          </cell>
          <cell r="D5498">
            <v>1</v>
          </cell>
          <cell r="E5498" t="str">
            <v>1m</v>
          </cell>
        </row>
        <row r="5499">
          <cell r="A5499" t="str">
            <v>170289</v>
          </cell>
          <cell r="C5499">
            <v>1</v>
          </cell>
          <cell r="D5499">
            <v>1</v>
          </cell>
          <cell r="E5499" t="str">
            <v>1m</v>
          </cell>
        </row>
        <row r="5500">
          <cell r="A5500" t="str">
            <v>170297</v>
          </cell>
          <cell r="C5500">
            <v>1</v>
          </cell>
          <cell r="D5500">
            <v>1</v>
          </cell>
          <cell r="E5500" t="str">
            <v>1m</v>
          </cell>
        </row>
        <row r="5501">
          <cell r="A5501" t="str">
            <v>170304</v>
          </cell>
          <cell r="C5501">
            <v>1</v>
          </cell>
          <cell r="D5501">
            <v>1</v>
          </cell>
          <cell r="E5501" t="str">
            <v>1m</v>
          </cell>
        </row>
        <row r="5502">
          <cell r="A5502" t="str">
            <v>170305</v>
          </cell>
          <cell r="C5502">
            <v>1</v>
          </cell>
          <cell r="D5502">
            <v>1</v>
          </cell>
          <cell r="E5502" t="str">
            <v>1m</v>
          </cell>
        </row>
        <row r="5503">
          <cell r="A5503" t="str">
            <v>170309</v>
          </cell>
          <cell r="C5503">
            <v>1</v>
          </cell>
          <cell r="D5503">
            <v>1</v>
          </cell>
          <cell r="E5503" t="str">
            <v>1m</v>
          </cell>
        </row>
        <row r="5504">
          <cell r="A5504" t="str">
            <v>170310</v>
          </cell>
          <cell r="C5504">
            <v>1</v>
          </cell>
          <cell r="D5504">
            <v>1</v>
          </cell>
          <cell r="E5504" t="str">
            <v>1m</v>
          </cell>
        </row>
        <row r="5505">
          <cell r="A5505" t="str">
            <v>170311</v>
          </cell>
          <cell r="C5505">
            <v>1</v>
          </cell>
          <cell r="D5505">
            <v>1</v>
          </cell>
          <cell r="E5505" t="str">
            <v>1m</v>
          </cell>
        </row>
        <row r="5506">
          <cell r="A5506" t="str">
            <v>170314</v>
          </cell>
          <cell r="C5506">
            <v>1</v>
          </cell>
          <cell r="D5506">
            <v>1</v>
          </cell>
          <cell r="E5506" t="str">
            <v>1m</v>
          </cell>
        </row>
        <row r="5507">
          <cell r="A5507" t="str">
            <v>170315</v>
          </cell>
          <cell r="C5507">
            <v>1</v>
          </cell>
          <cell r="D5507">
            <v>1</v>
          </cell>
          <cell r="E5507" t="str">
            <v>1m</v>
          </cell>
        </row>
        <row r="5508">
          <cell r="A5508" t="str">
            <v>170321</v>
          </cell>
          <cell r="C5508">
            <v>1</v>
          </cell>
          <cell r="D5508">
            <v>1</v>
          </cell>
          <cell r="E5508" t="str">
            <v>1m</v>
          </cell>
        </row>
        <row r="5509">
          <cell r="A5509" t="str">
            <v>170322</v>
          </cell>
          <cell r="C5509">
            <v>1</v>
          </cell>
          <cell r="D5509">
            <v>1</v>
          </cell>
          <cell r="E5509" t="str">
            <v>1m</v>
          </cell>
        </row>
        <row r="5510">
          <cell r="A5510" t="str">
            <v>170323</v>
          </cell>
          <cell r="C5510">
            <v>1</v>
          </cell>
          <cell r="D5510">
            <v>1</v>
          </cell>
          <cell r="E5510" t="str">
            <v>1m</v>
          </cell>
        </row>
        <row r="5511">
          <cell r="A5511" t="str">
            <v>170326</v>
          </cell>
          <cell r="C5511">
            <v>1</v>
          </cell>
          <cell r="D5511">
            <v>1</v>
          </cell>
          <cell r="E5511" t="str">
            <v>1m</v>
          </cell>
        </row>
        <row r="5512">
          <cell r="A5512" t="str">
            <v>170328</v>
          </cell>
          <cell r="C5512">
            <v>1</v>
          </cell>
          <cell r="D5512">
            <v>1</v>
          </cell>
          <cell r="E5512" t="str">
            <v>1m</v>
          </cell>
        </row>
        <row r="5513">
          <cell r="A5513" t="str">
            <v>170331</v>
          </cell>
          <cell r="C5513">
            <v>1</v>
          </cell>
          <cell r="D5513">
            <v>1</v>
          </cell>
          <cell r="E5513" t="str">
            <v>1m</v>
          </cell>
        </row>
        <row r="5514">
          <cell r="A5514" t="str">
            <v>170332</v>
          </cell>
          <cell r="C5514">
            <v>1</v>
          </cell>
          <cell r="D5514">
            <v>1</v>
          </cell>
          <cell r="E5514" t="str">
            <v>1m</v>
          </cell>
        </row>
        <row r="5515">
          <cell r="A5515" t="str">
            <v>170333</v>
          </cell>
          <cell r="C5515">
            <v>1</v>
          </cell>
          <cell r="D5515">
            <v>1</v>
          </cell>
          <cell r="E5515" t="str">
            <v>1m</v>
          </cell>
        </row>
        <row r="5516">
          <cell r="A5516" t="str">
            <v>170337</v>
          </cell>
          <cell r="C5516">
            <v>1</v>
          </cell>
          <cell r="D5516">
            <v>1</v>
          </cell>
          <cell r="E5516" t="str">
            <v>1m</v>
          </cell>
        </row>
        <row r="5517">
          <cell r="A5517" t="str">
            <v>170343</v>
          </cell>
          <cell r="C5517">
            <v>1</v>
          </cell>
          <cell r="D5517">
            <v>1</v>
          </cell>
          <cell r="E5517" t="str">
            <v>1m</v>
          </cell>
        </row>
        <row r="5518">
          <cell r="A5518" t="str">
            <v>170344</v>
          </cell>
          <cell r="C5518">
            <v>1</v>
          </cell>
          <cell r="D5518">
            <v>1</v>
          </cell>
          <cell r="E5518" t="str">
            <v>1m</v>
          </cell>
        </row>
        <row r="5519">
          <cell r="A5519" t="str">
            <v>170346</v>
          </cell>
          <cell r="C5519">
            <v>1</v>
          </cell>
          <cell r="D5519">
            <v>1</v>
          </cell>
          <cell r="E5519" t="str">
            <v>1m</v>
          </cell>
        </row>
        <row r="5520">
          <cell r="A5520" t="str">
            <v>170350</v>
          </cell>
          <cell r="C5520">
            <v>1</v>
          </cell>
          <cell r="D5520">
            <v>1</v>
          </cell>
          <cell r="E5520" t="str">
            <v>1m</v>
          </cell>
        </row>
        <row r="5521">
          <cell r="A5521" t="str">
            <v>170355</v>
          </cell>
          <cell r="C5521">
            <v>1</v>
          </cell>
          <cell r="D5521">
            <v>1</v>
          </cell>
          <cell r="E5521" t="str">
            <v>1m</v>
          </cell>
        </row>
        <row r="5522">
          <cell r="A5522" t="str">
            <v>170357</v>
          </cell>
          <cell r="C5522">
            <v>1</v>
          </cell>
          <cell r="D5522">
            <v>1</v>
          </cell>
          <cell r="E5522" t="str">
            <v>1m</v>
          </cell>
        </row>
        <row r="5523">
          <cell r="A5523" t="str">
            <v>170359</v>
          </cell>
          <cell r="C5523">
            <v>1</v>
          </cell>
          <cell r="D5523">
            <v>1</v>
          </cell>
          <cell r="E5523" t="str">
            <v>1m</v>
          </cell>
        </row>
        <row r="5524">
          <cell r="A5524" t="str">
            <v>170360</v>
          </cell>
          <cell r="C5524">
            <v>1</v>
          </cell>
          <cell r="D5524">
            <v>1</v>
          </cell>
          <cell r="E5524" t="str">
            <v>1m</v>
          </cell>
        </row>
        <row r="5525">
          <cell r="A5525" t="str">
            <v>170366</v>
          </cell>
          <cell r="C5525">
            <v>1</v>
          </cell>
          <cell r="D5525">
            <v>1</v>
          </cell>
          <cell r="E5525" t="str">
            <v>1m</v>
          </cell>
        </row>
        <row r="5526">
          <cell r="A5526" t="str">
            <v>170367</v>
          </cell>
          <cell r="C5526">
            <v>1</v>
          </cell>
          <cell r="D5526">
            <v>1</v>
          </cell>
          <cell r="E5526" t="str">
            <v>1m</v>
          </cell>
        </row>
        <row r="5527">
          <cell r="A5527" t="str">
            <v>170372</v>
          </cell>
          <cell r="C5527">
            <v>1</v>
          </cell>
          <cell r="D5527">
            <v>1</v>
          </cell>
          <cell r="E5527" t="str">
            <v>1m</v>
          </cell>
        </row>
        <row r="5528">
          <cell r="A5528" t="str">
            <v>170375</v>
          </cell>
          <cell r="C5528">
            <v>1</v>
          </cell>
          <cell r="D5528">
            <v>1</v>
          </cell>
          <cell r="E5528" t="str">
            <v>1m</v>
          </cell>
        </row>
        <row r="5529">
          <cell r="A5529" t="str">
            <v>170381</v>
          </cell>
          <cell r="C5529">
            <v>1</v>
          </cell>
          <cell r="D5529">
            <v>1</v>
          </cell>
          <cell r="E5529" t="str">
            <v>1m</v>
          </cell>
        </row>
        <row r="5530">
          <cell r="A5530" t="str">
            <v>170394</v>
          </cell>
          <cell r="C5530">
            <v>1</v>
          </cell>
          <cell r="D5530">
            <v>1</v>
          </cell>
          <cell r="E5530" t="str">
            <v>1m</v>
          </cell>
        </row>
        <row r="5531">
          <cell r="A5531" t="str">
            <v>170395</v>
          </cell>
          <cell r="C5531">
            <v>1</v>
          </cell>
          <cell r="D5531">
            <v>1</v>
          </cell>
          <cell r="E5531" t="str">
            <v>1m</v>
          </cell>
        </row>
        <row r="5532">
          <cell r="A5532" t="str">
            <v>170396</v>
          </cell>
          <cell r="C5532">
            <v>1</v>
          </cell>
          <cell r="D5532">
            <v>1</v>
          </cell>
          <cell r="E5532" t="str">
            <v>1m</v>
          </cell>
        </row>
        <row r="5533">
          <cell r="A5533" t="str">
            <v>170400</v>
          </cell>
          <cell r="C5533">
            <v>1</v>
          </cell>
          <cell r="D5533">
            <v>1</v>
          </cell>
          <cell r="E5533" t="str">
            <v>1m</v>
          </cell>
        </row>
        <row r="5534">
          <cell r="A5534" t="str">
            <v>170401</v>
          </cell>
          <cell r="C5534">
            <v>1</v>
          </cell>
          <cell r="D5534">
            <v>1</v>
          </cell>
          <cell r="E5534" t="str">
            <v>1m</v>
          </cell>
        </row>
        <row r="5535">
          <cell r="A5535" t="str">
            <v>170414</v>
          </cell>
          <cell r="C5535">
            <v>1</v>
          </cell>
          <cell r="D5535">
            <v>1</v>
          </cell>
          <cell r="E5535" t="str">
            <v>1m</v>
          </cell>
        </row>
        <row r="5536">
          <cell r="A5536" t="str">
            <v>170422</v>
          </cell>
          <cell r="C5536">
            <v>1</v>
          </cell>
          <cell r="D5536">
            <v>1</v>
          </cell>
          <cell r="E5536" t="str">
            <v>1m</v>
          </cell>
        </row>
        <row r="5537">
          <cell r="A5537" t="str">
            <v>170424</v>
          </cell>
          <cell r="C5537">
            <v>1</v>
          </cell>
          <cell r="D5537">
            <v>1</v>
          </cell>
          <cell r="E5537" t="str">
            <v>1m</v>
          </cell>
        </row>
        <row r="5538">
          <cell r="A5538" t="str">
            <v>170425</v>
          </cell>
          <cell r="C5538">
            <v>1</v>
          </cell>
          <cell r="D5538">
            <v>1</v>
          </cell>
          <cell r="E5538" t="str">
            <v>1m</v>
          </cell>
        </row>
        <row r="5539">
          <cell r="A5539" t="str">
            <v>170435</v>
          </cell>
          <cell r="C5539">
            <v>1</v>
          </cell>
          <cell r="D5539">
            <v>1</v>
          </cell>
          <cell r="E5539" t="str">
            <v>1m</v>
          </cell>
        </row>
        <row r="5540">
          <cell r="A5540" t="str">
            <v>170436</v>
          </cell>
          <cell r="C5540">
            <v>1</v>
          </cell>
          <cell r="D5540">
            <v>1</v>
          </cell>
          <cell r="E5540" t="str">
            <v>1m</v>
          </cell>
        </row>
        <row r="5541">
          <cell r="A5541" t="str">
            <v>170437</v>
          </cell>
          <cell r="C5541">
            <v>1</v>
          </cell>
          <cell r="D5541">
            <v>1</v>
          </cell>
          <cell r="E5541" t="str">
            <v>1m</v>
          </cell>
        </row>
        <row r="5542">
          <cell r="A5542" t="str">
            <v>170441</v>
          </cell>
          <cell r="C5542">
            <v>1</v>
          </cell>
          <cell r="D5542">
            <v>1</v>
          </cell>
          <cell r="E5542" t="str">
            <v>1m</v>
          </cell>
        </row>
        <row r="5543">
          <cell r="A5543" t="str">
            <v>170452</v>
          </cell>
          <cell r="C5543">
            <v>1</v>
          </cell>
          <cell r="D5543">
            <v>1</v>
          </cell>
          <cell r="E5543" t="str">
            <v>1m</v>
          </cell>
        </row>
        <row r="5544">
          <cell r="A5544" t="str">
            <v>170455</v>
          </cell>
          <cell r="C5544">
            <v>1</v>
          </cell>
          <cell r="D5544">
            <v>1</v>
          </cell>
          <cell r="E5544" t="str">
            <v>1m</v>
          </cell>
        </row>
        <row r="5545">
          <cell r="A5545" t="str">
            <v>170457</v>
          </cell>
          <cell r="C5545">
            <v>1</v>
          </cell>
          <cell r="D5545">
            <v>1</v>
          </cell>
          <cell r="E5545" t="str">
            <v>1m</v>
          </cell>
        </row>
        <row r="5546">
          <cell r="A5546" t="str">
            <v>170462</v>
          </cell>
          <cell r="C5546">
            <v>1</v>
          </cell>
          <cell r="D5546">
            <v>1</v>
          </cell>
          <cell r="E5546" t="str">
            <v>1m</v>
          </cell>
        </row>
        <row r="5547">
          <cell r="A5547" t="str">
            <v>170463</v>
          </cell>
          <cell r="C5547">
            <v>1</v>
          </cell>
          <cell r="D5547">
            <v>1</v>
          </cell>
          <cell r="E5547" t="str">
            <v>1m</v>
          </cell>
        </row>
        <row r="5548">
          <cell r="A5548" t="str">
            <v>170466</v>
          </cell>
          <cell r="C5548">
            <v>1</v>
          </cell>
          <cell r="D5548">
            <v>1</v>
          </cell>
          <cell r="E5548" t="str">
            <v>1m</v>
          </cell>
        </row>
        <row r="5549">
          <cell r="A5549" t="str">
            <v>170470</v>
          </cell>
          <cell r="C5549">
            <v>1</v>
          </cell>
          <cell r="D5549">
            <v>1</v>
          </cell>
          <cell r="E5549" t="str">
            <v>1m</v>
          </cell>
        </row>
        <row r="5550">
          <cell r="A5550" t="str">
            <v>170477</v>
          </cell>
          <cell r="C5550">
            <v>1</v>
          </cell>
          <cell r="D5550">
            <v>1</v>
          </cell>
          <cell r="E5550" t="str">
            <v>1m</v>
          </cell>
        </row>
        <row r="5551">
          <cell r="A5551" t="str">
            <v>170481</v>
          </cell>
          <cell r="C5551">
            <v>1</v>
          </cell>
          <cell r="D5551">
            <v>1</v>
          </cell>
          <cell r="E5551" t="str">
            <v>1m</v>
          </cell>
        </row>
        <row r="5552">
          <cell r="A5552" t="str">
            <v>170487</v>
          </cell>
          <cell r="C5552">
            <v>1</v>
          </cell>
          <cell r="D5552">
            <v>1</v>
          </cell>
          <cell r="E5552" t="str">
            <v>1m</v>
          </cell>
        </row>
        <row r="5553">
          <cell r="A5553" t="str">
            <v>170488</v>
          </cell>
          <cell r="C5553">
            <v>1</v>
          </cell>
          <cell r="D5553">
            <v>1</v>
          </cell>
          <cell r="E5553" t="str">
            <v>1m</v>
          </cell>
        </row>
        <row r="5554">
          <cell r="A5554" t="str">
            <v>170490</v>
          </cell>
          <cell r="C5554">
            <v>1</v>
          </cell>
          <cell r="D5554">
            <v>1</v>
          </cell>
          <cell r="E5554" t="str">
            <v>1m</v>
          </cell>
        </row>
        <row r="5555">
          <cell r="A5555" t="str">
            <v>170492</v>
          </cell>
          <cell r="C5555">
            <v>1</v>
          </cell>
          <cell r="D5555">
            <v>1</v>
          </cell>
          <cell r="E5555" t="str">
            <v>1m</v>
          </cell>
        </row>
        <row r="5556">
          <cell r="A5556" t="str">
            <v>170493</v>
          </cell>
          <cell r="C5556">
            <v>1</v>
          </cell>
          <cell r="D5556">
            <v>1</v>
          </cell>
          <cell r="E5556" t="str">
            <v>1m</v>
          </cell>
        </row>
        <row r="5557">
          <cell r="A5557" t="str">
            <v>170496</v>
          </cell>
          <cell r="C5557">
            <v>1</v>
          </cell>
          <cell r="D5557">
            <v>1</v>
          </cell>
          <cell r="E5557" t="str">
            <v>1m</v>
          </cell>
        </row>
        <row r="5558">
          <cell r="A5558" t="str">
            <v>170498</v>
          </cell>
          <cell r="C5558">
            <v>1</v>
          </cell>
          <cell r="D5558">
            <v>1</v>
          </cell>
          <cell r="E5558" t="str">
            <v>1m</v>
          </cell>
        </row>
        <row r="5559">
          <cell r="A5559" t="str">
            <v>170503</v>
          </cell>
          <cell r="C5559">
            <v>1</v>
          </cell>
          <cell r="D5559">
            <v>1</v>
          </cell>
          <cell r="E5559" t="str">
            <v>1m</v>
          </cell>
        </row>
        <row r="5560">
          <cell r="A5560" t="str">
            <v>170511</v>
          </cell>
          <cell r="C5560">
            <v>1</v>
          </cell>
          <cell r="D5560">
            <v>1</v>
          </cell>
          <cell r="E5560" t="str">
            <v>1m</v>
          </cell>
        </row>
        <row r="5561">
          <cell r="A5561" t="str">
            <v>170514</v>
          </cell>
          <cell r="C5561">
            <v>1</v>
          </cell>
          <cell r="D5561">
            <v>1</v>
          </cell>
          <cell r="E5561" t="str">
            <v>1m</v>
          </cell>
        </row>
        <row r="5562">
          <cell r="A5562" t="str">
            <v>170516</v>
          </cell>
          <cell r="C5562">
            <v>1</v>
          </cell>
          <cell r="D5562">
            <v>1</v>
          </cell>
          <cell r="E5562" t="str">
            <v>1m</v>
          </cell>
        </row>
        <row r="5563">
          <cell r="A5563" t="str">
            <v>170518</v>
          </cell>
          <cell r="C5563">
            <v>1</v>
          </cell>
          <cell r="D5563">
            <v>1</v>
          </cell>
          <cell r="E5563" t="str">
            <v>1m</v>
          </cell>
        </row>
        <row r="5564">
          <cell r="A5564" t="str">
            <v>170519</v>
          </cell>
          <cell r="C5564">
            <v>1</v>
          </cell>
          <cell r="D5564">
            <v>1</v>
          </cell>
          <cell r="E5564" t="str">
            <v>1m</v>
          </cell>
        </row>
        <row r="5565">
          <cell r="A5565" t="str">
            <v>170520</v>
          </cell>
          <cell r="C5565">
            <v>1</v>
          </cell>
          <cell r="D5565">
            <v>1</v>
          </cell>
          <cell r="E5565" t="str">
            <v>1m</v>
          </cell>
        </row>
        <row r="5566">
          <cell r="A5566" t="str">
            <v>170525</v>
          </cell>
          <cell r="C5566">
            <v>1</v>
          </cell>
          <cell r="D5566">
            <v>1</v>
          </cell>
          <cell r="E5566" t="str">
            <v>1m</v>
          </cell>
        </row>
        <row r="5567">
          <cell r="A5567" t="str">
            <v>170534</v>
          </cell>
          <cell r="C5567">
            <v>1</v>
          </cell>
          <cell r="D5567">
            <v>1</v>
          </cell>
          <cell r="E5567" t="str">
            <v>1m</v>
          </cell>
        </row>
        <row r="5568">
          <cell r="A5568" t="str">
            <v>170536</v>
          </cell>
          <cell r="C5568">
            <v>1</v>
          </cell>
          <cell r="D5568">
            <v>1</v>
          </cell>
          <cell r="E5568" t="str">
            <v>1m</v>
          </cell>
        </row>
        <row r="5569">
          <cell r="A5569" t="str">
            <v>170539</v>
          </cell>
          <cell r="C5569">
            <v>1</v>
          </cell>
          <cell r="D5569">
            <v>1</v>
          </cell>
          <cell r="E5569" t="str">
            <v>1m</v>
          </cell>
        </row>
        <row r="5570">
          <cell r="A5570" t="str">
            <v>170540</v>
          </cell>
          <cell r="C5570">
            <v>1</v>
          </cell>
          <cell r="D5570">
            <v>1</v>
          </cell>
          <cell r="E5570" t="str">
            <v>1m</v>
          </cell>
        </row>
        <row r="5571">
          <cell r="A5571" t="str">
            <v>170542</v>
          </cell>
          <cell r="C5571">
            <v>1</v>
          </cell>
          <cell r="D5571">
            <v>1</v>
          </cell>
          <cell r="E5571" t="str">
            <v>1m</v>
          </cell>
        </row>
        <row r="5572">
          <cell r="A5572" t="str">
            <v>170544</v>
          </cell>
          <cell r="C5572">
            <v>1</v>
          </cell>
          <cell r="D5572">
            <v>1</v>
          </cell>
          <cell r="E5572" t="str">
            <v>1m</v>
          </cell>
        </row>
        <row r="5573">
          <cell r="A5573" t="str">
            <v>170550</v>
          </cell>
          <cell r="C5573">
            <v>1</v>
          </cell>
          <cell r="D5573">
            <v>1</v>
          </cell>
          <cell r="E5573" t="str">
            <v>1m</v>
          </cell>
        </row>
        <row r="5574">
          <cell r="A5574" t="str">
            <v>170553</v>
          </cell>
          <cell r="C5574">
            <v>1</v>
          </cell>
          <cell r="D5574">
            <v>1</v>
          </cell>
          <cell r="E5574" t="str">
            <v>1m</v>
          </cell>
        </row>
        <row r="5575">
          <cell r="A5575" t="str">
            <v>170561</v>
          </cell>
          <cell r="C5575">
            <v>1</v>
          </cell>
          <cell r="D5575">
            <v>1</v>
          </cell>
          <cell r="E5575" t="str">
            <v>1m</v>
          </cell>
        </row>
        <row r="5576">
          <cell r="A5576" t="str">
            <v>170563</v>
          </cell>
          <cell r="C5576">
            <v>1</v>
          </cell>
          <cell r="D5576">
            <v>1</v>
          </cell>
          <cell r="E5576" t="str">
            <v>1m</v>
          </cell>
        </row>
        <row r="5577">
          <cell r="A5577" t="str">
            <v>170566</v>
          </cell>
          <cell r="C5577">
            <v>1</v>
          </cell>
          <cell r="D5577">
            <v>1</v>
          </cell>
          <cell r="E5577" t="str">
            <v>1m</v>
          </cell>
        </row>
        <row r="5578">
          <cell r="A5578" t="str">
            <v>170568</v>
          </cell>
          <cell r="C5578">
            <v>1</v>
          </cell>
          <cell r="D5578">
            <v>1</v>
          </cell>
          <cell r="E5578" t="str">
            <v>1m</v>
          </cell>
        </row>
        <row r="5579">
          <cell r="A5579" t="str">
            <v>170572</v>
          </cell>
          <cell r="C5579">
            <v>1</v>
          </cell>
          <cell r="D5579">
            <v>1</v>
          </cell>
          <cell r="E5579" t="str">
            <v>1m</v>
          </cell>
        </row>
        <row r="5580">
          <cell r="A5580" t="str">
            <v>170578</v>
          </cell>
          <cell r="C5580">
            <v>1</v>
          </cell>
          <cell r="D5580">
            <v>1</v>
          </cell>
          <cell r="E5580" t="str">
            <v>1m</v>
          </cell>
        </row>
        <row r="5581">
          <cell r="A5581" t="str">
            <v>170592</v>
          </cell>
          <cell r="C5581">
            <v>1</v>
          </cell>
          <cell r="D5581">
            <v>1</v>
          </cell>
          <cell r="E5581" t="str">
            <v>1m</v>
          </cell>
        </row>
        <row r="5582">
          <cell r="A5582" t="str">
            <v>170593</v>
          </cell>
          <cell r="C5582">
            <v>1</v>
          </cell>
          <cell r="D5582">
            <v>1</v>
          </cell>
          <cell r="E5582" t="str">
            <v>1m</v>
          </cell>
        </row>
        <row r="5583">
          <cell r="A5583" t="str">
            <v>170596</v>
          </cell>
          <cell r="C5583">
            <v>1</v>
          </cell>
          <cell r="D5583">
            <v>1</v>
          </cell>
          <cell r="E5583" t="str">
            <v>1m</v>
          </cell>
        </row>
        <row r="5584">
          <cell r="A5584" t="str">
            <v>170598</v>
          </cell>
          <cell r="C5584">
            <v>1</v>
          </cell>
          <cell r="D5584">
            <v>1</v>
          </cell>
          <cell r="E5584" t="str">
            <v>1m</v>
          </cell>
        </row>
        <row r="5585">
          <cell r="A5585" t="str">
            <v>170601</v>
          </cell>
          <cell r="C5585">
            <v>1</v>
          </cell>
          <cell r="D5585">
            <v>1</v>
          </cell>
          <cell r="E5585" t="str">
            <v>1m</v>
          </cell>
        </row>
        <row r="5586">
          <cell r="A5586" t="str">
            <v>170602</v>
          </cell>
          <cell r="C5586">
            <v>1</v>
          </cell>
          <cell r="D5586">
            <v>1</v>
          </cell>
          <cell r="E5586" t="str">
            <v>1m</v>
          </cell>
        </row>
        <row r="5587">
          <cell r="A5587" t="str">
            <v>170605</v>
          </cell>
          <cell r="C5587">
            <v>1</v>
          </cell>
          <cell r="D5587">
            <v>1</v>
          </cell>
          <cell r="E5587" t="str">
            <v>1m</v>
          </cell>
        </row>
        <row r="5588">
          <cell r="A5588" t="str">
            <v>170609</v>
          </cell>
          <cell r="C5588">
            <v>1</v>
          </cell>
          <cell r="D5588">
            <v>1</v>
          </cell>
          <cell r="E5588" t="str">
            <v>1m</v>
          </cell>
        </row>
        <row r="5589">
          <cell r="A5589" t="str">
            <v>170615</v>
          </cell>
          <cell r="C5589">
            <v>1</v>
          </cell>
          <cell r="D5589">
            <v>1</v>
          </cell>
          <cell r="E5589" t="str">
            <v>1m</v>
          </cell>
        </row>
        <row r="5590">
          <cell r="A5590" t="str">
            <v>170616</v>
          </cell>
          <cell r="C5590">
            <v>1</v>
          </cell>
          <cell r="D5590">
            <v>1</v>
          </cell>
          <cell r="E5590" t="str">
            <v>1m</v>
          </cell>
        </row>
        <row r="5591">
          <cell r="A5591" t="str">
            <v>170623</v>
          </cell>
          <cell r="C5591">
            <v>1</v>
          </cell>
          <cell r="D5591">
            <v>1</v>
          </cell>
          <cell r="E5591" t="str">
            <v>1m</v>
          </cell>
        </row>
        <row r="5592">
          <cell r="A5592" t="str">
            <v>170624</v>
          </cell>
          <cell r="C5592">
            <v>1</v>
          </cell>
          <cell r="D5592">
            <v>1</v>
          </cell>
          <cell r="E5592" t="str">
            <v>1m</v>
          </cell>
        </row>
        <row r="5593">
          <cell r="A5593" t="str">
            <v>170625</v>
          </cell>
          <cell r="C5593">
            <v>1</v>
          </cell>
          <cell r="D5593">
            <v>1</v>
          </cell>
          <cell r="E5593" t="str">
            <v>1m</v>
          </cell>
        </row>
        <row r="5594">
          <cell r="A5594" t="str">
            <v>170627</v>
          </cell>
          <cell r="C5594">
            <v>1</v>
          </cell>
          <cell r="D5594">
            <v>1</v>
          </cell>
          <cell r="E5594" t="str">
            <v>1m</v>
          </cell>
        </row>
        <row r="5595">
          <cell r="A5595" t="str">
            <v>170629</v>
          </cell>
          <cell r="C5595">
            <v>1</v>
          </cell>
          <cell r="D5595">
            <v>1</v>
          </cell>
          <cell r="E5595" t="str">
            <v>1m</v>
          </cell>
        </row>
        <row r="5596">
          <cell r="A5596" t="str">
            <v>170633</v>
          </cell>
          <cell r="C5596">
            <v>1</v>
          </cell>
          <cell r="D5596">
            <v>1</v>
          </cell>
          <cell r="E5596" t="str">
            <v>1m</v>
          </cell>
        </row>
        <row r="5597">
          <cell r="A5597" t="str">
            <v>170634</v>
          </cell>
          <cell r="C5597">
            <v>1</v>
          </cell>
          <cell r="D5597">
            <v>1</v>
          </cell>
          <cell r="E5597" t="str">
            <v>1m</v>
          </cell>
        </row>
        <row r="5598">
          <cell r="A5598" t="str">
            <v>170639</v>
          </cell>
          <cell r="C5598">
            <v>1</v>
          </cell>
          <cell r="D5598">
            <v>1</v>
          </cell>
          <cell r="E5598" t="str">
            <v>1m</v>
          </cell>
        </row>
        <row r="5599">
          <cell r="A5599" t="str">
            <v>170640</v>
          </cell>
          <cell r="C5599">
            <v>1</v>
          </cell>
          <cell r="D5599">
            <v>1</v>
          </cell>
          <cell r="E5599" t="str">
            <v>1m</v>
          </cell>
        </row>
        <row r="5600">
          <cell r="A5600" t="str">
            <v>170642</v>
          </cell>
          <cell r="C5600">
            <v>1</v>
          </cell>
          <cell r="D5600">
            <v>1</v>
          </cell>
          <cell r="E5600" t="str">
            <v>1m</v>
          </cell>
        </row>
        <row r="5601">
          <cell r="A5601" t="str">
            <v>170644</v>
          </cell>
          <cell r="C5601">
            <v>1</v>
          </cell>
          <cell r="D5601">
            <v>1</v>
          </cell>
          <cell r="E5601" t="str">
            <v>1m</v>
          </cell>
        </row>
        <row r="5602">
          <cell r="A5602" t="str">
            <v>170647</v>
          </cell>
          <cell r="C5602">
            <v>1</v>
          </cell>
          <cell r="D5602">
            <v>1</v>
          </cell>
          <cell r="E5602" t="str">
            <v>1m</v>
          </cell>
        </row>
        <row r="5603">
          <cell r="A5603" t="str">
            <v>170652</v>
          </cell>
          <cell r="C5603">
            <v>1</v>
          </cell>
          <cell r="D5603">
            <v>1</v>
          </cell>
          <cell r="E5603" t="str">
            <v>1m</v>
          </cell>
        </row>
        <row r="5604">
          <cell r="A5604" t="str">
            <v>170660</v>
          </cell>
          <cell r="C5604">
            <v>1</v>
          </cell>
          <cell r="D5604">
            <v>1</v>
          </cell>
          <cell r="E5604" t="str">
            <v>1m</v>
          </cell>
        </row>
        <row r="5605">
          <cell r="A5605" t="str">
            <v>170667</v>
          </cell>
          <cell r="C5605">
            <v>1</v>
          </cell>
          <cell r="D5605">
            <v>1</v>
          </cell>
          <cell r="E5605" t="str">
            <v>1m</v>
          </cell>
        </row>
        <row r="5606">
          <cell r="A5606" t="str">
            <v>170672</v>
          </cell>
          <cell r="C5606">
            <v>1</v>
          </cell>
          <cell r="D5606">
            <v>1</v>
          </cell>
          <cell r="E5606" t="str">
            <v>1m</v>
          </cell>
        </row>
        <row r="5607">
          <cell r="A5607" t="str">
            <v>170673</v>
          </cell>
          <cell r="C5607">
            <v>1</v>
          </cell>
          <cell r="D5607">
            <v>1</v>
          </cell>
          <cell r="E5607" t="str">
            <v>1m</v>
          </cell>
        </row>
        <row r="5608">
          <cell r="A5608" t="str">
            <v>170674</v>
          </cell>
          <cell r="C5608">
            <v>1</v>
          </cell>
          <cell r="D5608">
            <v>1</v>
          </cell>
          <cell r="E5608" t="str">
            <v>1m</v>
          </cell>
        </row>
        <row r="5609">
          <cell r="A5609" t="str">
            <v>170675</v>
          </cell>
          <cell r="C5609">
            <v>1</v>
          </cell>
          <cell r="D5609">
            <v>1</v>
          </cell>
          <cell r="E5609" t="str">
            <v>1m</v>
          </cell>
        </row>
        <row r="5610">
          <cell r="A5610" t="str">
            <v>170676</v>
          </cell>
          <cell r="C5610">
            <v>1</v>
          </cell>
          <cell r="D5610">
            <v>1</v>
          </cell>
          <cell r="E5610" t="str">
            <v>1m</v>
          </cell>
        </row>
        <row r="5611">
          <cell r="A5611" t="str">
            <v>170680</v>
          </cell>
          <cell r="C5611">
            <v>1</v>
          </cell>
          <cell r="D5611">
            <v>1</v>
          </cell>
          <cell r="E5611" t="str">
            <v>1m</v>
          </cell>
        </row>
        <row r="5612">
          <cell r="A5612" t="str">
            <v>170685</v>
          </cell>
          <cell r="C5612">
            <v>1</v>
          </cell>
          <cell r="D5612">
            <v>1</v>
          </cell>
          <cell r="E5612" t="str">
            <v>1m</v>
          </cell>
        </row>
        <row r="5613">
          <cell r="A5613" t="str">
            <v>170686</v>
          </cell>
          <cell r="C5613">
            <v>1</v>
          </cell>
          <cell r="D5613">
            <v>1</v>
          </cell>
          <cell r="E5613" t="str">
            <v>1m</v>
          </cell>
        </row>
        <row r="5614">
          <cell r="A5614" t="str">
            <v>170689</v>
          </cell>
          <cell r="C5614">
            <v>1</v>
          </cell>
          <cell r="D5614">
            <v>1</v>
          </cell>
          <cell r="E5614" t="str">
            <v>1m</v>
          </cell>
        </row>
        <row r="5615">
          <cell r="A5615" t="str">
            <v>170690</v>
          </cell>
          <cell r="C5615">
            <v>1</v>
          </cell>
          <cell r="D5615">
            <v>1</v>
          </cell>
          <cell r="E5615" t="str">
            <v>1m</v>
          </cell>
        </row>
        <row r="5616">
          <cell r="A5616" t="str">
            <v>170695</v>
          </cell>
          <cell r="C5616">
            <v>1</v>
          </cell>
          <cell r="D5616">
            <v>1</v>
          </cell>
          <cell r="E5616" t="str">
            <v>1m</v>
          </cell>
        </row>
        <row r="5617">
          <cell r="A5617" t="str">
            <v>170697</v>
          </cell>
          <cell r="C5617">
            <v>1</v>
          </cell>
          <cell r="D5617">
            <v>1</v>
          </cell>
          <cell r="E5617" t="str">
            <v>1m</v>
          </cell>
        </row>
        <row r="5618">
          <cell r="A5618" t="str">
            <v>170711</v>
          </cell>
          <cell r="C5618">
            <v>1</v>
          </cell>
          <cell r="D5618">
            <v>1</v>
          </cell>
          <cell r="E5618" t="str">
            <v>1m</v>
          </cell>
        </row>
        <row r="5619">
          <cell r="A5619" t="str">
            <v>170712</v>
          </cell>
          <cell r="C5619">
            <v>1</v>
          </cell>
          <cell r="D5619">
            <v>1</v>
          </cell>
          <cell r="E5619" t="str">
            <v>1m</v>
          </cell>
        </row>
        <row r="5620">
          <cell r="A5620" t="str">
            <v>170713</v>
          </cell>
          <cell r="C5620">
            <v>1</v>
          </cell>
          <cell r="D5620">
            <v>1</v>
          </cell>
          <cell r="E5620" t="str">
            <v>1m</v>
          </cell>
        </row>
        <row r="5621">
          <cell r="A5621" t="str">
            <v>170719</v>
          </cell>
          <cell r="C5621">
            <v>1</v>
          </cell>
          <cell r="D5621">
            <v>1</v>
          </cell>
          <cell r="E5621" t="str">
            <v>1m</v>
          </cell>
        </row>
        <row r="5622">
          <cell r="A5622" t="str">
            <v>170720</v>
          </cell>
          <cell r="C5622">
            <v>1</v>
          </cell>
          <cell r="D5622">
            <v>1</v>
          </cell>
          <cell r="E5622" t="str">
            <v>1m</v>
          </cell>
        </row>
        <row r="5623">
          <cell r="A5623" t="str">
            <v>170721</v>
          </cell>
          <cell r="C5623">
            <v>1</v>
          </cell>
          <cell r="D5623">
            <v>1</v>
          </cell>
          <cell r="E5623" t="str">
            <v>1m</v>
          </cell>
        </row>
        <row r="5624">
          <cell r="A5624" t="str">
            <v>170722</v>
          </cell>
          <cell r="C5624">
            <v>1</v>
          </cell>
          <cell r="D5624">
            <v>1</v>
          </cell>
          <cell r="E5624" t="str">
            <v>1m</v>
          </cell>
        </row>
        <row r="5625">
          <cell r="A5625" t="str">
            <v>170724</v>
          </cell>
          <cell r="C5625">
            <v>1</v>
          </cell>
          <cell r="D5625">
            <v>1</v>
          </cell>
          <cell r="E5625" t="str">
            <v>1m</v>
          </cell>
        </row>
        <row r="5626">
          <cell r="A5626" t="str">
            <v>170729</v>
          </cell>
          <cell r="C5626">
            <v>1</v>
          </cell>
          <cell r="D5626">
            <v>1</v>
          </cell>
          <cell r="E5626" t="str">
            <v>1m</v>
          </cell>
        </row>
        <row r="5627">
          <cell r="A5627" t="str">
            <v>170731</v>
          </cell>
          <cell r="C5627">
            <v>1</v>
          </cell>
          <cell r="D5627">
            <v>1</v>
          </cell>
          <cell r="E5627" t="str">
            <v>1m</v>
          </cell>
        </row>
        <row r="5628">
          <cell r="A5628" t="str">
            <v>170732</v>
          </cell>
          <cell r="C5628">
            <v>1</v>
          </cell>
          <cell r="D5628">
            <v>1</v>
          </cell>
          <cell r="E5628" t="str">
            <v>1m</v>
          </cell>
        </row>
        <row r="5629">
          <cell r="A5629" t="str">
            <v>170739</v>
          </cell>
          <cell r="C5629">
            <v>1</v>
          </cell>
          <cell r="D5629">
            <v>1</v>
          </cell>
          <cell r="E5629" t="str">
            <v>1m</v>
          </cell>
        </row>
        <row r="5630">
          <cell r="A5630" t="str">
            <v>170741</v>
          </cell>
          <cell r="C5630">
            <v>1</v>
          </cell>
          <cell r="D5630">
            <v>1</v>
          </cell>
          <cell r="E5630" t="str">
            <v>1m</v>
          </cell>
        </row>
        <row r="5631">
          <cell r="A5631" t="str">
            <v>170744</v>
          </cell>
          <cell r="C5631">
            <v>1</v>
          </cell>
          <cell r="D5631">
            <v>1</v>
          </cell>
          <cell r="E5631" t="str">
            <v>1m</v>
          </cell>
        </row>
        <row r="5632">
          <cell r="A5632" t="str">
            <v>170745</v>
          </cell>
          <cell r="C5632">
            <v>1</v>
          </cell>
          <cell r="D5632">
            <v>1</v>
          </cell>
          <cell r="E5632" t="str">
            <v>1m</v>
          </cell>
        </row>
        <row r="5633">
          <cell r="A5633" t="str">
            <v>170750</v>
          </cell>
          <cell r="C5633">
            <v>1</v>
          </cell>
          <cell r="D5633">
            <v>1</v>
          </cell>
          <cell r="E5633" t="str">
            <v>1m</v>
          </cell>
        </row>
        <row r="5634">
          <cell r="A5634" t="str">
            <v>170751</v>
          </cell>
          <cell r="C5634">
            <v>1</v>
          </cell>
          <cell r="D5634">
            <v>1</v>
          </cell>
          <cell r="E5634" t="str">
            <v>1m</v>
          </cell>
        </row>
        <row r="5635">
          <cell r="A5635" t="str">
            <v>170753</v>
          </cell>
          <cell r="C5635">
            <v>1</v>
          </cell>
          <cell r="D5635">
            <v>1</v>
          </cell>
          <cell r="E5635" t="str">
            <v>1m</v>
          </cell>
        </row>
        <row r="5636">
          <cell r="A5636" t="str">
            <v>170758</v>
          </cell>
          <cell r="C5636">
            <v>1</v>
          </cell>
          <cell r="D5636">
            <v>1</v>
          </cell>
          <cell r="E5636" t="str">
            <v>1m</v>
          </cell>
        </row>
        <row r="5637">
          <cell r="A5637" t="str">
            <v>170760</v>
          </cell>
          <cell r="C5637">
            <v>1</v>
          </cell>
          <cell r="D5637">
            <v>1</v>
          </cell>
          <cell r="E5637" t="str">
            <v>1m</v>
          </cell>
        </row>
        <row r="5638">
          <cell r="A5638" t="str">
            <v>170762</v>
          </cell>
          <cell r="C5638">
            <v>1</v>
          </cell>
          <cell r="D5638">
            <v>1</v>
          </cell>
          <cell r="E5638" t="str">
            <v>1m</v>
          </cell>
        </row>
        <row r="5639">
          <cell r="A5639" t="str">
            <v>170764</v>
          </cell>
          <cell r="C5639">
            <v>1</v>
          </cell>
          <cell r="D5639">
            <v>1</v>
          </cell>
          <cell r="E5639" t="str">
            <v>1m</v>
          </cell>
        </row>
        <row r="5640">
          <cell r="A5640" t="str">
            <v>170765</v>
          </cell>
          <cell r="C5640">
            <v>1</v>
          </cell>
          <cell r="D5640">
            <v>1</v>
          </cell>
          <cell r="E5640" t="str">
            <v>1m</v>
          </cell>
        </row>
        <row r="5641">
          <cell r="A5641" t="str">
            <v>170773</v>
          </cell>
          <cell r="C5641">
            <v>1</v>
          </cell>
          <cell r="D5641">
            <v>1</v>
          </cell>
          <cell r="E5641" t="str">
            <v>1m</v>
          </cell>
        </row>
        <row r="5642">
          <cell r="A5642" t="str">
            <v>170775</v>
          </cell>
          <cell r="C5642">
            <v>1</v>
          </cell>
          <cell r="D5642">
            <v>1</v>
          </cell>
          <cell r="E5642" t="str">
            <v>1m</v>
          </cell>
        </row>
        <row r="5643">
          <cell r="A5643" t="str">
            <v>170781</v>
          </cell>
          <cell r="C5643">
            <v>1</v>
          </cell>
          <cell r="D5643">
            <v>1</v>
          </cell>
          <cell r="E5643" t="str">
            <v>1m</v>
          </cell>
        </row>
        <row r="5644">
          <cell r="A5644" t="str">
            <v>170783</v>
          </cell>
          <cell r="C5644">
            <v>1</v>
          </cell>
          <cell r="D5644">
            <v>1</v>
          </cell>
          <cell r="E5644" t="str">
            <v>1m</v>
          </cell>
        </row>
        <row r="5645">
          <cell r="A5645" t="str">
            <v>170792</v>
          </cell>
          <cell r="C5645">
            <v>1</v>
          </cell>
          <cell r="D5645">
            <v>1</v>
          </cell>
          <cell r="E5645" t="str">
            <v>1m</v>
          </cell>
        </row>
        <row r="5646">
          <cell r="A5646" t="str">
            <v>170794</v>
          </cell>
          <cell r="C5646">
            <v>1</v>
          </cell>
          <cell r="D5646">
            <v>1</v>
          </cell>
          <cell r="E5646" t="str">
            <v>1m</v>
          </cell>
        </row>
        <row r="5647">
          <cell r="A5647" t="str">
            <v>170797</v>
          </cell>
          <cell r="C5647">
            <v>1</v>
          </cell>
          <cell r="D5647">
            <v>1</v>
          </cell>
          <cell r="E5647" t="str">
            <v>1m</v>
          </cell>
        </row>
        <row r="5648">
          <cell r="A5648" t="str">
            <v>170802</v>
          </cell>
          <cell r="C5648">
            <v>1</v>
          </cell>
          <cell r="D5648">
            <v>1</v>
          </cell>
          <cell r="E5648" t="str">
            <v>1m</v>
          </cell>
        </row>
        <row r="5649">
          <cell r="A5649" t="str">
            <v>170803</v>
          </cell>
          <cell r="C5649">
            <v>1</v>
          </cell>
          <cell r="D5649">
            <v>1</v>
          </cell>
          <cell r="E5649" t="str">
            <v>1m</v>
          </cell>
        </row>
        <row r="5650">
          <cell r="A5650" t="str">
            <v>170810</v>
          </cell>
          <cell r="C5650">
            <v>1</v>
          </cell>
          <cell r="D5650">
            <v>1</v>
          </cell>
          <cell r="E5650" t="str">
            <v>1m</v>
          </cell>
        </row>
        <row r="5651">
          <cell r="A5651" t="str">
            <v>170813</v>
          </cell>
          <cell r="C5651">
            <v>1</v>
          </cell>
          <cell r="D5651">
            <v>1</v>
          </cell>
          <cell r="E5651" t="str">
            <v>1m</v>
          </cell>
        </row>
        <row r="5652">
          <cell r="A5652" t="str">
            <v>170814</v>
          </cell>
          <cell r="C5652">
            <v>1</v>
          </cell>
          <cell r="D5652">
            <v>1</v>
          </cell>
          <cell r="E5652" t="str">
            <v>1m</v>
          </cell>
        </row>
        <row r="5653">
          <cell r="A5653" t="str">
            <v>170816</v>
          </cell>
          <cell r="C5653">
            <v>1</v>
          </cell>
          <cell r="D5653">
            <v>1</v>
          </cell>
          <cell r="E5653" t="str">
            <v>1m</v>
          </cell>
        </row>
        <row r="5654">
          <cell r="A5654" t="str">
            <v>170820</v>
          </cell>
          <cell r="C5654">
            <v>1</v>
          </cell>
          <cell r="D5654">
            <v>1</v>
          </cell>
          <cell r="E5654" t="str">
            <v>1m</v>
          </cell>
        </row>
        <row r="5655">
          <cell r="A5655" t="str">
            <v>170821</v>
          </cell>
          <cell r="C5655">
            <v>1</v>
          </cell>
          <cell r="D5655">
            <v>1</v>
          </cell>
          <cell r="E5655" t="str">
            <v>1m</v>
          </cell>
        </row>
        <row r="5656">
          <cell r="A5656" t="str">
            <v>170825</v>
          </cell>
          <cell r="C5656">
            <v>1</v>
          </cell>
          <cell r="D5656">
            <v>1</v>
          </cell>
          <cell r="E5656" t="str">
            <v>1m</v>
          </cell>
        </row>
        <row r="5657">
          <cell r="A5657" t="str">
            <v>170832</v>
          </cell>
          <cell r="C5657">
            <v>1</v>
          </cell>
          <cell r="D5657">
            <v>1</v>
          </cell>
          <cell r="E5657" t="str">
            <v>1m</v>
          </cell>
        </row>
        <row r="5658">
          <cell r="A5658" t="str">
            <v>170835</v>
          </cell>
          <cell r="C5658">
            <v>1</v>
          </cell>
          <cell r="D5658">
            <v>1</v>
          </cell>
          <cell r="E5658" t="str">
            <v>1m</v>
          </cell>
        </row>
        <row r="5659">
          <cell r="A5659" t="str">
            <v>170838</v>
          </cell>
          <cell r="C5659">
            <v>1</v>
          </cell>
          <cell r="D5659">
            <v>1</v>
          </cell>
          <cell r="E5659" t="str">
            <v>1m</v>
          </cell>
        </row>
        <row r="5660">
          <cell r="A5660" t="str">
            <v>170839</v>
          </cell>
          <cell r="C5660">
            <v>1</v>
          </cell>
          <cell r="D5660">
            <v>1</v>
          </cell>
          <cell r="E5660" t="str">
            <v>1m</v>
          </cell>
        </row>
        <row r="5661">
          <cell r="A5661" t="str">
            <v>170841</v>
          </cell>
          <cell r="C5661">
            <v>1</v>
          </cell>
          <cell r="D5661">
            <v>1</v>
          </cell>
          <cell r="E5661" t="str">
            <v>1m</v>
          </cell>
        </row>
        <row r="5662">
          <cell r="A5662" t="str">
            <v>170842</v>
          </cell>
          <cell r="C5662">
            <v>1</v>
          </cell>
          <cell r="D5662">
            <v>1</v>
          </cell>
          <cell r="E5662" t="str">
            <v>1m</v>
          </cell>
        </row>
        <row r="5663">
          <cell r="A5663" t="str">
            <v>170845</v>
          </cell>
          <cell r="C5663">
            <v>1</v>
          </cell>
          <cell r="D5663">
            <v>1</v>
          </cell>
          <cell r="E5663" t="str">
            <v>1m</v>
          </cell>
        </row>
        <row r="5664">
          <cell r="A5664" t="str">
            <v>170854</v>
          </cell>
          <cell r="C5664">
            <v>1</v>
          </cell>
          <cell r="D5664">
            <v>1</v>
          </cell>
          <cell r="E5664" t="str">
            <v>1m</v>
          </cell>
        </row>
        <row r="5665">
          <cell r="A5665" t="str">
            <v>170858</v>
          </cell>
          <cell r="C5665">
            <v>1</v>
          </cell>
          <cell r="D5665">
            <v>1</v>
          </cell>
          <cell r="E5665" t="str">
            <v>1m</v>
          </cell>
        </row>
        <row r="5666">
          <cell r="A5666" t="str">
            <v>170859</v>
          </cell>
          <cell r="C5666">
            <v>1</v>
          </cell>
          <cell r="D5666">
            <v>1</v>
          </cell>
          <cell r="E5666" t="str">
            <v>1m</v>
          </cell>
        </row>
        <row r="5667">
          <cell r="A5667" t="str">
            <v>170860</v>
          </cell>
          <cell r="C5667">
            <v>1</v>
          </cell>
          <cell r="D5667">
            <v>1</v>
          </cell>
          <cell r="E5667" t="str">
            <v>1m</v>
          </cell>
        </row>
        <row r="5668">
          <cell r="A5668" t="str">
            <v>170862</v>
          </cell>
          <cell r="C5668">
            <v>1</v>
          </cell>
          <cell r="D5668">
            <v>1</v>
          </cell>
          <cell r="E5668" t="str">
            <v>1m</v>
          </cell>
        </row>
        <row r="5669">
          <cell r="A5669" t="str">
            <v>170863</v>
          </cell>
          <cell r="C5669">
            <v>1</v>
          </cell>
          <cell r="D5669">
            <v>1</v>
          </cell>
          <cell r="E5669" t="str">
            <v>1m</v>
          </cell>
        </row>
        <row r="5670">
          <cell r="A5670" t="str">
            <v>170872</v>
          </cell>
          <cell r="C5670">
            <v>1</v>
          </cell>
          <cell r="D5670">
            <v>1</v>
          </cell>
          <cell r="E5670" t="str">
            <v>1m</v>
          </cell>
        </row>
        <row r="5671">
          <cell r="A5671" t="str">
            <v>170873</v>
          </cell>
          <cell r="C5671">
            <v>1</v>
          </cell>
          <cell r="D5671">
            <v>1</v>
          </cell>
          <cell r="E5671" t="str">
            <v>1m</v>
          </cell>
        </row>
        <row r="5672">
          <cell r="A5672" t="str">
            <v>170877</v>
          </cell>
          <cell r="C5672">
            <v>1</v>
          </cell>
          <cell r="D5672">
            <v>1</v>
          </cell>
          <cell r="E5672" t="str">
            <v>1m</v>
          </cell>
        </row>
        <row r="5673">
          <cell r="A5673" t="str">
            <v>170883</v>
          </cell>
          <cell r="C5673">
            <v>1</v>
          </cell>
          <cell r="D5673">
            <v>1</v>
          </cell>
          <cell r="E5673" t="str">
            <v>1m</v>
          </cell>
        </row>
        <row r="5674">
          <cell r="A5674" t="str">
            <v>170897</v>
          </cell>
          <cell r="C5674">
            <v>1</v>
          </cell>
          <cell r="D5674">
            <v>1</v>
          </cell>
          <cell r="E5674" t="str">
            <v>1m</v>
          </cell>
        </row>
        <row r="5675">
          <cell r="A5675" t="str">
            <v>170904</v>
          </cell>
          <cell r="C5675">
            <v>1</v>
          </cell>
          <cell r="D5675">
            <v>1</v>
          </cell>
          <cell r="E5675" t="str">
            <v>1m</v>
          </cell>
        </row>
        <row r="5676">
          <cell r="A5676" t="str">
            <v>170908</v>
          </cell>
          <cell r="C5676">
            <v>1</v>
          </cell>
          <cell r="D5676">
            <v>1</v>
          </cell>
          <cell r="E5676" t="str">
            <v>1m</v>
          </cell>
        </row>
        <row r="5677">
          <cell r="A5677" t="str">
            <v>170909</v>
          </cell>
          <cell r="C5677">
            <v>1</v>
          </cell>
          <cell r="D5677">
            <v>1</v>
          </cell>
          <cell r="E5677" t="str">
            <v>1m</v>
          </cell>
        </row>
        <row r="5678">
          <cell r="A5678" t="str">
            <v>170915</v>
          </cell>
          <cell r="C5678">
            <v>1</v>
          </cell>
          <cell r="D5678">
            <v>1</v>
          </cell>
          <cell r="E5678" t="str">
            <v>1m</v>
          </cell>
        </row>
        <row r="5679">
          <cell r="A5679" t="str">
            <v>170925</v>
          </cell>
          <cell r="C5679">
            <v>1</v>
          </cell>
          <cell r="D5679">
            <v>1</v>
          </cell>
          <cell r="E5679" t="str">
            <v>1m</v>
          </cell>
        </row>
        <row r="5680">
          <cell r="A5680" t="str">
            <v>170929</v>
          </cell>
          <cell r="C5680">
            <v>1</v>
          </cell>
          <cell r="D5680">
            <v>1</v>
          </cell>
          <cell r="E5680" t="str">
            <v>1m</v>
          </cell>
        </row>
        <row r="5681">
          <cell r="A5681" t="str">
            <v>170930</v>
          </cell>
          <cell r="C5681">
            <v>1</v>
          </cell>
          <cell r="D5681">
            <v>1</v>
          </cell>
          <cell r="E5681" t="str">
            <v>1m</v>
          </cell>
        </row>
        <row r="5682">
          <cell r="A5682" t="str">
            <v>170931</v>
          </cell>
          <cell r="C5682">
            <v>1</v>
          </cell>
          <cell r="D5682">
            <v>1</v>
          </cell>
          <cell r="E5682" t="str">
            <v>1m</v>
          </cell>
        </row>
        <row r="5683">
          <cell r="A5683" t="str">
            <v>170932</v>
          </cell>
          <cell r="C5683">
            <v>1</v>
          </cell>
          <cell r="D5683">
            <v>1</v>
          </cell>
          <cell r="E5683" t="str">
            <v>1m</v>
          </cell>
        </row>
        <row r="5684">
          <cell r="A5684" t="str">
            <v>170935</v>
          </cell>
          <cell r="C5684">
            <v>1</v>
          </cell>
          <cell r="D5684">
            <v>1</v>
          </cell>
          <cell r="E5684" t="str">
            <v>1m</v>
          </cell>
        </row>
        <row r="5685">
          <cell r="A5685" t="str">
            <v>170936</v>
          </cell>
          <cell r="C5685">
            <v>1</v>
          </cell>
          <cell r="D5685">
            <v>1</v>
          </cell>
          <cell r="E5685" t="str">
            <v>1m</v>
          </cell>
        </row>
        <row r="5686">
          <cell r="A5686" t="str">
            <v>170937</v>
          </cell>
          <cell r="C5686">
            <v>1</v>
          </cell>
          <cell r="D5686">
            <v>1</v>
          </cell>
          <cell r="E5686" t="str">
            <v>1m</v>
          </cell>
        </row>
        <row r="5687">
          <cell r="A5687" t="str">
            <v>170938</v>
          </cell>
          <cell r="C5687">
            <v>1</v>
          </cell>
          <cell r="D5687">
            <v>1</v>
          </cell>
          <cell r="E5687" t="str">
            <v>1m</v>
          </cell>
        </row>
        <row r="5688">
          <cell r="A5688" t="str">
            <v>170941</v>
          </cell>
          <cell r="C5688">
            <v>1</v>
          </cell>
          <cell r="D5688">
            <v>1</v>
          </cell>
          <cell r="E5688" t="str">
            <v>1m</v>
          </cell>
        </row>
        <row r="5689">
          <cell r="A5689" t="str">
            <v>170943</v>
          </cell>
          <cell r="C5689">
            <v>1</v>
          </cell>
          <cell r="D5689">
            <v>1</v>
          </cell>
          <cell r="E5689" t="str">
            <v>1m</v>
          </cell>
        </row>
        <row r="5690">
          <cell r="A5690" t="str">
            <v>170948</v>
          </cell>
          <cell r="C5690">
            <v>1</v>
          </cell>
          <cell r="D5690">
            <v>1</v>
          </cell>
          <cell r="E5690" t="str">
            <v>1m</v>
          </cell>
        </row>
        <row r="5691">
          <cell r="A5691" t="str">
            <v>170955</v>
          </cell>
          <cell r="C5691">
            <v>1</v>
          </cell>
          <cell r="D5691">
            <v>1</v>
          </cell>
          <cell r="E5691" t="str">
            <v>1m</v>
          </cell>
        </row>
        <row r="5692">
          <cell r="A5692" t="str">
            <v>170956</v>
          </cell>
          <cell r="C5692">
            <v>1</v>
          </cell>
          <cell r="D5692">
            <v>1</v>
          </cell>
          <cell r="E5692" t="str">
            <v>1m</v>
          </cell>
        </row>
        <row r="5693">
          <cell r="A5693" t="str">
            <v>170966</v>
          </cell>
          <cell r="C5693">
            <v>1</v>
          </cell>
          <cell r="D5693">
            <v>1</v>
          </cell>
          <cell r="E5693" t="str">
            <v>1m</v>
          </cell>
        </row>
        <row r="5694">
          <cell r="A5694" t="str">
            <v>170970</v>
          </cell>
          <cell r="C5694">
            <v>1</v>
          </cell>
          <cell r="D5694">
            <v>1</v>
          </cell>
          <cell r="E5694" t="str">
            <v>1m</v>
          </cell>
        </row>
        <row r="5695">
          <cell r="A5695" t="str">
            <v>170972</v>
          </cell>
          <cell r="C5695">
            <v>1</v>
          </cell>
          <cell r="D5695">
            <v>1</v>
          </cell>
          <cell r="E5695" t="str">
            <v>1m</v>
          </cell>
        </row>
        <row r="5696">
          <cell r="A5696" t="str">
            <v>170973</v>
          </cell>
          <cell r="C5696">
            <v>1</v>
          </cell>
          <cell r="D5696">
            <v>1</v>
          </cell>
          <cell r="E5696" t="str">
            <v>1m</v>
          </cell>
        </row>
        <row r="5697">
          <cell r="A5697" t="str">
            <v>170975</v>
          </cell>
          <cell r="C5697">
            <v>1</v>
          </cell>
          <cell r="D5697">
            <v>1</v>
          </cell>
          <cell r="E5697" t="str">
            <v>1m</v>
          </cell>
        </row>
        <row r="5698">
          <cell r="A5698" t="str">
            <v>170979</v>
          </cell>
          <cell r="C5698">
            <v>1</v>
          </cell>
          <cell r="D5698">
            <v>1</v>
          </cell>
          <cell r="E5698" t="str">
            <v>1m</v>
          </cell>
        </row>
        <row r="5699">
          <cell r="A5699" t="str">
            <v>170980</v>
          </cell>
          <cell r="C5699">
            <v>1</v>
          </cell>
          <cell r="D5699">
            <v>1</v>
          </cell>
          <cell r="E5699" t="str">
            <v>1m</v>
          </cell>
        </row>
        <row r="5700">
          <cell r="A5700" t="str">
            <v>170984</v>
          </cell>
          <cell r="C5700">
            <v>1</v>
          </cell>
          <cell r="D5700">
            <v>1</v>
          </cell>
          <cell r="E5700" t="str">
            <v>1m</v>
          </cell>
        </row>
        <row r="5701">
          <cell r="A5701" t="str">
            <v>170986</v>
          </cell>
          <cell r="C5701">
            <v>1</v>
          </cell>
          <cell r="D5701">
            <v>1</v>
          </cell>
          <cell r="E5701" t="str">
            <v>1m</v>
          </cell>
        </row>
        <row r="5702">
          <cell r="A5702" t="str">
            <v>170988</v>
          </cell>
          <cell r="C5702">
            <v>1</v>
          </cell>
          <cell r="D5702">
            <v>1</v>
          </cell>
          <cell r="E5702" t="str">
            <v>1m</v>
          </cell>
        </row>
        <row r="5703">
          <cell r="A5703" t="str">
            <v>170991</v>
          </cell>
          <cell r="C5703">
            <v>1</v>
          </cell>
          <cell r="D5703">
            <v>1</v>
          </cell>
          <cell r="E5703" t="str">
            <v>1m</v>
          </cell>
        </row>
        <row r="5704">
          <cell r="A5704" t="str">
            <v>170997</v>
          </cell>
          <cell r="C5704">
            <v>1</v>
          </cell>
          <cell r="D5704">
            <v>1</v>
          </cell>
          <cell r="E5704" t="str">
            <v>1m</v>
          </cell>
        </row>
        <row r="5705">
          <cell r="A5705" t="str">
            <v>171000</v>
          </cell>
          <cell r="C5705">
            <v>1</v>
          </cell>
          <cell r="D5705">
            <v>1</v>
          </cell>
          <cell r="E5705" t="str">
            <v>1m</v>
          </cell>
        </row>
        <row r="5706">
          <cell r="A5706" t="str">
            <v>171003</v>
          </cell>
          <cell r="C5706">
            <v>1</v>
          </cell>
          <cell r="D5706">
            <v>1</v>
          </cell>
          <cell r="E5706" t="str">
            <v>1m</v>
          </cell>
        </row>
        <row r="5707">
          <cell r="A5707" t="str">
            <v>171004</v>
          </cell>
          <cell r="C5707">
            <v>1</v>
          </cell>
          <cell r="D5707">
            <v>1</v>
          </cell>
          <cell r="E5707" t="str">
            <v>1m</v>
          </cell>
        </row>
        <row r="5708">
          <cell r="A5708" t="str">
            <v>171005</v>
          </cell>
          <cell r="C5708">
            <v>1</v>
          </cell>
          <cell r="D5708">
            <v>1</v>
          </cell>
          <cell r="E5708" t="str">
            <v>1m</v>
          </cell>
        </row>
        <row r="5709">
          <cell r="A5709" t="str">
            <v>171007</v>
          </cell>
          <cell r="C5709">
            <v>1</v>
          </cell>
          <cell r="D5709">
            <v>1</v>
          </cell>
          <cell r="E5709" t="str">
            <v>1m</v>
          </cell>
        </row>
        <row r="5710">
          <cell r="A5710" t="str">
            <v>171011</v>
          </cell>
          <cell r="C5710">
            <v>1</v>
          </cell>
          <cell r="D5710">
            <v>1</v>
          </cell>
          <cell r="E5710" t="str">
            <v>1m</v>
          </cell>
        </row>
        <row r="5711">
          <cell r="A5711" t="str">
            <v>171026</v>
          </cell>
          <cell r="C5711">
            <v>1</v>
          </cell>
          <cell r="D5711">
            <v>1</v>
          </cell>
          <cell r="E5711" t="str">
            <v>1m</v>
          </cell>
        </row>
        <row r="5712">
          <cell r="A5712" t="str">
            <v>171030</v>
          </cell>
          <cell r="C5712">
            <v>1</v>
          </cell>
          <cell r="D5712">
            <v>1</v>
          </cell>
          <cell r="E5712" t="str">
            <v>1m</v>
          </cell>
        </row>
        <row r="5713">
          <cell r="A5713" t="str">
            <v>171033</v>
          </cell>
          <cell r="C5713">
            <v>1</v>
          </cell>
          <cell r="D5713">
            <v>1</v>
          </cell>
          <cell r="E5713" t="str">
            <v>1m</v>
          </cell>
        </row>
        <row r="5714">
          <cell r="A5714" t="str">
            <v>171038</v>
          </cell>
          <cell r="C5714">
            <v>1</v>
          </cell>
          <cell r="D5714">
            <v>1</v>
          </cell>
          <cell r="E5714" t="str">
            <v>1m</v>
          </cell>
        </row>
        <row r="5715">
          <cell r="A5715" t="str">
            <v>171041</v>
          </cell>
          <cell r="C5715">
            <v>1</v>
          </cell>
          <cell r="D5715">
            <v>1</v>
          </cell>
          <cell r="E5715" t="str">
            <v>1m</v>
          </cell>
        </row>
        <row r="5716">
          <cell r="A5716" t="str">
            <v>171046</v>
          </cell>
          <cell r="C5716">
            <v>1</v>
          </cell>
          <cell r="D5716">
            <v>1</v>
          </cell>
          <cell r="E5716" t="str">
            <v>1m</v>
          </cell>
        </row>
        <row r="5717">
          <cell r="A5717" t="str">
            <v>171047</v>
          </cell>
          <cell r="C5717">
            <v>1</v>
          </cell>
          <cell r="D5717">
            <v>1</v>
          </cell>
          <cell r="E5717" t="str">
            <v>1m</v>
          </cell>
        </row>
        <row r="5718">
          <cell r="A5718" t="str">
            <v>171049</v>
          </cell>
          <cell r="C5718">
            <v>1</v>
          </cell>
          <cell r="D5718">
            <v>1</v>
          </cell>
          <cell r="E5718" t="str">
            <v>1m</v>
          </cell>
        </row>
        <row r="5719">
          <cell r="A5719" t="str">
            <v>171054</v>
          </cell>
          <cell r="C5719">
            <v>1</v>
          </cell>
          <cell r="D5719">
            <v>1</v>
          </cell>
          <cell r="E5719" t="str">
            <v>1m</v>
          </cell>
        </row>
        <row r="5720">
          <cell r="A5720" t="str">
            <v>171055</v>
          </cell>
          <cell r="C5720">
            <v>1</v>
          </cell>
          <cell r="D5720">
            <v>1</v>
          </cell>
          <cell r="E5720" t="str">
            <v>1m</v>
          </cell>
        </row>
        <row r="5721">
          <cell r="A5721" t="str">
            <v>171056</v>
          </cell>
          <cell r="C5721">
            <v>1</v>
          </cell>
          <cell r="D5721">
            <v>1</v>
          </cell>
          <cell r="E5721" t="str">
            <v>1m</v>
          </cell>
        </row>
        <row r="5722">
          <cell r="A5722" t="str">
            <v>171057</v>
          </cell>
          <cell r="C5722">
            <v>1</v>
          </cell>
          <cell r="D5722">
            <v>1</v>
          </cell>
          <cell r="E5722" t="str">
            <v>1m</v>
          </cell>
        </row>
        <row r="5723">
          <cell r="A5723" t="str">
            <v>171058</v>
          </cell>
          <cell r="C5723">
            <v>1</v>
          </cell>
          <cell r="D5723">
            <v>1</v>
          </cell>
          <cell r="E5723" t="str">
            <v>1m</v>
          </cell>
        </row>
        <row r="5724">
          <cell r="A5724" t="str">
            <v>171060</v>
          </cell>
          <cell r="C5724">
            <v>1</v>
          </cell>
          <cell r="D5724">
            <v>1</v>
          </cell>
          <cell r="E5724" t="str">
            <v>1m</v>
          </cell>
        </row>
        <row r="5725">
          <cell r="A5725" t="str">
            <v>171066</v>
          </cell>
          <cell r="C5725">
            <v>1</v>
          </cell>
          <cell r="D5725">
            <v>1</v>
          </cell>
          <cell r="E5725" t="str">
            <v>1m</v>
          </cell>
        </row>
        <row r="5726">
          <cell r="A5726" t="str">
            <v>171070</v>
          </cell>
          <cell r="C5726">
            <v>1</v>
          </cell>
          <cell r="D5726">
            <v>1</v>
          </cell>
          <cell r="E5726" t="str">
            <v>1m</v>
          </cell>
        </row>
        <row r="5727">
          <cell r="A5727" t="str">
            <v>171072</v>
          </cell>
          <cell r="C5727">
            <v>1</v>
          </cell>
          <cell r="D5727">
            <v>1</v>
          </cell>
          <cell r="E5727" t="str">
            <v>1m</v>
          </cell>
        </row>
        <row r="5728">
          <cell r="A5728" t="str">
            <v>171082</v>
          </cell>
          <cell r="C5728">
            <v>1</v>
          </cell>
          <cell r="D5728">
            <v>1</v>
          </cell>
          <cell r="E5728" t="str">
            <v>1m</v>
          </cell>
        </row>
        <row r="5729">
          <cell r="A5729" t="str">
            <v>171091</v>
          </cell>
          <cell r="C5729">
            <v>1</v>
          </cell>
          <cell r="D5729">
            <v>1</v>
          </cell>
          <cell r="E5729" t="str">
            <v>1m</v>
          </cell>
        </row>
        <row r="5730">
          <cell r="A5730" t="str">
            <v>171101</v>
          </cell>
          <cell r="C5730">
            <v>1</v>
          </cell>
          <cell r="D5730">
            <v>1</v>
          </cell>
          <cell r="E5730" t="str">
            <v>1m</v>
          </cell>
        </row>
        <row r="5731">
          <cell r="A5731" t="str">
            <v>171104</v>
          </cell>
          <cell r="C5731">
            <v>1</v>
          </cell>
          <cell r="D5731">
            <v>1</v>
          </cell>
          <cell r="E5731" t="str">
            <v>1m</v>
          </cell>
        </row>
        <row r="5732">
          <cell r="A5732" t="str">
            <v>171108</v>
          </cell>
          <cell r="C5732">
            <v>1</v>
          </cell>
          <cell r="D5732">
            <v>1</v>
          </cell>
          <cell r="E5732" t="str">
            <v>1m</v>
          </cell>
        </row>
        <row r="5733">
          <cell r="A5733" t="str">
            <v>171111</v>
          </cell>
          <cell r="C5733">
            <v>1</v>
          </cell>
          <cell r="D5733">
            <v>1</v>
          </cell>
          <cell r="E5733" t="str">
            <v>1m</v>
          </cell>
        </row>
        <row r="5734">
          <cell r="A5734" t="str">
            <v>171113</v>
          </cell>
          <cell r="C5734">
            <v>1</v>
          </cell>
          <cell r="D5734">
            <v>1</v>
          </cell>
          <cell r="E5734" t="str">
            <v>1m</v>
          </cell>
        </row>
        <row r="5735">
          <cell r="A5735" t="str">
            <v>171114</v>
          </cell>
          <cell r="C5735">
            <v>1</v>
          </cell>
          <cell r="D5735">
            <v>1</v>
          </cell>
          <cell r="E5735" t="str">
            <v>1m</v>
          </cell>
        </row>
        <row r="5736">
          <cell r="A5736" t="str">
            <v>171122</v>
          </cell>
          <cell r="C5736">
            <v>1</v>
          </cell>
          <cell r="D5736">
            <v>1</v>
          </cell>
          <cell r="E5736" t="str">
            <v>1m</v>
          </cell>
        </row>
        <row r="5737">
          <cell r="A5737" t="str">
            <v>171123</v>
          </cell>
          <cell r="C5737">
            <v>1</v>
          </cell>
          <cell r="D5737">
            <v>1</v>
          </cell>
          <cell r="E5737" t="str">
            <v>1m</v>
          </cell>
        </row>
        <row r="5738">
          <cell r="A5738" t="str">
            <v>171127</v>
          </cell>
          <cell r="C5738">
            <v>1</v>
          </cell>
          <cell r="D5738">
            <v>1</v>
          </cell>
          <cell r="E5738" t="str">
            <v>1m</v>
          </cell>
        </row>
        <row r="5739">
          <cell r="A5739" t="str">
            <v>171128</v>
          </cell>
          <cell r="C5739">
            <v>1</v>
          </cell>
          <cell r="D5739">
            <v>1</v>
          </cell>
          <cell r="E5739" t="str">
            <v>1m</v>
          </cell>
        </row>
        <row r="5740">
          <cell r="A5740" t="str">
            <v>171133</v>
          </cell>
          <cell r="C5740">
            <v>1</v>
          </cell>
          <cell r="D5740">
            <v>1</v>
          </cell>
          <cell r="E5740" t="str">
            <v>1m</v>
          </cell>
        </row>
        <row r="5741">
          <cell r="A5741" t="str">
            <v>171134</v>
          </cell>
          <cell r="C5741">
            <v>1</v>
          </cell>
          <cell r="D5741">
            <v>1</v>
          </cell>
          <cell r="E5741" t="str">
            <v>1m</v>
          </cell>
        </row>
        <row r="5742">
          <cell r="A5742" t="str">
            <v>171142</v>
          </cell>
          <cell r="C5742">
            <v>1</v>
          </cell>
          <cell r="D5742">
            <v>1</v>
          </cell>
          <cell r="E5742" t="str">
            <v>1m</v>
          </cell>
        </row>
        <row r="5743">
          <cell r="A5743" t="str">
            <v>171144</v>
          </cell>
          <cell r="C5743">
            <v>1</v>
          </cell>
          <cell r="D5743">
            <v>1</v>
          </cell>
          <cell r="E5743" t="str">
            <v>1m</v>
          </cell>
        </row>
        <row r="5744">
          <cell r="A5744" t="str">
            <v>171153</v>
          </cell>
          <cell r="C5744">
            <v>1</v>
          </cell>
          <cell r="D5744">
            <v>1</v>
          </cell>
          <cell r="E5744" t="str">
            <v>1m</v>
          </cell>
        </row>
        <row r="5745">
          <cell r="A5745" t="str">
            <v>171155</v>
          </cell>
          <cell r="C5745">
            <v>1</v>
          </cell>
          <cell r="D5745">
            <v>1</v>
          </cell>
          <cell r="E5745" t="str">
            <v>1m</v>
          </cell>
        </row>
        <row r="5746">
          <cell r="A5746" t="str">
            <v>171158</v>
          </cell>
          <cell r="C5746">
            <v>1</v>
          </cell>
          <cell r="D5746">
            <v>1</v>
          </cell>
          <cell r="E5746" t="str">
            <v>1m</v>
          </cell>
        </row>
        <row r="5747">
          <cell r="A5747" t="str">
            <v>171159</v>
          </cell>
          <cell r="C5747">
            <v>1</v>
          </cell>
          <cell r="D5747">
            <v>1</v>
          </cell>
          <cell r="E5747" t="str">
            <v>1m</v>
          </cell>
        </row>
        <row r="5748">
          <cell r="A5748" t="str">
            <v>171161</v>
          </cell>
          <cell r="C5748">
            <v>1</v>
          </cell>
          <cell r="D5748">
            <v>1</v>
          </cell>
          <cell r="E5748" t="str">
            <v>1m</v>
          </cell>
        </row>
        <row r="5749">
          <cell r="A5749" t="str">
            <v>171163</v>
          </cell>
          <cell r="C5749">
            <v>1</v>
          </cell>
          <cell r="D5749">
            <v>1</v>
          </cell>
          <cell r="E5749" t="str">
            <v>1m</v>
          </cell>
        </row>
        <row r="5750">
          <cell r="A5750" t="str">
            <v>171164</v>
          </cell>
          <cell r="C5750">
            <v>1</v>
          </cell>
          <cell r="D5750">
            <v>1</v>
          </cell>
          <cell r="E5750" t="str">
            <v>1m</v>
          </cell>
        </row>
        <row r="5751">
          <cell r="A5751" t="str">
            <v>171165</v>
          </cell>
          <cell r="C5751">
            <v>1</v>
          </cell>
          <cell r="D5751">
            <v>1</v>
          </cell>
          <cell r="E5751" t="str">
            <v>1m</v>
          </cell>
        </row>
        <row r="5752">
          <cell r="A5752" t="str">
            <v>171166</v>
          </cell>
          <cell r="C5752">
            <v>1</v>
          </cell>
          <cell r="D5752">
            <v>1</v>
          </cell>
          <cell r="E5752" t="str">
            <v>1m</v>
          </cell>
        </row>
        <row r="5753">
          <cell r="A5753" t="str">
            <v>171170</v>
          </cell>
          <cell r="C5753">
            <v>1</v>
          </cell>
          <cell r="D5753">
            <v>1</v>
          </cell>
          <cell r="E5753" t="str">
            <v>1m</v>
          </cell>
        </row>
        <row r="5754">
          <cell r="A5754" t="str">
            <v>171172</v>
          </cell>
          <cell r="C5754">
            <v>1</v>
          </cell>
          <cell r="D5754">
            <v>1</v>
          </cell>
          <cell r="E5754" t="str">
            <v>1m</v>
          </cell>
        </row>
        <row r="5755">
          <cell r="A5755" t="str">
            <v>171175</v>
          </cell>
          <cell r="C5755">
            <v>1</v>
          </cell>
          <cell r="D5755">
            <v>1</v>
          </cell>
          <cell r="E5755" t="str">
            <v>1m</v>
          </cell>
        </row>
        <row r="5756">
          <cell r="A5756" t="str">
            <v>171176</v>
          </cell>
          <cell r="C5756">
            <v>1</v>
          </cell>
          <cell r="D5756">
            <v>1</v>
          </cell>
          <cell r="E5756" t="str">
            <v>1m</v>
          </cell>
        </row>
        <row r="5757">
          <cell r="A5757" t="str">
            <v>171179</v>
          </cell>
          <cell r="C5757">
            <v>1</v>
          </cell>
          <cell r="D5757">
            <v>1</v>
          </cell>
          <cell r="E5757" t="str">
            <v>1m</v>
          </cell>
        </row>
        <row r="5758">
          <cell r="A5758" t="str">
            <v>171183</v>
          </cell>
          <cell r="C5758">
            <v>1</v>
          </cell>
          <cell r="D5758">
            <v>1</v>
          </cell>
          <cell r="E5758" t="str">
            <v>1m</v>
          </cell>
        </row>
        <row r="5759">
          <cell r="A5759" t="str">
            <v>171185</v>
          </cell>
          <cell r="C5759">
            <v>1</v>
          </cell>
          <cell r="D5759">
            <v>1</v>
          </cell>
          <cell r="E5759" t="str">
            <v>1m</v>
          </cell>
        </row>
        <row r="5760">
          <cell r="A5760" t="str">
            <v>171190</v>
          </cell>
          <cell r="C5760">
            <v>1</v>
          </cell>
          <cell r="D5760">
            <v>1</v>
          </cell>
          <cell r="E5760" t="str">
            <v>1m</v>
          </cell>
        </row>
        <row r="5761">
          <cell r="A5761" t="str">
            <v>171191</v>
          </cell>
          <cell r="C5761">
            <v>1</v>
          </cell>
          <cell r="D5761">
            <v>1</v>
          </cell>
          <cell r="E5761" t="str">
            <v>1m</v>
          </cell>
        </row>
        <row r="5762">
          <cell r="A5762" t="str">
            <v>171192</v>
          </cell>
          <cell r="C5762">
            <v>1</v>
          </cell>
          <cell r="D5762">
            <v>1</v>
          </cell>
          <cell r="E5762" t="str">
            <v>1m</v>
          </cell>
        </row>
        <row r="5763">
          <cell r="A5763" t="str">
            <v>171196</v>
          </cell>
          <cell r="C5763">
            <v>1</v>
          </cell>
          <cell r="D5763">
            <v>1</v>
          </cell>
          <cell r="E5763" t="str">
            <v>1m</v>
          </cell>
        </row>
        <row r="5764">
          <cell r="A5764" t="str">
            <v>171199</v>
          </cell>
          <cell r="C5764">
            <v>1</v>
          </cell>
          <cell r="D5764">
            <v>1</v>
          </cell>
          <cell r="E5764" t="str">
            <v>1m</v>
          </cell>
        </row>
        <row r="5765">
          <cell r="A5765" t="str">
            <v>171205</v>
          </cell>
          <cell r="C5765">
            <v>1</v>
          </cell>
          <cell r="D5765">
            <v>1</v>
          </cell>
          <cell r="E5765" t="str">
            <v>1m</v>
          </cell>
        </row>
        <row r="5766">
          <cell r="A5766" t="str">
            <v>171206</v>
          </cell>
          <cell r="C5766">
            <v>1</v>
          </cell>
          <cell r="D5766">
            <v>1</v>
          </cell>
          <cell r="E5766" t="str">
            <v>1m</v>
          </cell>
        </row>
        <row r="5767">
          <cell r="A5767" t="str">
            <v>171209</v>
          </cell>
          <cell r="C5767">
            <v>1</v>
          </cell>
          <cell r="D5767">
            <v>1</v>
          </cell>
          <cell r="E5767" t="str">
            <v>1m</v>
          </cell>
        </row>
        <row r="5768">
          <cell r="A5768" t="str">
            <v>171211</v>
          </cell>
          <cell r="C5768">
            <v>1</v>
          </cell>
          <cell r="D5768">
            <v>1</v>
          </cell>
          <cell r="E5768" t="str">
            <v>1m</v>
          </cell>
        </row>
        <row r="5769">
          <cell r="A5769" t="str">
            <v>171216</v>
          </cell>
          <cell r="C5769">
            <v>1</v>
          </cell>
          <cell r="D5769">
            <v>1</v>
          </cell>
          <cell r="E5769" t="str">
            <v>1m</v>
          </cell>
        </row>
        <row r="5770">
          <cell r="A5770" t="str">
            <v>171217</v>
          </cell>
          <cell r="C5770">
            <v>1</v>
          </cell>
          <cell r="D5770">
            <v>1</v>
          </cell>
          <cell r="E5770" t="str">
            <v>1m</v>
          </cell>
        </row>
        <row r="5771">
          <cell r="A5771" t="str">
            <v>171218</v>
          </cell>
          <cell r="C5771">
            <v>1</v>
          </cell>
          <cell r="D5771">
            <v>1</v>
          </cell>
          <cell r="E5771" t="str">
            <v>1m</v>
          </cell>
        </row>
        <row r="5772">
          <cell r="A5772" t="str">
            <v>171219</v>
          </cell>
          <cell r="C5772">
            <v>1</v>
          </cell>
          <cell r="D5772">
            <v>1</v>
          </cell>
          <cell r="E5772" t="str">
            <v>1m</v>
          </cell>
        </row>
        <row r="5773">
          <cell r="A5773" t="str">
            <v>171221</v>
          </cell>
          <cell r="C5773">
            <v>1</v>
          </cell>
          <cell r="D5773">
            <v>1</v>
          </cell>
          <cell r="E5773" t="str">
            <v>1m</v>
          </cell>
        </row>
        <row r="5774">
          <cell r="A5774" t="str">
            <v>171222</v>
          </cell>
          <cell r="C5774">
            <v>1</v>
          </cell>
          <cell r="D5774">
            <v>1</v>
          </cell>
          <cell r="E5774" t="str">
            <v>1m</v>
          </cell>
        </row>
        <row r="5775">
          <cell r="A5775" t="str">
            <v>171225</v>
          </cell>
          <cell r="C5775">
            <v>1</v>
          </cell>
          <cell r="D5775">
            <v>1</v>
          </cell>
          <cell r="E5775" t="str">
            <v>1m</v>
          </cell>
        </row>
        <row r="5776">
          <cell r="A5776" t="str">
            <v>171227</v>
          </cell>
          <cell r="C5776">
            <v>1</v>
          </cell>
          <cell r="D5776">
            <v>1</v>
          </cell>
          <cell r="E5776" t="str">
            <v>1m</v>
          </cell>
        </row>
        <row r="5777">
          <cell r="A5777" t="str">
            <v>171229</v>
          </cell>
          <cell r="C5777">
            <v>1</v>
          </cell>
          <cell r="D5777">
            <v>1</v>
          </cell>
          <cell r="E5777" t="str">
            <v>1m</v>
          </cell>
        </row>
        <row r="5778">
          <cell r="A5778" t="str">
            <v>171232</v>
          </cell>
          <cell r="C5778">
            <v>1</v>
          </cell>
          <cell r="D5778">
            <v>1</v>
          </cell>
          <cell r="E5778" t="str">
            <v>1m</v>
          </cell>
        </row>
        <row r="5779">
          <cell r="A5779" t="str">
            <v>171233</v>
          </cell>
          <cell r="C5779">
            <v>1</v>
          </cell>
          <cell r="D5779">
            <v>1</v>
          </cell>
          <cell r="E5779" t="str">
            <v>1m</v>
          </cell>
        </row>
        <row r="5780">
          <cell r="A5780" t="str">
            <v>171239</v>
          </cell>
          <cell r="C5780">
            <v>1</v>
          </cell>
          <cell r="D5780">
            <v>1</v>
          </cell>
          <cell r="E5780" t="str">
            <v>1m</v>
          </cell>
        </row>
        <row r="5781">
          <cell r="A5781" t="str">
            <v>171243</v>
          </cell>
          <cell r="C5781">
            <v>1</v>
          </cell>
          <cell r="D5781">
            <v>1</v>
          </cell>
          <cell r="E5781" t="str">
            <v>1m</v>
          </cell>
        </row>
        <row r="5782">
          <cell r="A5782" t="str">
            <v>171247</v>
          </cell>
          <cell r="C5782">
            <v>1</v>
          </cell>
          <cell r="D5782">
            <v>1</v>
          </cell>
          <cell r="E5782" t="str">
            <v>1m</v>
          </cell>
        </row>
        <row r="5783">
          <cell r="A5783" t="str">
            <v>171248</v>
          </cell>
          <cell r="C5783">
            <v>1</v>
          </cell>
          <cell r="D5783">
            <v>1</v>
          </cell>
          <cell r="E5783" t="str">
            <v>1m</v>
          </cell>
        </row>
        <row r="5784">
          <cell r="A5784" t="str">
            <v>171251</v>
          </cell>
          <cell r="C5784">
            <v>1</v>
          </cell>
          <cell r="D5784">
            <v>1</v>
          </cell>
          <cell r="E5784" t="str">
            <v>1m</v>
          </cell>
        </row>
        <row r="5785">
          <cell r="A5785" t="str">
            <v>171254</v>
          </cell>
          <cell r="C5785">
            <v>1</v>
          </cell>
          <cell r="D5785">
            <v>1</v>
          </cell>
          <cell r="E5785" t="str">
            <v>1m</v>
          </cell>
        </row>
        <row r="5786">
          <cell r="A5786" t="str">
            <v>171258</v>
          </cell>
          <cell r="C5786">
            <v>1</v>
          </cell>
          <cell r="D5786">
            <v>1</v>
          </cell>
          <cell r="E5786" t="str">
            <v>1m</v>
          </cell>
        </row>
        <row r="5787">
          <cell r="A5787" t="str">
            <v>171271</v>
          </cell>
          <cell r="C5787">
            <v>1</v>
          </cell>
          <cell r="D5787">
            <v>1</v>
          </cell>
          <cell r="E5787" t="str">
            <v>1m</v>
          </cell>
        </row>
        <row r="5788">
          <cell r="A5788" t="str">
            <v>171272</v>
          </cell>
          <cell r="C5788">
            <v>1</v>
          </cell>
          <cell r="D5788">
            <v>1</v>
          </cell>
          <cell r="E5788" t="str">
            <v>1m</v>
          </cell>
        </row>
        <row r="5789">
          <cell r="A5789" t="str">
            <v>171273</v>
          </cell>
          <cell r="C5789">
            <v>1</v>
          </cell>
          <cell r="D5789">
            <v>1</v>
          </cell>
          <cell r="E5789" t="str">
            <v>1m</v>
          </cell>
        </row>
        <row r="5790">
          <cell r="A5790" t="str">
            <v>171277</v>
          </cell>
          <cell r="C5790">
            <v>1</v>
          </cell>
          <cell r="D5790">
            <v>1</v>
          </cell>
          <cell r="E5790" t="str">
            <v>1m</v>
          </cell>
        </row>
        <row r="5791">
          <cell r="A5791" t="str">
            <v>171278</v>
          </cell>
          <cell r="C5791">
            <v>1</v>
          </cell>
          <cell r="D5791">
            <v>1</v>
          </cell>
          <cell r="E5791" t="str">
            <v>1m</v>
          </cell>
        </row>
        <row r="5792">
          <cell r="A5792" t="str">
            <v>171279</v>
          </cell>
          <cell r="C5792">
            <v>1</v>
          </cell>
          <cell r="D5792">
            <v>1</v>
          </cell>
          <cell r="E5792" t="str">
            <v>1m</v>
          </cell>
        </row>
        <row r="5793">
          <cell r="A5793" t="str">
            <v>171285</v>
          </cell>
          <cell r="C5793">
            <v>1</v>
          </cell>
          <cell r="D5793">
            <v>1</v>
          </cell>
          <cell r="E5793" t="str">
            <v>1m</v>
          </cell>
        </row>
        <row r="5794">
          <cell r="A5794" t="str">
            <v>171287</v>
          </cell>
          <cell r="C5794">
            <v>1</v>
          </cell>
          <cell r="D5794">
            <v>1</v>
          </cell>
          <cell r="E5794" t="str">
            <v>1m</v>
          </cell>
        </row>
        <row r="5795">
          <cell r="A5795" t="str">
            <v>171293</v>
          </cell>
          <cell r="C5795">
            <v>1</v>
          </cell>
          <cell r="D5795">
            <v>1</v>
          </cell>
          <cell r="E5795" t="str">
            <v>1m</v>
          </cell>
        </row>
        <row r="5796">
          <cell r="A5796" t="str">
            <v>171294</v>
          </cell>
          <cell r="C5796">
            <v>1</v>
          </cell>
          <cell r="D5796">
            <v>1</v>
          </cell>
          <cell r="E5796" t="str">
            <v>1m</v>
          </cell>
        </row>
        <row r="5797">
          <cell r="A5797" t="str">
            <v>171296</v>
          </cell>
          <cell r="C5797">
            <v>1</v>
          </cell>
          <cell r="D5797">
            <v>1</v>
          </cell>
          <cell r="E5797" t="str">
            <v>1m</v>
          </cell>
        </row>
        <row r="5798">
          <cell r="A5798" t="str">
            <v>171297</v>
          </cell>
          <cell r="C5798">
            <v>1</v>
          </cell>
          <cell r="D5798">
            <v>1</v>
          </cell>
          <cell r="E5798" t="str">
            <v>1m</v>
          </cell>
        </row>
        <row r="5799">
          <cell r="A5799" t="str">
            <v>171301</v>
          </cell>
          <cell r="C5799">
            <v>1</v>
          </cell>
          <cell r="D5799">
            <v>1</v>
          </cell>
          <cell r="E5799" t="str">
            <v>1m</v>
          </cell>
        </row>
        <row r="5800">
          <cell r="A5800" t="str">
            <v>171308</v>
          </cell>
          <cell r="C5800">
            <v>1</v>
          </cell>
          <cell r="D5800">
            <v>1</v>
          </cell>
          <cell r="E5800" t="str">
            <v>1m</v>
          </cell>
        </row>
        <row r="5801">
          <cell r="A5801" t="str">
            <v>171316</v>
          </cell>
          <cell r="C5801">
            <v>1</v>
          </cell>
          <cell r="D5801">
            <v>1</v>
          </cell>
          <cell r="E5801" t="str">
            <v>1m</v>
          </cell>
        </row>
        <row r="5802">
          <cell r="A5802" t="str">
            <v>171330</v>
          </cell>
          <cell r="C5802">
            <v>1</v>
          </cell>
          <cell r="D5802">
            <v>1</v>
          </cell>
          <cell r="E5802" t="str">
            <v>1m</v>
          </cell>
        </row>
        <row r="5803">
          <cell r="A5803" t="str">
            <v>171333</v>
          </cell>
          <cell r="C5803">
            <v>1</v>
          </cell>
          <cell r="D5803">
            <v>1</v>
          </cell>
          <cell r="E5803" t="str">
            <v>1m</v>
          </cell>
        </row>
        <row r="5804">
          <cell r="A5804" t="str">
            <v>171334</v>
          </cell>
          <cell r="C5804">
            <v>1</v>
          </cell>
          <cell r="D5804">
            <v>1</v>
          </cell>
          <cell r="E5804" t="str">
            <v>1m</v>
          </cell>
        </row>
        <row r="5805">
          <cell r="A5805" t="str">
            <v>171338</v>
          </cell>
          <cell r="C5805">
            <v>1</v>
          </cell>
          <cell r="D5805">
            <v>1</v>
          </cell>
          <cell r="E5805" t="str">
            <v>1m</v>
          </cell>
        </row>
        <row r="5806">
          <cell r="A5806" t="str">
            <v>171339</v>
          </cell>
          <cell r="C5806">
            <v>1</v>
          </cell>
          <cell r="D5806">
            <v>1</v>
          </cell>
          <cell r="E5806" t="str">
            <v>1m</v>
          </cell>
        </row>
        <row r="5807">
          <cell r="A5807" t="str">
            <v>171341</v>
          </cell>
          <cell r="C5807">
            <v>1</v>
          </cell>
          <cell r="D5807">
            <v>1</v>
          </cell>
          <cell r="E5807" t="str">
            <v>1m</v>
          </cell>
        </row>
        <row r="5808">
          <cell r="A5808" t="str">
            <v>171349</v>
          </cell>
          <cell r="C5808">
            <v>1</v>
          </cell>
          <cell r="D5808">
            <v>1</v>
          </cell>
          <cell r="E5808" t="str">
            <v>1m</v>
          </cell>
        </row>
        <row r="5809">
          <cell r="A5809" t="str">
            <v>171352</v>
          </cell>
          <cell r="C5809">
            <v>1</v>
          </cell>
          <cell r="D5809">
            <v>1</v>
          </cell>
          <cell r="E5809" t="str">
            <v>1m</v>
          </cell>
        </row>
        <row r="5810">
          <cell r="A5810" t="str">
            <v>171353</v>
          </cell>
          <cell r="C5810">
            <v>1</v>
          </cell>
          <cell r="D5810">
            <v>1</v>
          </cell>
          <cell r="E5810" t="str">
            <v>1m</v>
          </cell>
        </row>
        <row r="5811">
          <cell r="A5811" t="str">
            <v>171355</v>
          </cell>
          <cell r="C5811">
            <v>1</v>
          </cell>
          <cell r="D5811">
            <v>1</v>
          </cell>
          <cell r="E5811" t="str">
            <v>1m</v>
          </cell>
        </row>
        <row r="5812">
          <cell r="A5812" t="str">
            <v>171356</v>
          </cell>
          <cell r="C5812">
            <v>1</v>
          </cell>
          <cell r="D5812">
            <v>1</v>
          </cell>
          <cell r="E5812" t="str">
            <v>1m</v>
          </cell>
        </row>
        <row r="5813">
          <cell r="A5813" t="str">
            <v>171358</v>
          </cell>
          <cell r="C5813">
            <v>1</v>
          </cell>
          <cell r="D5813">
            <v>1</v>
          </cell>
          <cell r="E5813" t="str">
            <v>1m</v>
          </cell>
        </row>
        <row r="5814">
          <cell r="A5814" t="str">
            <v>171359</v>
          </cell>
          <cell r="C5814">
            <v>1</v>
          </cell>
          <cell r="D5814">
            <v>1</v>
          </cell>
          <cell r="E5814" t="str">
            <v>1m</v>
          </cell>
        </row>
        <row r="5815">
          <cell r="A5815" t="str">
            <v>171361</v>
          </cell>
          <cell r="C5815">
            <v>1</v>
          </cell>
          <cell r="D5815">
            <v>1</v>
          </cell>
          <cell r="E5815" t="str">
            <v>1m</v>
          </cell>
        </row>
        <row r="5816">
          <cell r="A5816" t="str">
            <v>171366</v>
          </cell>
          <cell r="C5816">
            <v>1</v>
          </cell>
          <cell r="D5816">
            <v>1</v>
          </cell>
          <cell r="E5816" t="str">
            <v>1m</v>
          </cell>
        </row>
        <row r="5817">
          <cell r="A5817" t="str">
            <v>171367</v>
          </cell>
          <cell r="C5817">
            <v>1</v>
          </cell>
          <cell r="D5817">
            <v>1</v>
          </cell>
          <cell r="E5817" t="str">
            <v>1m</v>
          </cell>
        </row>
        <row r="5818">
          <cell r="A5818" t="str">
            <v>171368</v>
          </cell>
          <cell r="C5818">
            <v>1</v>
          </cell>
          <cell r="D5818">
            <v>1</v>
          </cell>
          <cell r="E5818" t="str">
            <v>1m</v>
          </cell>
        </row>
        <row r="5819">
          <cell r="A5819" t="str">
            <v>171371</v>
          </cell>
          <cell r="C5819">
            <v>1</v>
          </cell>
          <cell r="D5819">
            <v>1</v>
          </cell>
          <cell r="E5819" t="str">
            <v>1m</v>
          </cell>
        </row>
        <row r="5820">
          <cell r="A5820" t="str">
            <v>171373</v>
          </cell>
          <cell r="C5820">
            <v>1</v>
          </cell>
          <cell r="D5820">
            <v>1</v>
          </cell>
          <cell r="E5820" t="str">
            <v>1m</v>
          </cell>
        </row>
        <row r="5821">
          <cell r="A5821" t="str">
            <v>171382</v>
          </cell>
          <cell r="C5821">
            <v>1</v>
          </cell>
          <cell r="D5821">
            <v>1</v>
          </cell>
          <cell r="E5821" t="str">
            <v>1m</v>
          </cell>
        </row>
        <row r="5822">
          <cell r="A5822" t="str">
            <v>171383</v>
          </cell>
          <cell r="C5822">
            <v>1</v>
          </cell>
          <cell r="D5822">
            <v>1</v>
          </cell>
          <cell r="E5822" t="str">
            <v>1m</v>
          </cell>
        </row>
        <row r="5823">
          <cell r="A5823" t="str">
            <v>171386</v>
          </cell>
          <cell r="C5823">
            <v>1</v>
          </cell>
          <cell r="D5823">
            <v>1</v>
          </cell>
          <cell r="E5823" t="str">
            <v>1m</v>
          </cell>
        </row>
        <row r="5824">
          <cell r="A5824" t="str">
            <v>171394</v>
          </cell>
          <cell r="C5824">
            <v>1</v>
          </cell>
          <cell r="D5824">
            <v>1</v>
          </cell>
          <cell r="E5824" t="str">
            <v>1m</v>
          </cell>
        </row>
        <row r="5825">
          <cell r="A5825" t="str">
            <v>171396</v>
          </cell>
          <cell r="C5825">
            <v>1</v>
          </cell>
          <cell r="D5825">
            <v>1</v>
          </cell>
          <cell r="E5825" t="str">
            <v>1m</v>
          </cell>
        </row>
        <row r="5826">
          <cell r="A5826" t="str">
            <v>171397</v>
          </cell>
          <cell r="C5826">
            <v>1</v>
          </cell>
          <cell r="D5826">
            <v>1</v>
          </cell>
          <cell r="E5826" t="str">
            <v>1m</v>
          </cell>
        </row>
        <row r="5827">
          <cell r="A5827" t="str">
            <v>171399</v>
          </cell>
          <cell r="C5827">
            <v>1</v>
          </cell>
          <cell r="D5827">
            <v>1</v>
          </cell>
          <cell r="E5827" t="str">
            <v>1m</v>
          </cell>
        </row>
        <row r="5828">
          <cell r="A5828" t="str">
            <v>171401</v>
          </cell>
          <cell r="C5828">
            <v>1</v>
          </cell>
          <cell r="D5828">
            <v>1</v>
          </cell>
          <cell r="E5828" t="str">
            <v>1m</v>
          </cell>
        </row>
        <row r="5829">
          <cell r="A5829" t="str">
            <v>171409</v>
          </cell>
          <cell r="C5829">
            <v>1</v>
          </cell>
          <cell r="D5829">
            <v>1</v>
          </cell>
          <cell r="E5829" t="str">
            <v>1m</v>
          </cell>
        </row>
        <row r="5830">
          <cell r="A5830" t="str">
            <v>171412</v>
          </cell>
          <cell r="C5830">
            <v>1</v>
          </cell>
          <cell r="D5830">
            <v>1</v>
          </cell>
          <cell r="E5830" t="str">
            <v>1m</v>
          </cell>
        </row>
        <row r="5831">
          <cell r="A5831" t="str">
            <v>171414</v>
          </cell>
          <cell r="C5831">
            <v>1</v>
          </cell>
          <cell r="D5831">
            <v>1</v>
          </cell>
          <cell r="E5831" t="str">
            <v>1m</v>
          </cell>
        </row>
        <row r="5832">
          <cell r="A5832" t="str">
            <v>171416</v>
          </cell>
          <cell r="C5832">
            <v>1</v>
          </cell>
          <cell r="D5832">
            <v>1</v>
          </cell>
          <cell r="E5832" t="str">
            <v>1m</v>
          </cell>
        </row>
        <row r="5833">
          <cell r="A5833" t="str">
            <v>171420</v>
          </cell>
          <cell r="C5833">
            <v>1</v>
          </cell>
          <cell r="D5833">
            <v>1</v>
          </cell>
          <cell r="E5833" t="str">
            <v>1m</v>
          </cell>
        </row>
        <row r="5834">
          <cell r="A5834" t="str">
            <v>171422</v>
          </cell>
          <cell r="C5834">
            <v>1</v>
          </cell>
          <cell r="D5834">
            <v>1</v>
          </cell>
          <cell r="E5834" t="str">
            <v>1m</v>
          </cell>
        </row>
        <row r="5835">
          <cell r="A5835" t="str">
            <v>171425</v>
          </cell>
          <cell r="C5835">
            <v>1</v>
          </cell>
          <cell r="D5835">
            <v>1</v>
          </cell>
          <cell r="E5835" t="str">
            <v>1m</v>
          </cell>
        </row>
        <row r="5836">
          <cell r="A5836" t="str">
            <v>171427</v>
          </cell>
          <cell r="C5836">
            <v>1</v>
          </cell>
          <cell r="D5836">
            <v>1</v>
          </cell>
          <cell r="E5836" t="str">
            <v>1m</v>
          </cell>
        </row>
        <row r="5837">
          <cell r="A5837" t="str">
            <v>171435</v>
          </cell>
          <cell r="C5837">
            <v>1</v>
          </cell>
          <cell r="D5837">
            <v>1</v>
          </cell>
          <cell r="E5837" t="str">
            <v>1m</v>
          </cell>
        </row>
        <row r="5838">
          <cell r="A5838" t="str">
            <v>171436</v>
          </cell>
          <cell r="C5838">
            <v>1</v>
          </cell>
          <cell r="D5838">
            <v>1</v>
          </cell>
          <cell r="E5838" t="str">
            <v>1m</v>
          </cell>
        </row>
        <row r="5839">
          <cell r="A5839" t="str">
            <v>171442</v>
          </cell>
          <cell r="C5839">
            <v>1</v>
          </cell>
          <cell r="D5839">
            <v>1</v>
          </cell>
          <cell r="E5839" t="str">
            <v>1m</v>
          </cell>
        </row>
        <row r="5840">
          <cell r="A5840" t="str">
            <v>171443</v>
          </cell>
          <cell r="C5840">
            <v>1</v>
          </cell>
          <cell r="D5840">
            <v>1</v>
          </cell>
          <cell r="E5840" t="str">
            <v>1m</v>
          </cell>
        </row>
        <row r="5841">
          <cell r="A5841" t="str">
            <v>171445</v>
          </cell>
          <cell r="C5841">
            <v>1</v>
          </cell>
          <cell r="D5841">
            <v>1</v>
          </cell>
          <cell r="E5841" t="str">
            <v>1m</v>
          </cell>
        </row>
        <row r="5842">
          <cell r="A5842" t="str">
            <v>171446</v>
          </cell>
          <cell r="C5842">
            <v>1</v>
          </cell>
          <cell r="D5842">
            <v>1</v>
          </cell>
          <cell r="E5842" t="str">
            <v>1m</v>
          </cell>
        </row>
        <row r="5843">
          <cell r="A5843" t="str">
            <v>171449</v>
          </cell>
          <cell r="C5843">
            <v>1</v>
          </cell>
          <cell r="D5843">
            <v>1</v>
          </cell>
          <cell r="E5843" t="str">
            <v>1m</v>
          </cell>
        </row>
        <row r="5844">
          <cell r="A5844" t="str">
            <v>171450</v>
          </cell>
          <cell r="C5844">
            <v>1</v>
          </cell>
          <cell r="D5844">
            <v>1</v>
          </cell>
          <cell r="E5844" t="str">
            <v>1m</v>
          </cell>
        </row>
        <row r="5845">
          <cell r="A5845" t="str">
            <v>171451</v>
          </cell>
          <cell r="C5845">
            <v>1</v>
          </cell>
          <cell r="D5845">
            <v>1</v>
          </cell>
          <cell r="E5845" t="str">
            <v>1m</v>
          </cell>
        </row>
        <row r="5846">
          <cell r="A5846" t="str">
            <v>171453</v>
          </cell>
          <cell r="C5846">
            <v>1</v>
          </cell>
          <cell r="D5846">
            <v>1</v>
          </cell>
          <cell r="E5846" t="str">
            <v>1m</v>
          </cell>
        </row>
        <row r="5847">
          <cell r="A5847" t="str">
            <v>171454</v>
          </cell>
          <cell r="C5847">
            <v>1</v>
          </cell>
          <cell r="D5847">
            <v>1</v>
          </cell>
          <cell r="E5847" t="str">
            <v>1m</v>
          </cell>
        </row>
        <row r="5848">
          <cell r="A5848" t="str">
            <v>171460</v>
          </cell>
          <cell r="C5848">
            <v>1</v>
          </cell>
          <cell r="D5848">
            <v>1</v>
          </cell>
          <cell r="E5848" t="str">
            <v>1m</v>
          </cell>
        </row>
        <row r="5849">
          <cell r="A5849" t="str">
            <v>171461</v>
          </cell>
          <cell r="C5849">
            <v>1</v>
          </cell>
          <cell r="D5849">
            <v>1</v>
          </cell>
          <cell r="E5849" t="str">
            <v>1m</v>
          </cell>
        </row>
        <row r="5850">
          <cell r="A5850" t="str">
            <v>171462</v>
          </cell>
          <cell r="C5850">
            <v>1</v>
          </cell>
          <cell r="D5850">
            <v>1</v>
          </cell>
          <cell r="E5850" t="str">
            <v>1m</v>
          </cell>
        </row>
        <row r="5851">
          <cell r="A5851" t="str">
            <v>171464</v>
          </cell>
          <cell r="C5851">
            <v>1</v>
          </cell>
          <cell r="D5851">
            <v>1</v>
          </cell>
          <cell r="E5851" t="str">
            <v>1m</v>
          </cell>
        </row>
        <row r="5852">
          <cell r="A5852" t="str">
            <v>171465</v>
          </cell>
          <cell r="C5852">
            <v>1</v>
          </cell>
          <cell r="D5852">
            <v>1</v>
          </cell>
          <cell r="E5852" t="str">
            <v>1m</v>
          </cell>
        </row>
        <row r="5853">
          <cell r="A5853" t="str">
            <v>171467</v>
          </cell>
          <cell r="C5853">
            <v>1</v>
          </cell>
          <cell r="D5853">
            <v>1</v>
          </cell>
          <cell r="E5853" t="str">
            <v>1m</v>
          </cell>
        </row>
        <row r="5854">
          <cell r="A5854" t="str">
            <v>171475</v>
          </cell>
          <cell r="C5854">
            <v>1</v>
          </cell>
          <cell r="D5854">
            <v>1</v>
          </cell>
          <cell r="E5854" t="str">
            <v>1m</v>
          </cell>
        </row>
        <row r="5855">
          <cell r="A5855" t="str">
            <v>171476</v>
          </cell>
          <cell r="C5855">
            <v>1</v>
          </cell>
          <cell r="D5855">
            <v>1</v>
          </cell>
          <cell r="E5855" t="str">
            <v>1m</v>
          </cell>
        </row>
        <row r="5856">
          <cell r="A5856" t="str">
            <v>171488</v>
          </cell>
          <cell r="C5856">
            <v>1</v>
          </cell>
          <cell r="D5856">
            <v>1</v>
          </cell>
          <cell r="E5856" t="str">
            <v>1m</v>
          </cell>
        </row>
        <row r="5857">
          <cell r="A5857" t="str">
            <v>171495</v>
          </cell>
          <cell r="C5857">
            <v>1</v>
          </cell>
          <cell r="D5857">
            <v>1</v>
          </cell>
          <cell r="E5857" t="str">
            <v>1m</v>
          </cell>
        </row>
        <row r="5858">
          <cell r="A5858" t="str">
            <v>171497</v>
          </cell>
          <cell r="C5858">
            <v>1</v>
          </cell>
          <cell r="D5858">
            <v>1</v>
          </cell>
          <cell r="E5858" t="str">
            <v>1m</v>
          </cell>
        </row>
        <row r="5859">
          <cell r="A5859" t="str">
            <v>171499</v>
          </cell>
          <cell r="C5859">
            <v>1</v>
          </cell>
          <cell r="D5859">
            <v>1</v>
          </cell>
          <cell r="E5859" t="str">
            <v>1m</v>
          </cell>
        </row>
        <row r="5860">
          <cell r="A5860" t="str">
            <v>171501</v>
          </cell>
          <cell r="C5860">
            <v>1</v>
          </cell>
          <cell r="D5860">
            <v>1</v>
          </cell>
          <cell r="E5860" t="str">
            <v>1m</v>
          </cell>
        </row>
        <row r="5861">
          <cell r="A5861" t="str">
            <v>171503</v>
          </cell>
          <cell r="C5861">
            <v>1</v>
          </cell>
          <cell r="D5861">
            <v>1</v>
          </cell>
          <cell r="E5861" t="str">
            <v>1m</v>
          </cell>
        </row>
        <row r="5862">
          <cell r="A5862" t="str">
            <v>171505</v>
          </cell>
          <cell r="C5862">
            <v>1</v>
          </cell>
          <cell r="D5862">
            <v>1</v>
          </cell>
          <cell r="E5862" t="str">
            <v>1m</v>
          </cell>
        </row>
        <row r="5863">
          <cell r="A5863" t="str">
            <v>171508</v>
          </cell>
          <cell r="C5863">
            <v>1</v>
          </cell>
          <cell r="D5863">
            <v>1</v>
          </cell>
          <cell r="E5863" t="str">
            <v>1m</v>
          </cell>
        </row>
        <row r="5864">
          <cell r="A5864" t="str">
            <v>171509</v>
          </cell>
          <cell r="C5864">
            <v>1</v>
          </cell>
          <cell r="D5864">
            <v>1</v>
          </cell>
          <cell r="E5864" t="str">
            <v>1m</v>
          </cell>
        </row>
        <row r="5865">
          <cell r="A5865" t="str">
            <v>171511</v>
          </cell>
          <cell r="C5865">
            <v>1</v>
          </cell>
          <cell r="D5865">
            <v>1</v>
          </cell>
          <cell r="E5865" t="str">
            <v>1m</v>
          </cell>
        </row>
        <row r="5866">
          <cell r="A5866" t="str">
            <v>171518</v>
          </cell>
          <cell r="C5866">
            <v>1</v>
          </cell>
          <cell r="D5866">
            <v>1</v>
          </cell>
          <cell r="E5866" t="str">
            <v>1m</v>
          </cell>
        </row>
        <row r="5867">
          <cell r="A5867" t="str">
            <v>171523</v>
          </cell>
          <cell r="C5867">
            <v>1</v>
          </cell>
          <cell r="D5867">
            <v>1</v>
          </cell>
          <cell r="E5867" t="str">
            <v>1m</v>
          </cell>
        </row>
        <row r="5868">
          <cell r="A5868" t="str">
            <v>171524</v>
          </cell>
          <cell r="C5868">
            <v>1</v>
          </cell>
          <cell r="D5868">
            <v>1</v>
          </cell>
          <cell r="E5868" t="str">
            <v>1m</v>
          </cell>
        </row>
        <row r="5869">
          <cell r="A5869" t="str">
            <v>171528</v>
          </cell>
          <cell r="C5869">
            <v>1</v>
          </cell>
          <cell r="D5869">
            <v>1</v>
          </cell>
          <cell r="E5869" t="str">
            <v>1m</v>
          </cell>
        </row>
        <row r="5870">
          <cell r="A5870" t="str">
            <v>171530</v>
          </cell>
          <cell r="C5870">
            <v>1</v>
          </cell>
          <cell r="D5870">
            <v>1</v>
          </cell>
          <cell r="E5870" t="str">
            <v>1m</v>
          </cell>
        </row>
        <row r="5871">
          <cell r="A5871" t="str">
            <v>171532</v>
          </cell>
          <cell r="C5871">
            <v>1</v>
          </cell>
          <cell r="D5871">
            <v>1</v>
          </cell>
          <cell r="E5871" t="str">
            <v>1m</v>
          </cell>
        </row>
        <row r="5872">
          <cell r="A5872" t="str">
            <v>171536</v>
          </cell>
          <cell r="C5872">
            <v>1</v>
          </cell>
          <cell r="D5872">
            <v>1</v>
          </cell>
          <cell r="E5872" t="str">
            <v>1m</v>
          </cell>
        </row>
        <row r="5873">
          <cell r="A5873" t="str">
            <v>171542</v>
          </cell>
          <cell r="C5873">
            <v>1</v>
          </cell>
          <cell r="D5873">
            <v>1</v>
          </cell>
          <cell r="E5873" t="str">
            <v>1m</v>
          </cell>
        </row>
        <row r="5874">
          <cell r="A5874" t="str">
            <v>171544</v>
          </cell>
          <cell r="C5874">
            <v>1</v>
          </cell>
          <cell r="D5874">
            <v>1</v>
          </cell>
          <cell r="E5874" t="str">
            <v>1m</v>
          </cell>
        </row>
        <row r="5875">
          <cell r="A5875" t="str">
            <v>171549</v>
          </cell>
          <cell r="C5875">
            <v>1</v>
          </cell>
          <cell r="D5875">
            <v>1</v>
          </cell>
          <cell r="E5875" t="str">
            <v>1m</v>
          </cell>
        </row>
        <row r="5876">
          <cell r="A5876" t="str">
            <v>171550</v>
          </cell>
          <cell r="C5876">
            <v>1</v>
          </cell>
          <cell r="D5876">
            <v>1</v>
          </cell>
          <cell r="E5876" t="str">
            <v>1m</v>
          </cell>
        </row>
        <row r="5877">
          <cell r="A5877" t="str">
            <v>171553</v>
          </cell>
          <cell r="C5877">
            <v>1</v>
          </cell>
          <cell r="D5877">
            <v>1</v>
          </cell>
          <cell r="E5877" t="str">
            <v>1m</v>
          </cell>
        </row>
        <row r="5878">
          <cell r="A5878" t="str">
            <v>171555</v>
          </cell>
          <cell r="C5878">
            <v>1</v>
          </cell>
          <cell r="D5878">
            <v>1</v>
          </cell>
          <cell r="E5878" t="str">
            <v>1m</v>
          </cell>
        </row>
        <row r="5879">
          <cell r="A5879" t="str">
            <v>171556</v>
          </cell>
          <cell r="C5879">
            <v>1</v>
          </cell>
          <cell r="D5879">
            <v>1</v>
          </cell>
          <cell r="E5879" t="str">
            <v>1m</v>
          </cell>
        </row>
        <row r="5880">
          <cell r="A5880" t="str">
            <v>171558</v>
          </cell>
          <cell r="C5880">
            <v>1</v>
          </cell>
          <cell r="D5880">
            <v>1</v>
          </cell>
          <cell r="E5880" t="str">
            <v>1m</v>
          </cell>
        </row>
        <row r="5881">
          <cell r="A5881" t="str">
            <v>171569</v>
          </cell>
          <cell r="C5881">
            <v>1</v>
          </cell>
          <cell r="D5881">
            <v>1</v>
          </cell>
          <cell r="E5881" t="str">
            <v>1m</v>
          </cell>
        </row>
        <row r="5882">
          <cell r="A5882" t="str">
            <v>171572</v>
          </cell>
          <cell r="C5882">
            <v>1</v>
          </cell>
          <cell r="D5882">
            <v>1</v>
          </cell>
          <cell r="E5882" t="str">
            <v>1m</v>
          </cell>
        </row>
        <row r="5883">
          <cell r="A5883" t="str">
            <v>171575</v>
          </cell>
          <cell r="C5883">
            <v>1</v>
          </cell>
          <cell r="D5883">
            <v>1</v>
          </cell>
          <cell r="E5883" t="str">
            <v>1m</v>
          </cell>
        </row>
        <row r="5884">
          <cell r="A5884" t="str">
            <v>171578</v>
          </cell>
          <cell r="C5884">
            <v>1</v>
          </cell>
          <cell r="D5884">
            <v>1</v>
          </cell>
          <cell r="E5884" t="str">
            <v>1m</v>
          </cell>
        </row>
        <row r="5885">
          <cell r="A5885" t="str">
            <v>171582</v>
          </cell>
          <cell r="C5885">
            <v>1</v>
          </cell>
          <cell r="D5885">
            <v>1</v>
          </cell>
          <cell r="E5885" t="str">
            <v>1m</v>
          </cell>
        </row>
        <row r="5886">
          <cell r="A5886" t="str">
            <v>171586</v>
          </cell>
          <cell r="C5886">
            <v>1</v>
          </cell>
          <cell r="D5886">
            <v>1</v>
          </cell>
          <cell r="E5886" t="str">
            <v>1m</v>
          </cell>
        </row>
        <row r="5887">
          <cell r="A5887" t="str">
            <v>171588</v>
          </cell>
          <cell r="C5887">
            <v>1</v>
          </cell>
          <cell r="D5887">
            <v>1</v>
          </cell>
          <cell r="E5887" t="str">
            <v>1m</v>
          </cell>
        </row>
        <row r="5888">
          <cell r="A5888" t="str">
            <v>171601</v>
          </cell>
          <cell r="C5888">
            <v>1</v>
          </cell>
          <cell r="D5888">
            <v>1</v>
          </cell>
          <cell r="E5888" t="str">
            <v>1m</v>
          </cell>
        </row>
        <row r="5889">
          <cell r="A5889" t="str">
            <v>171602</v>
          </cell>
          <cell r="C5889">
            <v>1</v>
          </cell>
          <cell r="D5889">
            <v>1</v>
          </cell>
          <cell r="E5889" t="str">
            <v>1m</v>
          </cell>
        </row>
        <row r="5890">
          <cell r="A5890" t="str">
            <v>171604</v>
          </cell>
          <cell r="C5890">
            <v>1</v>
          </cell>
          <cell r="D5890">
            <v>1</v>
          </cell>
          <cell r="E5890" t="str">
            <v>1m</v>
          </cell>
        </row>
        <row r="5891">
          <cell r="A5891" t="str">
            <v>171611</v>
          </cell>
          <cell r="C5891">
            <v>1</v>
          </cell>
          <cell r="D5891">
            <v>1</v>
          </cell>
          <cell r="E5891" t="str">
            <v>1m</v>
          </cell>
        </row>
        <row r="5892">
          <cell r="A5892" t="str">
            <v>171613</v>
          </cell>
          <cell r="C5892">
            <v>1</v>
          </cell>
          <cell r="D5892">
            <v>1</v>
          </cell>
          <cell r="E5892" t="str">
            <v>1m</v>
          </cell>
        </row>
        <row r="5893">
          <cell r="A5893" t="str">
            <v>171614</v>
          </cell>
          <cell r="C5893">
            <v>1</v>
          </cell>
          <cell r="D5893">
            <v>1</v>
          </cell>
          <cell r="E5893" t="str">
            <v>1m</v>
          </cell>
        </row>
        <row r="5894">
          <cell r="A5894" t="str">
            <v>171615</v>
          </cell>
          <cell r="C5894">
            <v>1</v>
          </cell>
          <cell r="D5894">
            <v>1</v>
          </cell>
          <cell r="E5894" t="str">
            <v>1m</v>
          </cell>
        </row>
        <row r="5895">
          <cell r="A5895" t="str">
            <v>171623</v>
          </cell>
          <cell r="C5895">
            <v>1</v>
          </cell>
          <cell r="D5895">
            <v>1</v>
          </cell>
          <cell r="E5895" t="str">
            <v>1m</v>
          </cell>
        </row>
        <row r="5896">
          <cell r="A5896" t="str">
            <v>171629</v>
          </cell>
          <cell r="C5896">
            <v>1</v>
          </cell>
          <cell r="D5896">
            <v>1</v>
          </cell>
          <cell r="E5896" t="str">
            <v>1m</v>
          </cell>
        </row>
        <row r="5897">
          <cell r="A5897" t="str">
            <v>171633</v>
          </cell>
          <cell r="C5897">
            <v>1</v>
          </cell>
          <cell r="D5897">
            <v>1</v>
          </cell>
          <cell r="E5897" t="str">
            <v>1m</v>
          </cell>
        </row>
        <row r="5898">
          <cell r="A5898" t="str">
            <v>171637</v>
          </cell>
          <cell r="C5898">
            <v>1</v>
          </cell>
          <cell r="D5898">
            <v>1</v>
          </cell>
          <cell r="E5898" t="str">
            <v>1m</v>
          </cell>
        </row>
        <row r="5899">
          <cell r="A5899" t="str">
            <v>171641</v>
          </cell>
          <cell r="C5899">
            <v>1</v>
          </cell>
          <cell r="D5899">
            <v>1</v>
          </cell>
          <cell r="E5899" t="str">
            <v>1m</v>
          </cell>
        </row>
        <row r="5900">
          <cell r="A5900" t="str">
            <v>171644</v>
          </cell>
          <cell r="C5900">
            <v>1</v>
          </cell>
          <cell r="D5900">
            <v>1</v>
          </cell>
          <cell r="E5900" t="str">
            <v>1m</v>
          </cell>
        </row>
        <row r="5901">
          <cell r="A5901" t="str">
            <v>171645</v>
          </cell>
          <cell r="C5901">
            <v>1</v>
          </cell>
          <cell r="D5901">
            <v>1</v>
          </cell>
          <cell r="E5901" t="str">
            <v>1m</v>
          </cell>
        </row>
        <row r="5902">
          <cell r="A5902" t="str">
            <v>171647</v>
          </cell>
          <cell r="C5902">
            <v>1</v>
          </cell>
          <cell r="D5902">
            <v>1</v>
          </cell>
          <cell r="E5902" t="str">
            <v>1m</v>
          </cell>
        </row>
        <row r="5903">
          <cell r="A5903" t="str">
            <v>171648</v>
          </cell>
          <cell r="C5903">
            <v>1</v>
          </cell>
          <cell r="D5903">
            <v>1</v>
          </cell>
          <cell r="E5903" t="str">
            <v>1m</v>
          </cell>
        </row>
        <row r="5904">
          <cell r="A5904" t="str">
            <v>171649</v>
          </cell>
          <cell r="C5904">
            <v>1</v>
          </cell>
          <cell r="D5904">
            <v>1</v>
          </cell>
          <cell r="E5904" t="str">
            <v>1m</v>
          </cell>
        </row>
        <row r="5905">
          <cell r="A5905" t="str">
            <v>171656</v>
          </cell>
          <cell r="C5905">
            <v>1</v>
          </cell>
          <cell r="D5905">
            <v>1</v>
          </cell>
          <cell r="E5905" t="str">
            <v>1m</v>
          </cell>
        </row>
        <row r="5906">
          <cell r="A5906" t="str">
            <v>171661</v>
          </cell>
          <cell r="C5906">
            <v>1</v>
          </cell>
          <cell r="D5906">
            <v>1</v>
          </cell>
          <cell r="E5906" t="str">
            <v>1m</v>
          </cell>
        </row>
        <row r="5907">
          <cell r="A5907" t="str">
            <v>171663</v>
          </cell>
          <cell r="C5907">
            <v>1</v>
          </cell>
          <cell r="D5907">
            <v>1</v>
          </cell>
          <cell r="E5907" t="str">
            <v>1m</v>
          </cell>
        </row>
        <row r="5908">
          <cell r="A5908" t="str">
            <v>171664</v>
          </cell>
          <cell r="C5908">
            <v>1</v>
          </cell>
          <cell r="D5908">
            <v>1</v>
          </cell>
          <cell r="E5908" t="str">
            <v>1m</v>
          </cell>
        </row>
        <row r="5909">
          <cell r="A5909" t="str">
            <v>171671</v>
          </cell>
          <cell r="C5909">
            <v>1</v>
          </cell>
          <cell r="D5909">
            <v>1</v>
          </cell>
          <cell r="E5909" t="str">
            <v>1m</v>
          </cell>
        </row>
        <row r="5910">
          <cell r="A5910" t="str">
            <v>171677</v>
          </cell>
          <cell r="C5910">
            <v>1</v>
          </cell>
          <cell r="D5910">
            <v>1</v>
          </cell>
          <cell r="E5910" t="str">
            <v>1m</v>
          </cell>
        </row>
        <row r="5911">
          <cell r="A5911" t="str">
            <v>171681</v>
          </cell>
          <cell r="C5911">
            <v>1</v>
          </cell>
          <cell r="D5911">
            <v>1</v>
          </cell>
          <cell r="E5911" t="str">
            <v>1m</v>
          </cell>
        </row>
        <row r="5912">
          <cell r="A5912" t="str">
            <v>171686</v>
          </cell>
          <cell r="C5912">
            <v>1</v>
          </cell>
          <cell r="D5912">
            <v>1</v>
          </cell>
          <cell r="E5912" t="str">
            <v>1m</v>
          </cell>
        </row>
        <row r="5913">
          <cell r="A5913" t="str">
            <v>171688</v>
          </cell>
          <cell r="C5913">
            <v>1</v>
          </cell>
          <cell r="D5913">
            <v>1</v>
          </cell>
          <cell r="E5913" t="str">
            <v>1m</v>
          </cell>
        </row>
        <row r="5914">
          <cell r="A5914" t="str">
            <v>171691</v>
          </cell>
          <cell r="C5914">
            <v>1</v>
          </cell>
          <cell r="D5914">
            <v>1</v>
          </cell>
          <cell r="E5914" t="str">
            <v>1m</v>
          </cell>
        </row>
        <row r="5915">
          <cell r="A5915" t="str">
            <v>171694</v>
          </cell>
          <cell r="C5915">
            <v>1</v>
          </cell>
          <cell r="D5915">
            <v>1</v>
          </cell>
          <cell r="E5915" t="str">
            <v>1m</v>
          </cell>
        </row>
        <row r="5916">
          <cell r="A5916" t="str">
            <v>171695</v>
          </cell>
          <cell r="C5916">
            <v>1</v>
          </cell>
          <cell r="D5916">
            <v>1</v>
          </cell>
          <cell r="E5916" t="str">
            <v>1m</v>
          </cell>
        </row>
        <row r="5917">
          <cell r="A5917" t="str">
            <v>171703</v>
          </cell>
          <cell r="C5917">
            <v>1</v>
          </cell>
          <cell r="D5917">
            <v>1</v>
          </cell>
          <cell r="E5917" t="str">
            <v>1m</v>
          </cell>
        </row>
        <row r="5918">
          <cell r="A5918" t="str">
            <v>171707</v>
          </cell>
          <cell r="C5918">
            <v>1</v>
          </cell>
          <cell r="D5918">
            <v>1</v>
          </cell>
          <cell r="E5918" t="str">
            <v>1m</v>
          </cell>
        </row>
        <row r="5919">
          <cell r="A5919" t="str">
            <v>171711</v>
          </cell>
          <cell r="C5919">
            <v>1</v>
          </cell>
          <cell r="D5919">
            <v>1</v>
          </cell>
          <cell r="E5919" t="str">
            <v>1m</v>
          </cell>
        </row>
        <row r="5920">
          <cell r="A5920" t="str">
            <v>171716</v>
          </cell>
          <cell r="C5920">
            <v>1</v>
          </cell>
          <cell r="D5920">
            <v>1</v>
          </cell>
          <cell r="E5920" t="str">
            <v>1m</v>
          </cell>
        </row>
        <row r="5921">
          <cell r="A5921" t="str">
            <v>171719</v>
          </cell>
          <cell r="C5921">
            <v>1</v>
          </cell>
          <cell r="D5921">
            <v>1</v>
          </cell>
          <cell r="E5921" t="str">
            <v>1m</v>
          </cell>
        </row>
        <row r="5922">
          <cell r="A5922" t="str">
            <v>171735</v>
          </cell>
          <cell r="C5922">
            <v>1</v>
          </cell>
          <cell r="D5922">
            <v>1</v>
          </cell>
          <cell r="E5922" t="str">
            <v>1m</v>
          </cell>
        </row>
        <row r="5923">
          <cell r="A5923" t="str">
            <v>171737</v>
          </cell>
          <cell r="C5923">
            <v>1</v>
          </cell>
          <cell r="D5923">
            <v>1</v>
          </cell>
          <cell r="E5923" t="str">
            <v>1m</v>
          </cell>
        </row>
        <row r="5924">
          <cell r="A5924" t="str">
            <v>171739</v>
          </cell>
          <cell r="C5924">
            <v>1</v>
          </cell>
          <cell r="D5924">
            <v>1</v>
          </cell>
          <cell r="E5924" t="str">
            <v>1m</v>
          </cell>
        </row>
        <row r="5925">
          <cell r="A5925" t="str">
            <v>171742</v>
          </cell>
          <cell r="C5925">
            <v>1</v>
          </cell>
          <cell r="D5925">
            <v>1</v>
          </cell>
          <cell r="E5925" t="str">
            <v>1m</v>
          </cell>
        </row>
        <row r="5926">
          <cell r="A5926" t="str">
            <v>171745</v>
          </cell>
          <cell r="C5926">
            <v>1</v>
          </cell>
          <cell r="D5926">
            <v>1</v>
          </cell>
          <cell r="E5926" t="str">
            <v>1m</v>
          </cell>
        </row>
        <row r="5927">
          <cell r="A5927" t="str">
            <v>171748</v>
          </cell>
          <cell r="C5927">
            <v>1</v>
          </cell>
          <cell r="D5927">
            <v>1</v>
          </cell>
          <cell r="E5927" t="str">
            <v>1m</v>
          </cell>
        </row>
        <row r="5928">
          <cell r="A5928" t="str">
            <v>171756</v>
          </cell>
          <cell r="C5928">
            <v>1</v>
          </cell>
          <cell r="D5928">
            <v>1</v>
          </cell>
          <cell r="E5928" t="str">
            <v>1m</v>
          </cell>
        </row>
        <row r="5929">
          <cell r="A5929" t="str">
            <v>171758</v>
          </cell>
          <cell r="C5929">
            <v>1</v>
          </cell>
          <cell r="D5929">
            <v>1</v>
          </cell>
          <cell r="E5929" t="str">
            <v>1m</v>
          </cell>
        </row>
        <row r="5930">
          <cell r="A5930" t="str">
            <v>171759</v>
          </cell>
          <cell r="C5930">
            <v>1</v>
          </cell>
          <cell r="D5930">
            <v>1</v>
          </cell>
          <cell r="E5930" t="str">
            <v>1m</v>
          </cell>
        </row>
        <row r="5931">
          <cell r="A5931" t="str">
            <v>171762</v>
          </cell>
          <cell r="C5931">
            <v>1</v>
          </cell>
          <cell r="D5931">
            <v>1</v>
          </cell>
          <cell r="E5931" t="str">
            <v>1m</v>
          </cell>
        </row>
        <row r="5932">
          <cell r="A5932" t="str">
            <v>171763</v>
          </cell>
          <cell r="C5932">
            <v>1</v>
          </cell>
          <cell r="D5932">
            <v>1</v>
          </cell>
          <cell r="E5932" t="str">
            <v>1m</v>
          </cell>
        </row>
        <row r="5933">
          <cell r="A5933" t="str">
            <v>171767</v>
          </cell>
          <cell r="C5933">
            <v>1</v>
          </cell>
          <cell r="D5933">
            <v>1</v>
          </cell>
          <cell r="E5933" t="str">
            <v>1m</v>
          </cell>
        </row>
        <row r="5934">
          <cell r="A5934" t="str">
            <v>171771</v>
          </cell>
          <cell r="C5934">
            <v>1</v>
          </cell>
          <cell r="D5934">
            <v>1</v>
          </cell>
          <cell r="E5934" t="str">
            <v>1m</v>
          </cell>
        </row>
        <row r="5935">
          <cell r="A5935" t="str">
            <v>171776</v>
          </cell>
          <cell r="C5935">
            <v>1</v>
          </cell>
          <cell r="D5935">
            <v>1</v>
          </cell>
          <cell r="E5935" t="str">
            <v>1m</v>
          </cell>
        </row>
        <row r="5936">
          <cell r="A5936" t="str">
            <v>171777</v>
          </cell>
          <cell r="C5936">
            <v>1</v>
          </cell>
          <cell r="D5936">
            <v>1</v>
          </cell>
          <cell r="E5936" t="str">
            <v>1m</v>
          </cell>
        </row>
        <row r="5937">
          <cell r="A5937" t="str">
            <v>171784</v>
          </cell>
          <cell r="C5937">
            <v>1</v>
          </cell>
          <cell r="D5937">
            <v>1</v>
          </cell>
          <cell r="E5937" t="str">
            <v>1m</v>
          </cell>
        </row>
        <row r="5938">
          <cell r="A5938" t="str">
            <v>171802</v>
          </cell>
          <cell r="C5938">
            <v>1</v>
          </cell>
          <cell r="D5938">
            <v>1</v>
          </cell>
          <cell r="E5938" t="str">
            <v>1m</v>
          </cell>
        </row>
        <row r="5939">
          <cell r="A5939" t="str">
            <v>171804</v>
          </cell>
          <cell r="C5939">
            <v>1</v>
          </cell>
          <cell r="D5939">
            <v>1</v>
          </cell>
          <cell r="E5939" t="str">
            <v>1m</v>
          </cell>
        </row>
        <row r="5940">
          <cell r="A5940" t="str">
            <v>171809</v>
          </cell>
          <cell r="C5940">
            <v>1</v>
          </cell>
          <cell r="D5940">
            <v>1</v>
          </cell>
          <cell r="E5940" t="str">
            <v>1m</v>
          </cell>
        </row>
        <row r="5941">
          <cell r="A5941" t="str">
            <v>171813</v>
          </cell>
          <cell r="C5941">
            <v>1</v>
          </cell>
          <cell r="D5941">
            <v>1</v>
          </cell>
          <cell r="E5941" t="str">
            <v>1m</v>
          </cell>
        </row>
        <row r="5942">
          <cell r="A5942" t="str">
            <v>171816</v>
          </cell>
          <cell r="C5942">
            <v>1</v>
          </cell>
          <cell r="D5942">
            <v>1</v>
          </cell>
          <cell r="E5942" t="str">
            <v>1m</v>
          </cell>
        </row>
        <row r="5943">
          <cell r="A5943" t="str">
            <v>171817</v>
          </cell>
          <cell r="C5943">
            <v>1</v>
          </cell>
          <cell r="D5943">
            <v>1</v>
          </cell>
          <cell r="E5943" t="str">
            <v>1m</v>
          </cell>
        </row>
        <row r="5944">
          <cell r="A5944" t="str">
            <v>171818</v>
          </cell>
          <cell r="C5944">
            <v>1</v>
          </cell>
          <cell r="D5944">
            <v>1</v>
          </cell>
          <cell r="E5944" t="str">
            <v>1m</v>
          </cell>
        </row>
        <row r="5945">
          <cell r="A5945" t="str">
            <v>171819</v>
          </cell>
          <cell r="C5945">
            <v>1</v>
          </cell>
          <cell r="D5945">
            <v>1</v>
          </cell>
          <cell r="E5945" t="str">
            <v>1m</v>
          </cell>
        </row>
        <row r="5946">
          <cell r="A5946" t="str">
            <v>171826</v>
          </cell>
          <cell r="C5946">
            <v>1</v>
          </cell>
          <cell r="D5946">
            <v>1</v>
          </cell>
          <cell r="E5946" t="str">
            <v>1m</v>
          </cell>
        </row>
        <row r="5947">
          <cell r="A5947" t="str">
            <v>171827</v>
          </cell>
          <cell r="C5947">
            <v>1</v>
          </cell>
          <cell r="D5947">
            <v>1</v>
          </cell>
          <cell r="E5947" t="str">
            <v>1m</v>
          </cell>
        </row>
        <row r="5948">
          <cell r="A5948" t="str">
            <v>171829</v>
          </cell>
          <cell r="C5948">
            <v>1</v>
          </cell>
          <cell r="D5948">
            <v>1</v>
          </cell>
          <cell r="E5948" t="str">
            <v>1m</v>
          </cell>
        </row>
        <row r="5949">
          <cell r="A5949" t="str">
            <v>171833</v>
          </cell>
          <cell r="C5949">
            <v>1</v>
          </cell>
          <cell r="D5949">
            <v>1</v>
          </cell>
          <cell r="E5949" t="str">
            <v>1m</v>
          </cell>
        </row>
        <row r="5950">
          <cell r="A5950" t="str">
            <v>171835</v>
          </cell>
          <cell r="C5950">
            <v>1</v>
          </cell>
          <cell r="D5950">
            <v>1</v>
          </cell>
          <cell r="E5950" t="str">
            <v>1m</v>
          </cell>
        </row>
        <row r="5951">
          <cell r="A5951" t="str">
            <v>171839</v>
          </cell>
          <cell r="C5951">
            <v>1</v>
          </cell>
          <cell r="D5951">
            <v>1</v>
          </cell>
          <cell r="E5951" t="str">
            <v>1m</v>
          </cell>
        </row>
        <row r="5952">
          <cell r="A5952" t="str">
            <v>171845</v>
          </cell>
          <cell r="C5952">
            <v>1</v>
          </cell>
          <cell r="D5952">
            <v>1</v>
          </cell>
          <cell r="E5952" t="str">
            <v>1m</v>
          </cell>
        </row>
        <row r="5953">
          <cell r="A5953" t="str">
            <v>171846</v>
          </cell>
          <cell r="C5953">
            <v>1</v>
          </cell>
          <cell r="D5953">
            <v>1</v>
          </cell>
          <cell r="E5953" t="str">
            <v>1m</v>
          </cell>
        </row>
        <row r="5954">
          <cell r="A5954" t="str">
            <v>171849</v>
          </cell>
          <cell r="C5954">
            <v>1</v>
          </cell>
          <cell r="D5954">
            <v>1</v>
          </cell>
          <cell r="E5954" t="str">
            <v>1m</v>
          </cell>
        </row>
        <row r="5955">
          <cell r="A5955" t="str">
            <v>171852</v>
          </cell>
          <cell r="C5955">
            <v>1</v>
          </cell>
          <cell r="D5955">
            <v>1</v>
          </cell>
          <cell r="E5955" t="str">
            <v>1m</v>
          </cell>
        </row>
        <row r="5956">
          <cell r="A5956" t="str">
            <v>171854</v>
          </cell>
          <cell r="C5956">
            <v>1</v>
          </cell>
          <cell r="D5956">
            <v>1</v>
          </cell>
          <cell r="E5956" t="str">
            <v>1m</v>
          </cell>
        </row>
        <row r="5957">
          <cell r="A5957" t="str">
            <v>171855</v>
          </cell>
          <cell r="C5957">
            <v>1</v>
          </cell>
          <cell r="D5957">
            <v>1</v>
          </cell>
          <cell r="E5957" t="str">
            <v>1m</v>
          </cell>
        </row>
        <row r="5958">
          <cell r="A5958" t="str">
            <v>171856</v>
          </cell>
          <cell r="C5958">
            <v>1</v>
          </cell>
          <cell r="D5958">
            <v>1</v>
          </cell>
          <cell r="E5958" t="str">
            <v>1m</v>
          </cell>
        </row>
        <row r="5959">
          <cell r="A5959" t="str">
            <v>171858</v>
          </cell>
          <cell r="C5959">
            <v>1</v>
          </cell>
          <cell r="D5959">
            <v>1</v>
          </cell>
          <cell r="E5959" t="str">
            <v>1m</v>
          </cell>
        </row>
        <row r="5960">
          <cell r="A5960" t="str">
            <v>171860</v>
          </cell>
          <cell r="C5960">
            <v>1</v>
          </cell>
          <cell r="D5960">
            <v>1</v>
          </cell>
          <cell r="E5960" t="str">
            <v>1m</v>
          </cell>
        </row>
        <row r="5961">
          <cell r="A5961" t="str">
            <v>171868</v>
          </cell>
          <cell r="C5961">
            <v>1</v>
          </cell>
          <cell r="D5961">
            <v>1</v>
          </cell>
          <cell r="E5961" t="str">
            <v>1m</v>
          </cell>
        </row>
        <row r="5962">
          <cell r="A5962" t="str">
            <v>171879</v>
          </cell>
          <cell r="C5962">
            <v>1</v>
          </cell>
          <cell r="D5962">
            <v>1</v>
          </cell>
          <cell r="E5962" t="str">
            <v>1m</v>
          </cell>
        </row>
        <row r="5963">
          <cell r="A5963" t="str">
            <v>171882</v>
          </cell>
          <cell r="C5963">
            <v>1</v>
          </cell>
          <cell r="D5963">
            <v>1</v>
          </cell>
          <cell r="E5963" t="str">
            <v>1m</v>
          </cell>
        </row>
        <row r="5964">
          <cell r="A5964" t="str">
            <v>171884</v>
          </cell>
          <cell r="C5964">
            <v>1</v>
          </cell>
          <cell r="D5964">
            <v>1</v>
          </cell>
          <cell r="E5964" t="str">
            <v>1m</v>
          </cell>
        </row>
        <row r="5965">
          <cell r="A5965" t="str">
            <v>171885</v>
          </cell>
          <cell r="C5965">
            <v>1</v>
          </cell>
          <cell r="D5965">
            <v>1</v>
          </cell>
          <cell r="E5965" t="str">
            <v>1m</v>
          </cell>
        </row>
        <row r="5966">
          <cell r="A5966" t="str">
            <v>171892</v>
          </cell>
          <cell r="C5966">
            <v>1</v>
          </cell>
          <cell r="D5966">
            <v>1</v>
          </cell>
          <cell r="E5966" t="str">
            <v>1m</v>
          </cell>
        </row>
        <row r="5967">
          <cell r="A5967" t="str">
            <v>171893</v>
          </cell>
          <cell r="C5967">
            <v>1</v>
          </cell>
          <cell r="D5967">
            <v>1</v>
          </cell>
          <cell r="E5967" t="str">
            <v>1m</v>
          </cell>
        </row>
        <row r="5968">
          <cell r="A5968" t="str">
            <v>171895</v>
          </cell>
          <cell r="C5968">
            <v>1</v>
          </cell>
          <cell r="D5968">
            <v>1</v>
          </cell>
          <cell r="E5968" t="str">
            <v>1m</v>
          </cell>
        </row>
        <row r="5969">
          <cell r="A5969" t="str">
            <v>171898</v>
          </cell>
          <cell r="C5969">
            <v>1</v>
          </cell>
          <cell r="D5969">
            <v>1</v>
          </cell>
          <cell r="E5969" t="str">
            <v>1m</v>
          </cell>
        </row>
        <row r="5970">
          <cell r="A5970" t="str">
            <v>171907</v>
          </cell>
          <cell r="C5970">
            <v>1</v>
          </cell>
          <cell r="D5970">
            <v>1</v>
          </cell>
          <cell r="E5970" t="str">
            <v>1m</v>
          </cell>
        </row>
        <row r="5971">
          <cell r="A5971" t="str">
            <v>171908</v>
          </cell>
          <cell r="C5971">
            <v>1</v>
          </cell>
          <cell r="D5971">
            <v>1</v>
          </cell>
          <cell r="E5971" t="str">
            <v>1m</v>
          </cell>
        </row>
        <row r="5972">
          <cell r="A5972" t="str">
            <v>171917</v>
          </cell>
          <cell r="C5972">
            <v>1</v>
          </cell>
          <cell r="D5972">
            <v>1</v>
          </cell>
          <cell r="E5972" t="str">
            <v>1m</v>
          </cell>
        </row>
        <row r="5973">
          <cell r="A5973" t="str">
            <v>171919</v>
          </cell>
          <cell r="C5973">
            <v>1</v>
          </cell>
          <cell r="D5973">
            <v>1</v>
          </cell>
          <cell r="E5973" t="str">
            <v>1m</v>
          </cell>
        </row>
        <row r="5974">
          <cell r="A5974" t="str">
            <v>171922</v>
          </cell>
          <cell r="C5974">
            <v>1</v>
          </cell>
          <cell r="D5974">
            <v>1</v>
          </cell>
          <cell r="E5974" t="str">
            <v>1m</v>
          </cell>
        </row>
        <row r="5975">
          <cell r="A5975" t="str">
            <v>171923</v>
          </cell>
          <cell r="C5975">
            <v>1</v>
          </cell>
          <cell r="D5975">
            <v>1</v>
          </cell>
          <cell r="E5975" t="str">
            <v>1m</v>
          </cell>
        </row>
        <row r="5976">
          <cell r="A5976" t="str">
            <v>171925</v>
          </cell>
          <cell r="C5976">
            <v>1</v>
          </cell>
          <cell r="D5976">
            <v>1</v>
          </cell>
          <cell r="E5976" t="str">
            <v>1m</v>
          </cell>
        </row>
        <row r="5977">
          <cell r="A5977" t="str">
            <v>171933</v>
          </cell>
          <cell r="C5977">
            <v>1</v>
          </cell>
          <cell r="D5977">
            <v>1</v>
          </cell>
          <cell r="E5977" t="str">
            <v>1m</v>
          </cell>
        </row>
        <row r="5978">
          <cell r="A5978" t="str">
            <v>171936</v>
          </cell>
          <cell r="C5978">
            <v>1</v>
          </cell>
          <cell r="D5978">
            <v>1</v>
          </cell>
          <cell r="E5978" t="str">
            <v>1m</v>
          </cell>
        </row>
        <row r="5979">
          <cell r="A5979" t="str">
            <v>171939</v>
          </cell>
          <cell r="C5979">
            <v>1</v>
          </cell>
          <cell r="D5979">
            <v>1</v>
          </cell>
          <cell r="E5979" t="str">
            <v>1m</v>
          </cell>
        </row>
        <row r="5980">
          <cell r="A5980" t="str">
            <v>171941</v>
          </cell>
          <cell r="C5980">
            <v>1</v>
          </cell>
          <cell r="D5980">
            <v>1</v>
          </cell>
          <cell r="E5980" t="str">
            <v>1m</v>
          </cell>
        </row>
        <row r="5981">
          <cell r="A5981" t="str">
            <v>171944</v>
          </cell>
          <cell r="C5981">
            <v>1</v>
          </cell>
          <cell r="D5981">
            <v>1</v>
          </cell>
          <cell r="E5981" t="str">
            <v>1m</v>
          </cell>
        </row>
        <row r="5982">
          <cell r="A5982" t="str">
            <v>171951</v>
          </cell>
          <cell r="C5982">
            <v>1</v>
          </cell>
          <cell r="D5982">
            <v>1</v>
          </cell>
          <cell r="E5982" t="str">
            <v>1m</v>
          </cell>
        </row>
        <row r="5983">
          <cell r="A5983" t="str">
            <v>171957</v>
          </cell>
          <cell r="C5983">
            <v>1</v>
          </cell>
          <cell r="D5983">
            <v>1</v>
          </cell>
          <cell r="E5983" t="str">
            <v>1m</v>
          </cell>
        </row>
        <row r="5984">
          <cell r="A5984" t="str">
            <v>171958</v>
          </cell>
          <cell r="C5984">
            <v>1</v>
          </cell>
          <cell r="D5984">
            <v>1</v>
          </cell>
          <cell r="E5984" t="str">
            <v>1m</v>
          </cell>
        </row>
        <row r="5985">
          <cell r="A5985" t="str">
            <v>171959</v>
          </cell>
          <cell r="C5985">
            <v>1</v>
          </cell>
          <cell r="D5985">
            <v>1</v>
          </cell>
          <cell r="E5985" t="str">
            <v>1m</v>
          </cell>
        </row>
        <row r="5986">
          <cell r="A5986" t="str">
            <v>171968</v>
          </cell>
          <cell r="C5986">
            <v>1</v>
          </cell>
          <cell r="D5986">
            <v>1</v>
          </cell>
          <cell r="E5986" t="str">
            <v>1m</v>
          </cell>
        </row>
        <row r="5987">
          <cell r="A5987" t="str">
            <v>171973</v>
          </cell>
          <cell r="C5987">
            <v>1</v>
          </cell>
          <cell r="D5987">
            <v>1</v>
          </cell>
          <cell r="E5987" t="str">
            <v>1m</v>
          </cell>
        </row>
        <row r="5988">
          <cell r="A5988" t="str">
            <v>171974</v>
          </cell>
          <cell r="C5988">
            <v>1</v>
          </cell>
          <cell r="D5988">
            <v>1</v>
          </cell>
          <cell r="E5988" t="str">
            <v>1m</v>
          </cell>
        </row>
        <row r="5989">
          <cell r="A5989" t="str">
            <v>171978</v>
          </cell>
          <cell r="C5989">
            <v>1</v>
          </cell>
          <cell r="D5989">
            <v>1</v>
          </cell>
          <cell r="E5989" t="str">
            <v>1m</v>
          </cell>
        </row>
        <row r="5990">
          <cell r="A5990" t="str">
            <v>172002</v>
          </cell>
          <cell r="C5990">
            <v>1</v>
          </cell>
          <cell r="D5990">
            <v>1</v>
          </cell>
          <cell r="E5990" t="str">
            <v>1m</v>
          </cell>
        </row>
        <row r="5991">
          <cell r="A5991" t="str">
            <v>172015</v>
          </cell>
          <cell r="C5991">
            <v>1</v>
          </cell>
          <cell r="D5991">
            <v>1</v>
          </cell>
          <cell r="E5991" t="str">
            <v>1m</v>
          </cell>
        </row>
        <row r="5992">
          <cell r="A5992" t="str">
            <v>172024</v>
          </cell>
          <cell r="C5992">
            <v>1</v>
          </cell>
          <cell r="D5992">
            <v>1</v>
          </cell>
          <cell r="E5992" t="str">
            <v>1m</v>
          </cell>
        </row>
        <row r="5993">
          <cell r="A5993" t="str">
            <v>172025</v>
          </cell>
          <cell r="C5993">
            <v>1</v>
          </cell>
          <cell r="D5993">
            <v>1</v>
          </cell>
          <cell r="E5993" t="str">
            <v>1m</v>
          </cell>
        </row>
        <row r="5994">
          <cell r="A5994" t="str">
            <v>172027</v>
          </cell>
          <cell r="C5994">
            <v>1</v>
          </cell>
          <cell r="D5994">
            <v>1</v>
          </cell>
          <cell r="E5994" t="str">
            <v>1m</v>
          </cell>
        </row>
        <row r="5995">
          <cell r="A5995" t="str">
            <v>172031</v>
          </cell>
          <cell r="C5995">
            <v>1</v>
          </cell>
          <cell r="D5995">
            <v>1</v>
          </cell>
          <cell r="E5995" t="str">
            <v>1m</v>
          </cell>
        </row>
        <row r="5996">
          <cell r="A5996" t="str">
            <v>172034</v>
          </cell>
          <cell r="C5996">
            <v>1</v>
          </cell>
          <cell r="D5996">
            <v>1</v>
          </cell>
          <cell r="E5996" t="str">
            <v>1m</v>
          </cell>
        </row>
        <row r="5997">
          <cell r="A5997" t="str">
            <v>172041</v>
          </cell>
          <cell r="C5997">
            <v>1</v>
          </cell>
          <cell r="D5997">
            <v>1</v>
          </cell>
          <cell r="E5997" t="str">
            <v>1m</v>
          </cell>
        </row>
        <row r="5998">
          <cell r="A5998" t="str">
            <v>172042</v>
          </cell>
          <cell r="C5998">
            <v>1</v>
          </cell>
          <cell r="D5998">
            <v>1</v>
          </cell>
          <cell r="E5998" t="str">
            <v>1m</v>
          </cell>
        </row>
        <row r="5999">
          <cell r="A5999" t="str">
            <v>172044</v>
          </cell>
          <cell r="C5999">
            <v>1</v>
          </cell>
          <cell r="D5999">
            <v>1</v>
          </cell>
          <cell r="E5999" t="str">
            <v>1m</v>
          </cell>
        </row>
        <row r="6000">
          <cell r="A6000" t="str">
            <v>172054</v>
          </cell>
          <cell r="C6000">
            <v>1</v>
          </cell>
          <cell r="D6000">
            <v>1</v>
          </cell>
          <cell r="E6000" t="str">
            <v>1m</v>
          </cell>
        </row>
        <row r="6001">
          <cell r="A6001" t="str">
            <v>172064</v>
          </cell>
          <cell r="C6001">
            <v>1</v>
          </cell>
          <cell r="D6001">
            <v>1</v>
          </cell>
          <cell r="E6001" t="str">
            <v>1m</v>
          </cell>
        </row>
        <row r="6002">
          <cell r="A6002" t="str">
            <v>172068</v>
          </cell>
          <cell r="C6002">
            <v>1</v>
          </cell>
          <cell r="D6002">
            <v>1</v>
          </cell>
          <cell r="E6002" t="str">
            <v>1m</v>
          </cell>
        </row>
        <row r="6003">
          <cell r="A6003" t="str">
            <v>172078</v>
          </cell>
          <cell r="C6003">
            <v>1</v>
          </cell>
          <cell r="D6003">
            <v>1</v>
          </cell>
          <cell r="E6003" t="str">
            <v>1m</v>
          </cell>
        </row>
        <row r="6004">
          <cell r="A6004" t="str">
            <v>172090</v>
          </cell>
          <cell r="C6004">
            <v>1</v>
          </cell>
          <cell r="D6004">
            <v>1</v>
          </cell>
          <cell r="E6004" t="str">
            <v>1m</v>
          </cell>
        </row>
        <row r="6005">
          <cell r="A6005" t="str">
            <v>172092</v>
          </cell>
          <cell r="C6005">
            <v>1</v>
          </cell>
          <cell r="D6005">
            <v>1</v>
          </cell>
          <cell r="E6005" t="str">
            <v>1m</v>
          </cell>
        </row>
        <row r="6006">
          <cell r="A6006" t="str">
            <v>172093</v>
          </cell>
          <cell r="C6006">
            <v>1</v>
          </cell>
          <cell r="D6006">
            <v>1</v>
          </cell>
          <cell r="E6006" t="str">
            <v>1m</v>
          </cell>
        </row>
        <row r="6007">
          <cell r="A6007" t="str">
            <v>172094</v>
          </cell>
          <cell r="C6007">
            <v>1</v>
          </cell>
          <cell r="D6007">
            <v>1</v>
          </cell>
          <cell r="E6007" t="str">
            <v>1m</v>
          </cell>
        </row>
        <row r="6008">
          <cell r="A6008" t="str">
            <v>172096</v>
          </cell>
          <cell r="C6008">
            <v>1</v>
          </cell>
          <cell r="D6008">
            <v>1</v>
          </cell>
          <cell r="E6008" t="str">
            <v>1m</v>
          </cell>
        </row>
        <row r="6009">
          <cell r="A6009" t="str">
            <v>172100</v>
          </cell>
          <cell r="C6009">
            <v>1</v>
          </cell>
          <cell r="D6009">
            <v>1</v>
          </cell>
          <cell r="E6009" t="str">
            <v>1m</v>
          </cell>
        </row>
        <row r="6010">
          <cell r="A6010" t="str">
            <v>172107</v>
          </cell>
          <cell r="C6010">
            <v>1</v>
          </cell>
          <cell r="D6010">
            <v>1</v>
          </cell>
          <cell r="E6010" t="str">
            <v>1m</v>
          </cell>
        </row>
        <row r="6011">
          <cell r="A6011" t="str">
            <v>172109</v>
          </cell>
          <cell r="C6011">
            <v>1</v>
          </cell>
          <cell r="D6011">
            <v>1</v>
          </cell>
          <cell r="E6011" t="str">
            <v>1m</v>
          </cell>
        </row>
        <row r="6012">
          <cell r="A6012" t="str">
            <v>172121</v>
          </cell>
          <cell r="C6012">
            <v>1</v>
          </cell>
          <cell r="D6012">
            <v>1</v>
          </cell>
          <cell r="E6012" t="str">
            <v>1m</v>
          </cell>
        </row>
        <row r="6013">
          <cell r="A6013" t="str">
            <v>172124</v>
          </cell>
          <cell r="C6013">
            <v>1</v>
          </cell>
          <cell r="D6013">
            <v>1</v>
          </cell>
          <cell r="E6013" t="str">
            <v>1m</v>
          </cell>
        </row>
        <row r="6014">
          <cell r="A6014" t="str">
            <v>172126</v>
          </cell>
          <cell r="C6014">
            <v>1</v>
          </cell>
          <cell r="D6014">
            <v>1</v>
          </cell>
          <cell r="E6014" t="str">
            <v>1m</v>
          </cell>
        </row>
        <row r="6015">
          <cell r="A6015" t="str">
            <v>172136</v>
          </cell>
          <cell r="C6015">
            <v>1</v>
          </cell>
          <cell r="D6015">
            <v>1</v>
          </cell>
          <cell r="E6015" t="str">
            <v>1m</v>
          </cell>
        </row>
        <row r="6016">
          <cell r="A6016" t="str">
            <v>172141</v>
          </cell>
          <cell r="C6016">
            <v>1</v>
          </cell>
          <cell r="D6016">
            <v>1</v>
          </cell>
          <cell r="E6016" t="str">
            <v>1m</v>
          </cell>
        </row>
        <row r="6017">
          <cell r="A6017" t="str">
            <v>172146</v>
          </cell>
          <cell r="C6017">
            <v>1</v>
          </cell>
          <cell r="D6017">
            <v>1</v>
          </cell>
          <cell r="E6017" t="str">
            <v>1m</v>
          </cell>
        </row>
        <row r="6018">
          <cell r="A6018" t="str">
            <v>172152</v>
          </cell>
          <cell r="C6018">
            <v>1</v>
          </cell>
          <cell r="D6018">
            <v>1</v>
          </cell>
          <cell r="E6018" t="str">
            <v>1m</v>
          </cell>
        </row>
        <row r="6019">
          <cell r="A6019" t="str">
            <v>172157</v>
          </cell>
          <cell r="C6019">
            <v>1</v>
          </cell>
          <cell r="D6019">
            <v>1</v>
          </cell>
          <cell r="E6019" t="str">
            <v>1m</v>
          </cell>
        </row>
        <row r="6020">
          <cell r="A6020" t="str">
            <v>172160</v>
          </cell>
          <cell r="C6020">
            <v>1</v>
          </cell>
          <cell r="D6020">
            <v>1</v>
          </cell>
          <cell r="E6020" t="str">
            <v>1m</v>
          </cell>
        </row>
        <row r="6021">
          <cell r="A6021" t="str">
            <v>172164</v>
          </cell>
          <cell r="C6021">
            <v>1</v>
          </cell>
          <cell r="D6021">
            <v>1</v>
          </cell>
          <cell r="E6021" t="str">
            <v>1m</v>
          </cell>
        </row>
        <row r="6022">
          <cell r="A6022" t="str">
            <v>172166</v>
          </cell>
          <cell r="C6022">
            <v>1</v>
          </cell>
          <cell r="D6022">
            <v>1</v>
          </cell>
          <cell r="E6022" t="str">
            <v>1m</v>
          </cell>
        </row>
        <row r="6023">
          <cell r="A6023" t="str">
            <v>172168</v>
          </cell>
          <cell r="C6023">
            <v>1</v>
          </cell>
          <cell r="D6023">
            <v>1</v>
          </cell>
          <cell r="E6023" t="str">
            <v>1m</v>
          </cell>
        </row>
        <row r="6024">
          <cell r="A6024" t="str">
            <v>172169</v>
          </cell>
          <cell r="C6024">
            <v>1</v>
          </cell>
          <cell r="D6024">
            <v>1</v>
          </cell>
          <cell r="E6024" t="str">
            <v>1m</v>
          </cell>
        </row>
        <row r="6025">
          <cell r="A6025" t="str">
            <v>172170</v>
          </cell>
          <cell r="C6025">
            <v>1</v>
          </cell>
          <cell r="D6025">
            <v>1</v>
          </cell>
          <cell r="E6025" t="str">
            <v>1m</v>
          </cell>
        </row>
        <row r="6026">
          <cell r="A6026" t="str">
            <v>172172</v>
          </cell>
          <cell r="C6026">
            <v>1</v>
          </cell>
          <cell r="D6026">
            <v>1</v>
          </cell>
          <cell r="E6026" t="str">
            <v>1m</v>
          </cell>
        </row>
        <row r="6027">
          <cell r="A6027" t="str">
            <v>172189</v>
          </cell>
          <cell r="C6027">
            <v>1</v>
          </cell>
          <cell r="D6027">
            <v>1</v>
          </cell>
          <cell r="E6027" t="str">
            <v>1m</v>
          </cell>
        </row>
        <row r="6028">
          <cell r="A6028" t="str">
            <v>172196</v>
          </cell>
          <cell r="C6028">
            <v>1</v>
          </cell>
          <cell r="D6028">
            <v>1</v>
          </cell>
          <cell r="E6028" t="str">
            <v>1m</v>
          </cell>
        </row>
        <row r="6029">
          <cell r="A6029" t="str">
            <v>172200</v>
          </cell>
          <cell r="C6029">
            <v>1</v>
          </cell>
          <cell r="D6029">
            <v>1</v>
          </cell>
          <cell r="E6029" t="str">
            <v>1m</v>
          </cell>
        </row>
        <row r="6030">
          <cell r="A6030" t="str">
            <v>172203</v>
          </cell>
          <cell r="C6030">
            <v>1</v>
          </cell>
          <cell r="D6030">
            <v>1</v>
          </cell>
          <cell r="E6030" t="str">
            <v>1m</v>
          </cell>
        </row>
        <row r="6031">
          <cell r="A6031" t="str">
            <v>172206</v>
          </cell>
          <cell r="C6031">
            <v>1</v>
          </cell>
          <cell r="D6031">
            <v>1</v>
          </cell>
          <cell r="E6031" t="str">
            <v>1m</v>
          </cell>
        </row>
        <row r="6032">
          <cell r="A6032" t="str">
            <v>172208</v>
          </cell>
          <cell r="C6032">
            <v>1</v>
          </cell>
          <cell r="D6032">
            <v>1</v>
          </cell>
          <cell r="E6032" t="str">
            <v>1m</v>
          </cell>
        </row>
        <row r="6033">
          <cell r="A6033" t="str">
            <v>172214</v>
          </cell>
          <cell r="C6033">
            <v>1</v>
          </cell>
          <cell r="D6033">
            <v>1</v>
          </cell>
          <cell r="E6033" t="str">
            <v>1m</v>
          </cell>
        </row>
        <row r="6034">
          <cell r="A6034" t="str">
            <v>172215</v>
          </cell>
          <cell r="C6034">
            <v>1</v>
          </cell>
          <cell r="D6034">
            <v>1</v>
          </cell>
          <cell r="E6034" t="str">
            <v>1m</v>
          </cell>
        </row>
        <row r="6035">
          <cell r="A6035" t="str">
            <v>172222</v>
          </cell>
          <cell r="C6035">
            <v>1</v>
          </cell>
          <cell r="D6035">
            <v>1</v>
          </cell>
          <cell r="E6035" t="str">
            <v>1m</v>
          </cell>
        </row>
        <row r="6036">
          <cell r="A6036" t="str">
            <v>172224</v>
          </cell>
          <cell r="C6036">
            <v>1</v>
          </cell>
          <cell r="D6036">
            <v>1</v>
          </cell>
          <cell r="E6036" t="str">
            <v>1m</v>
          </cell>
        </row>
        <row r="6037">
          <cell r="A6037" t="str">
            <v>172230</v>
          </cell>
          <cell r="C6037">
            <v>1</v>
          </cell>
          <cell r="D6037">
            <v>1</v>
          </cell>
          <cell r="E6037" t="str">
            <v>1m</v>
          </cell>
        </row>
        <row r="6038">
          <cell r="A6038" t="str">
            <v>172231</v>
          </cell>
          <cell r="C6038">
            <v>1</v>
          </cell>
          <cell r="D6038">
            <v>1</v>
          </cell>
          <cell r="E6038" t="str">
            <v>1m</v>
          </cell>
        </row>
        <row r="6039">
          <cell r="A6039" t="str">
            <v>172238</v>
          </cell>
          <cell r="C6039">
            <v>1</v>
          </cell>
          <cell r="D6039">
            <v>1</v>
          </cell>
          <cell r="E6039" t="str">
            <v>1m</v>
          </cell>
        </row>
        <row r="6040">
          <cell r="A6040" t="str">
            <v>172241</v>
          </cell>
          <cell r="C6040">
            <v>1</v>
          </cell>
          <cell r="D6040">
            <v>1</v>
          </cell>
          <cell r="E6040" t="str">
            <v>1m</v>
          </cell>
        </row>
        <row r="6041">
          <cell r="A6041" t="str">
            <v>172243</v>
          </cell>
          <cell r="C6041">
            <v>1</v>
          </cell>
          <cell r="D6041">
            <v>1</v>
          </cell>
          <cell r="E6041" t="str">
            <v>1m</v>
          </cell>
        </row>
        <row r="6042">
          <cell r="A6042" t="str">
            <v>172265</v>
          </cell>
          <cell r="C6042">
            <v>1</v>
          </cell>
          <cell r="D6042">
            <v>1</v>
          </cell>
          <cell r="E6042" t="str">
            <v>1m</v>
          </cell>
        </row>
        <row r="6043">
          <cell r="A6043" t="str">
            <v>172270</v>
          </cell>
          <cell r="C6043">
            <v>1</v>
          </cell>
          <cell r="D6043">
            <v>1</v>
          </cell>
          <cell r="E6043" t="str">
            <v>1m</v>
          </cell>
        </row>
        <row r="6044">
          <cell r="A6044" t="str">
            <v>172271</v>
          </cell>
          <cell r="C6044">
            <v>1</v>
          </cell>
          <cell r="D6044">
            <v>1</v>
          </cell>
          <cell r="E6044" t="str">
            <v>1m</v>
          </cell>
        </row>
        <row r="6045">
          <cell r="A6045" t="str">
            <v>172273</v>
          </cell>
          <cell r="C6045">
            <v>1</v>
          </cell>
          <cell r="D6045">
            <v>1</v>
          </cell>
          <cell r="E6045" t="str">
            <v>1m</v>
          </cell>
        </row>
        <row r="6046">
          <cell r="A6046" t="str">
            <v>172281</v>
          </cell>
          <cell r="C6046">
            <v>1</v>
          </cell>
          <cell r="D6046">
            <v>1</v>
          </cell>
          <cell r="E6046" t="str">
            <v>1m</v>
          </cell>
        </row>
        <row r="6047">
          <cell r="A6047" t="str">
            <v>172282</v>
          </cell>
          <cell r="C6047">
            <v>1</v>
          </cell>
          <cell r="D6047">
            <v>1</v>
          </cell>
          <cell r="E6047" t="str">
            <v>1m</v>
          </cell>
        </row>
        <row r="6048">
          <cell r="A6048" t="str">
            <v>172287</v>
          </cell>
          <cell r="C6048">
            <v>1</v>
          </cell>
          <cell r="D6048">
            <v>1</v>
          </cell>
          <cell r="E6048" t="str">
            <v>1m</v>
          </cell>
        </row>
        <row r="6049">
          <cell r="A6049" t="str">
            <v>172289</v>
          </cell>
          <cell r="C6049">
            <v>1</v>
          </cell>
          <cell r="D6049">
            <v>1</v>
          </cell>
          <cell r="E6049" t="str">
            <v>1m</v>
          </cell>
        </row>
        <row r="6050">
          <cell r="A6050" t="str">
            <v>172292</v>
          </cell>
          <cell r="C6050">
            <v>1</v>
          </cell>
          <cell r="D6050">
            <v>1</v>
          </cell>
          <cell r="E6050" t="str">
            <v>1m</v>
          </cell>
        </row>
        <row r="6051">
          <cell r="A6051" t="str">
            <v>172293</v>
          </cell>
          <cell r="C6051">
            <v>1</v>
          </cell>
          <cell r="D6051">
            <v>1</v>
          </cell>
          <cell r="E6051" t="str">
            <v>1m</v>
          </cell>
        </row>
        <row r="6052">
          <cell r="A6052" t="str">
            <v>172294</v>
          </cell>
          <cell r="C6052">
            <v>1</v>
          </cell>
          <cell r="D6052">
            <v>1</v>
          </cell>
          <cell r="E6052" t="str">
            <v>1m</v>
          </cell>
        </row>
        <row r="6053">
          <cell r="A6053" t="str">
            <v>172297</v>
          </cell>
          <cell r="C6053">
            <v>1</v>
          </cell>
          <cell r="D6053">
            <v>1</v>
          </cell>
          <cell r="E6053" t="str">
            <v>1m</v>
          </cell>
        </row>
        <row r="6054">
          <cell r="A6054" t="str">
            <v>172303</v>
          </cell>
          <cell r="C6054">
            <v>1</v>
          </cell>
          <cell r="D6054">
            <v>1</v>
          </cell>
          <cell r="E6054" t="str">
            <v>1m</v>
          </cell>
        </row>
        <row r="6055">
          <cell r="A6055" t="str">
            <v>172305</v>
          </cell>
          <cell r="C6055">
            <v>1</v>
          </cell>
          <cell r="D6055">
            <v>1</v>
          </cell>
          <cell r="E6055" t="str">
            <v>1m</v>
          </cell>
        </row>
        <row r="6056">
          <cell r="A6056" t="str">
            <v>172312</v>
          </cell>
          <cell r="C6056">
            <v>1</v>
          </cell>
          <cell r="D6056">
            <v>1</v>
          </cell>
          <cell r="E6056" t="str">
            <v>1m</v>
          </cell>
        </row>
        <row r="6057">
          <cell r="A6057" t="str">
            <v>172313</v>
          </cell>
          <cell r="C6057">
            <v>1</v>
          </cell>
          <cell r="D6057">
            <v>1</v>
          </cell>
          <cell r="E6057" t="str">
            <v>1m</v>
          </cell>
        </row>
        <row r="6058">
          <cell r="A6058" t="str">
            <v>172315</v>
          </cell>
          <cell r="C6058">
            <v>1</v>
          </cell>
          <cell r="D6058">
            <v>1</v>
          </cell>
          <cell r="E6058" t="str">
            <v>1m</v>
          </cell>
        </row>
        <row r="6059">
          <cell r="A6059" t="str">
            <v>172320</v>
          </cell>
          <cell r="C6059">
            <v>1</v>
          </cell>
          <cell r="D6059">
            <v>1</v>
          </cell>
          <cell r="E6059" t="str">
            <v>1m</v>
          </cell>
        </row>
        <row r="6060">
          <cell r="A6060" t="str">
            <v>172330</v>
          </cell>
          <cell r="C6060">
            <v>1</v>
          </cell>
          <cell r="D6060">
            <v>1</v>
          </cell>
          <cell r="E6060" t="str">
            <v>1m</v>
          </cell>
        </row>
        <row r="6061">
          <cell r="A6061" t="str">
            <v>172333</v>
          </cell>
          <cell r="C6061">
            <v>1</v>
          </cell>
          <cell r="D6061">
            <v>1</v>
          </cell>
          <cell r="E6061" t="str">
            <v>1m</v>
          </cell>
        </row>
        <row r="6062">
          <cell r="A6062" t="str">
            <v>172338</v>
          </cell>
          <cell r="C6062">
            <v>1</v>
          </cell>
          <cell r="D6062">
            <v>1</v>
          </cell>
          <cell r="E6062" t="str">
            <v>1m</v>
          </cell>
        </row>
        <row r="6063">
          <cell r="A6063" t="str">
            <v>172342</v>
          </cell>
          <cell r="C6063">
            <v>1</v>
          </cell>
          <cell r="D6063">
            <v>1</v>
          </cell>
          <cell r="E6063" t="str">
            <v>1m</v>
          </cell>
        </row>
        <row r="6064">
          <cell r="A6064" t="str">
            <v>172343</v>
          </cell>
          <cell r="C6064">
            <v>1</v>
          </cell>
          <cell r="D6064">
            <v>1</v>
          </cell>
          <cell r="E6064" t="str">
            <v>1m</v>
          </cell>
        </row>
        <row r="6065">
          <cell r="A6065" t="str">
            <v>172355</v>
          </cell>
          <cell r="C6065">
            <v>1</v>
          </cell>
          <cell r="D6065">
            <v>1</v>
          </cell>
          <cell r="E6065" t="str">
            <v>1m</v>
          </cell>
        </row>
        <row r="6066">
          <cell r="A6066" t="str">
            <v>172356</v>
          </cell>
          <cell r="C6066">
            <v>1</v>
          </cell>
          <cell r="D6066">
            <v>1</v>
          </cell>
          <cell r="E6066" t="str">
            <v>1m</v>
          </cell>
        </row>
        <row r="6067">
          <cell r="A6067" t="str">
            <v>172364</v>
          </cell>
          <cell r="C6067">
            <v>1</v>
          </cell>
          <cell r="D6067">
            <v>1</v>
          </cell>
          <cell r="E6067" t="str">
            <v>1m</v>
          </cell>
        </row>
        <row r="6068">
          <cell r="A6068" t="str">
            <v>172371</v>
          </cell>
          <cell r="C6068">
            <v>1</v>
          </cell>
          <cell r="D6068">
            <v>1</v>
          </cell>
          <cell r="E6068" t="str">
            <v>1m</v>
          </cell>
        </row>
        <row r="6069">
          <cell r="A6069" t="str">
            <v>172373</v>
          </cell>
          <cell r="C6069">
            <v>1</v>
          </cell>
          <cell r="D6069">
            <v>1</v>
          </cell>
          <cell r="E6069" t="str">
            <v>1m</v>
          </cell>
        </row>
        <row r="6070">
          <cell r="A6070" t="str">
            <v>172379</v>
          </cell>
          <cell r="C6070">
            <v>1</v>
          </cell>
          <cell r="D6070">
            <v>1</v>
          </cell>
          <cell r="E6070" t="str">
            <v>1m</v>
          </cell>
        </row>
        <row r="6071">
          <cell r="A6071" t="str">
            <v>172383</v>
          </cell>
          <cell r="C6071">
            <v>1</v>
          </cell>
          <cell r="D6071">
            <v>1</v>
          </cell>
          <cell r="E6071" t="str">
            <v>1m</v>
          </cell>
        </row>
        <row r="6072">
          <cell r="A6072" t="str">
            <v>172390</v>
          </cell>
          <cell r="C6072">
            <v>1</v>
          </cell>
          <cell r="D6072">
            <v>1</v>
          </cell>
          <cell r="E6072" t="str">
            <v>1m</v>
          </cell>
        </row>
        <row r="6073">
          <cell r="A6073" t="str">
            <v>172391</v>
          </cell>
          <cell r="C6073">
            <v>1</v>
          </cell>
          <cell r="D6073">
            <v>1</v>
          </cell>
          <cell r="E6073" t="str">
            <v>1m</v>
          </cell>
        </row>
        <row r="6074">
          <cell r="A6074" t="str">
            <v>172398</v>
          </cell>
          <cell r="C6074">
            <v>1</v>
          </cell>
          <cell r="D6074">
            <v>1</v>
          </cell>
          <cell r="E6074" t="str">
            <v>1m</v>
          </cell>
        </row>
        <row r="6075">
          <cell r="A6075" t="str">
            <v>172401</v>
          </cell>
          <cell r="C6075">
            <v>1</v>
          </cell>
          <cell r="D6075">
            <v>1</v>
          </cell>
          <cell r="E6075" t="str">
            <v>1m</v>
          </cell>
        </row>
        <row r="6076">
          <cell r="A6076" t="str">
            <v>172402</v>
          </cell>
          <cell r="C6076">
            <v>1</v>
          </cell>
          <cell r="D6076">
            <v>1</v>
          </cell>
          <cell r="E6076" t="str">
            <v>1m</v>
          </cell>
        </row>
        <row r="6077">
          <cell r="A6077" t="str">
            <v>172403</v>
          </cell>
          <cell r="C6077">
            <v>1</v>
          </cell>
          <cell r="D6077">
            <v>1</v>
          </cell>
          <cell r="E6077" t="str">
            <v>1m</v>
          </cell>
        </row>
        <row r="6078">
          <cell r="A6078" t="str">
            <v>172405</v>
          </cell>
          <cell r="C6078">
            <v>1</v>
          </cell>
          <cell r="D6078">
            <v>1</v>
          </cell>
          <cell r="E6078" t="str">
            <v>1m</v>
          </cell>
        </row>
        <row r="6079">
          <cell r="A6079" t="str">
            <v>172406</v>
          </cell>
          <cell r="C6079">
            <v>1</v>
          </cell>
          <cell r="D6079">
            <v>1</v>
          </cell>
          <cell r="E6079" t="str">
            <v>1m</v>
          </cell>
        </row>
        <row r="6080">
          <cell r="A6080" t="str">
            <v>172408</v>
          </cell>
          <cell r="C6080">
            <v>1</v>
          </cell>
          <cell r="D6080">
            <v>1</v>
          </cell>
          <cell r="E6080" t="str">
            <v>1m</v>
          </cell>
        </row>
        <row r="6081">
          <cell r="A6081" t="str">
            <v>172413</v>
          </cell>
          <cell r="C6081">
            <v>1</v>
          </cell>
          <cell r="D6081">
            <v>1</v>
          </cell>
          <cell r="E6081" t="str">
            <v>1m</v>
          </cell>
        </row>
        <row r="6082">
          <cell r="A6082" t="str">
            <v>172415</v>
          </cell>
          <cell r="C6082">
            <v>1</v>
          </cell>
          <cell r="D6082">
            <v>1</v>
          </cell>
          <cell r="E6082" t="str">
            <v>1m</v>
          </cell>
        </row>
        <row r="6083">
          <cell r="A6083" t="str">
            <v>172420</v>
          </cell>
          <cell r="C6083">
            <v>1</v>
          </cell>
          <cell r="D6083">
            <v>1</v>
          </cell>
          <cell r="E6083" t="str">
            <v>1m</v>
          </cell>
        </row>
        <row r="6084">
          <cell r="A6084" t="str">
            <v>172421</v>
          </cell>
          <cell r="C6084">
            <v>1</v>
          </cell>
          <cell r="D6084">
            <v>1</v>
          </cell>
          <cell r="E6084" t="str">
            <v>1m</v>
          </cell>
        </row>
        <row r="6085">
          <cell r="A6085" t="str">
            <v>172422</v>
          </cell>
          <cell r="C6085">
            <v>1</v>
          </cell>
          <cell r="D6085">
            <v>1</v>
          </cell>
          <cell r="E6085" t="str">
            <v>1m</v>
          </cell>
        </row>
        <row r="6086">
          <cell r="A6086" t="str">
            <v>172428</v>
          </cell>
          <cell r="C6086">
            <v>1</v>
          </cell>
          <cell r="D6086">
            <v>1</v>
          </cell>
          <cell r="E6086" t="str">
            <v>1m</v>
          </cell>
        </row>
        <row r="6087">
          <cell r="A6087" t="str">
            <v>172439</v>
          </cell>
          <cell r="C6087">
            <v>1</v>
          </cell>
          <cell r="D6087">
            <v>1</v>
          </cell>
          <cell r="E6087" t="str">
            <v>1m</v>
          </cell>
        </row>
        <row r="6088">
          <cell r="A6088" t="str">
            <v>172441</v>
          </cell>
          <cell r="C6088">
            <v>1</v>
          </cell>
          <cell r="D6088">
            <v>1</v>
          </cell>
          <cell r="E6088" t="str">
            <v>1m</v>
          </cell>
        </row>
        <row r="6089">
          <cell r="A6089" t="str">
            <v>172452</v>
          </cell>
          <cell r="C6089">
            <v>1</v>
          </cell>
          <cell r="D6089">
            <v>1</v>
          </cell>
          <cell r="E6089" t="str">
            <v>1m</v>
          </cell>
        </row>
        <row r="6090">
          <cell r="A6090" t="str">
            <v>172461</v>
          </cell>
          <cell r="C6090">
            <v>1</v>
          </cell>
          <cell r="D6090">
            <v>1</v>
          </cell>
          <cell r="E6090" t="str">
            <v>1m</v>
          </cell>
        </row>
        <row r="6091">
          <cell r="A6091" t="str">
            <v>172468</v>
          </cell>
          <cell r="C6091">
            <v>1</v>
          </cell>
          <cell r="D6091">
            <v>1</v>
          </cell>
          <cell r="E6091" t="str">
            <v>1m</v>
          </cell>
        </row>
        <row r="6092">
          <cell r="A6092" t="str">
            <v>172486</v>
          </cell>
          <cell r="C6092">
            <v>1</v>
          </cell>
          <cell r="D6092">
            <v>1</v>
          </cell>
          <cell r="E6092" t="str">
            <v>1m</v>
          </cell>
        </row>
        <row r="6093">
          <cell r="A6093" t="str">
            <v>172489</v>
          </cell>
          <cell r="C6093">
            <v>1</v>
          </cell>
          <cell r="D6093">
            <v>1</v>
          </cell>
          <cell r="E6093" t="str">
            <v>1m</v>
          </cell>
        </row>
        <row r="6094">
          <cell r="A6094" t="str">
            <v>172492</v>
          </cell>
          <cell r="C6094">
            <v>1</v>
          </cell>
          <cell r="D6094">
            <v>1</v>
          </cell>
          <cell r="E6094" t="str">
            <v>1m</v>
          </cell>
        </row>
        <row r="6095">
          <cell r="A6095" t="str">
            <v>172503</v>
          </cell>
          <cell r="C6095">
            <v>1</v>
          </cell>
          <cell r="D6095">
            <v>1</v>
          </cell>
          <cell r="E6095" t="str">
            <v>1m</v>
          </cell>
        </row>
        <row r="6096">
          <cell r="A6096" t="str">
            <v>172524</v>
          </cell>
          <cell r="C6096">
            <v>1</v>
          </cell>
          <cell r="D6096">
            <v>1</v>
          </cell>
          <cell r="E6096" t="str">
            <v>1m</v>
          </cell>
        </row>
        <row r="6097">
          <cell r="A6097" t="str">
            <v>172537</v>
          </cell>
          <cell r="C6097">
            <v>1</v>
          </cell>
          <cell r="D6097">
            <v>1</v>
          </cell>
          <cell r="E6097" t="str">
            <v>1m</v>
          </cell>
        </row>
        <row r="6098">
          <cell r="A6098" t="str">
            <v>172543</v>
          </cell>
          <cell r="C6098">
            <v>1</v>
          </cell>
          <cell r="D6098">
            <v>1</v>
          </cell>
          <cell r="E6098" t="str">
            <v>1m</v>
          </cell>
        </row>
        <row r="6099">
          <cell r="A6099" t="str">
            <v>172551</v>
          </cell>
          <cell r="C6099">
            <v>1</v>
          </cell>
          <cell r="D6099">
            <v>1</v>
          </cell>
          <cell r="E6099" t="str">
            <v>1m</v>
          </cell>
        </row>
        <row r="6100">
          <cell r="A6100" t="str">
            <v>054230</v>
          </cell>
          <cell r="C6100">
            <v>2</v>
          </cell>
          <cell r="D6100">
            <v>2</v>
          </cell>
          <cell r="E6100" t="str">
            <v>2m</v>
          </cell>
        </row>
        <row r="6101">
          <cell r="A6101" t="str">
            <v>061827</v>
          </cell>
          <cell r="C6101">
            <v>2</v>
          </cell>
          <cell r="D6101">
            <v>2</v>
          </cell>
          <cell r="E6101" t="str">
            <v>2m</v>
          </cell>
        </row>
        <row r="6102">
          <cell r="A6102" t="str">
            <v>070756</v>
          </cell>
          <cell r="C6102">
            <v>2</v>
          </cell>
          <cell r="D6102">
            <v>2</v>
          </cell>
          <cell r="E6102" t="str">
            <v>2m</v>
          </cell>
        </row>
        <row r="6103">
          <cell r="A6103" t="str">
            <v>070801</v>
          </cell>
          <cell r="C6103">
            <v>2</v>
          </cell>
          <cell r="D6103">
            <v>2</v>
          </cell>
          <cell r="E6103" t="str">
            <v>2m</v>
          </cell>
        </row>
        <row r="6104">
          <cell r="A6104" t="str">
            <v>071122</v>
          </cell>
          <cell r="C6104">
            <v>2</v>
          </cell>
          <cell r="D6104">
            <v>2</v>
          </cell>
          <cell r="E6104" t="str">
            <v>2m</v>
          </cell>
        </row>
        <row r="6105">
          <cell r="A6105" t="str">
            <v>071703</v>
          </cell>
          <cell r="C6105">
            <v>2</v>
          </cell>
          <cell r="D6105">
            <v>2</v>
          </cell>
          <cell r="E6105" t="str">
            <v>2m</v>
          </cell>
        </row>
        <row r="6106">
          <cell r="A6106" t="str">
            <v>073196</v>
          </cell>
          <cell r="C6106">
            <v>2</v>
          </cell>
          <cell r="D6106">
            <v>2</v>
          </cell>
          <cell r="E6106" t="str">
            <v>2m</v>
          </cell>
        </row>
        <row r="6107">
          <cell r="A6107" t="str">
            <v>074833</v>
          </cell>
          <cell r="C6107">
            <v>2</v>
          </cell>
          <cell r="D6107">
            <v>2</v>
          </cell>
          <cell r="E6107" t="str">
            <v>2m</v>
          </cell>
        </row>
        <row r="6108">
          <cell r="A6108" t="str">
            <v>074940</v>
          </cell>
          <cell r="C6108">
            <v>2</v>
          </cell>
          <cell r="D6108">
            <v>2</v>
          </cell>
          <cell r="E6108" t="str">
            <v>2m</v>
          </cell>
        </row>
        <row r="6109">
          <cell r="A6109" t="str">
            <v>076396</v>
          </cell>
          <cell r="C6109">
            <v>2</v>
          </cell>
          <cell r="D6109">
            <v>2</v>
          </cell>
          <cell r="E6109" t="str">
            <v>2m</v>
          </cell>
        </row>
        <row r="6110">
          <cell r="A6110" t="str">
            <v>078290</v>
          </cell>
          <cell r="C6110">
            <v>2</v>
          </cell>
          <cell r="D6110">
            <v>2</v>
          </cell>
          <cell r="E6110" t="str">
            <v>2m</v>
          </cell>
        </row>
        <row r="6111">
          <cell r="A6111" t="str">
            <v>078956</v>
          </cell>
          <cell r="C6111">
            <v>2</v>
          </cell>
          <cell r="D6111">
            <v>2</v>
          </cell>
          <cell r="E6111" t="str">
            <v>2m</v>
          </cell>
        </row>
        <row r="6112">
          <cell r="A6112" t="str">
            <v>079994</v>
          </cell>
          <cell r="C6112">
            <v>2</v>
          </cell>
          <cell r="D6112">
            <v>2</v>
          </cell>
          <cell r="E6112" t="str">
            <v>2m</v>
          </cell>
        </row>
        <row r="6113">
          <cell r="A6113" t="str">
            <v>080617</v>
          </cell>
          <cell r="C6113">
            <v>2</v>
          </cell>
          <cell r="D6113">
            <v>2</v>
          </cell>
          <cell r="E6113" t="str">
            <v>2m</v>
          </cell>
        </row>
        <row r="6114">
          <cell r="A6114" t="str">
            <v>085301</v>
          </cell>
          <cell r="C6114">
            <v>2</v>
          </cell>
          <cell r="D6114">
            <v>2</v>
          </cell>
          <cell r="E6114" t="str">
            <v>2m</v>
          </cell>
        </row>
        <row r="6115">
          <cell r="A6115" t="str">
            <v>085980</v>
          </cell>
          <cell r="C6115">
            <v>2</v>
          </cell>
          <cell r="D6115">
            <v>2</v>
          </cell>
          <cell r="E6115" t="str">
            <v>2m</v>
          </cell>
        </row>
        <row r="6116">
          <cell r="A6116" t="str">
            <v>085987</v>
          </cell>
          <cell r="C6116">
            <v>2</v>
          </cell>
          <cell r="D6116">
            <v>2</v>
          </cell>
          <cell r="E6116" t="str">
            <v>2m</v>
          </cell>
        </row>
        <row r="6117">
          <cell r="A6117" t="str">
            <v>085991</v>
          </cell>
          <cell r="C6117">
            <v>2</v>
          </cell>
          <cell r="D6117">
            <v>2</v>
          </cell>
          <cell r="E6117" t="str">
            <v>2m</v>
          </cell>
        </row>
        <row r="6118">
          <cell r="A6118" t="str">
            <v>093288</v>
          </cell>
          <cell r="C6118">
            <v>2</v>
          </cell>
          <cell r="D6118">
            <v>2</v>
          </cell>
          <cell r="E6118" t="str">
            <v>2m</v>
          </cell>
        </row>
        <row r="6119">
          <cell r="A6119" t="str">
            <v>098631</v>
          </cell>
          <cell r="C6119">
            <v>2</v>
          </cell>
          <cell r="D6119">
            <v>2</v>
          </cell>
          <cell r="E6119" t="str">
            <v>2m</v>
          </cell>
        </row>
        <row r="6120">
          <cell r="A6120" t="str">
            <v>100778</v>
          </cell>
          <cell r="C6120">
            <v>2</v>
          </cell>
          <cell r="D6120">
            <v>2</v>
          </cell>
          <cell r="E6120" t="str">
            <v>2m</v>
          </cell>
        </row>
        <row r="6121">
          <cell r="A6121" t="str">
            <v>102511</v>
          </cell>
          <cell r="C6121">
            <v>2</v>
          </cell>
          <cell r="D6121">
            <v>2</v>
          </cell>
          <cell r="E6121" t="str">
            <v>2m</v>
          </cell>
        </row>
        <row r="6122">
          <cell r="A6122" t="str">
            <v>102967</v>
          </cell>
          <cell r="C6122">
            <v>2</v>
          </cell>
          <cell r="D6122">
            <v>2</v>
          </cell>
          <cell r="E6122" t="str">
            <v>2m</v>
          </cell>
        </row>
        <row r="6123">
          <cell r="A6123" t="str">
            <v>105435</v>
          </cell>
          <cell r="C6123">
            <v>2</v>
          </cell>
          <cell r="D6123">
            <v>2</v>
          </cell>
          <cell r="E6123" t="str">
            <v>2m</v>
          </cell>
        </row>
        <row r="6124">
          <cell r="A6124" t="str">
            <v>106487</v>
          </cell>
          <cell r="C6124">
            <v>2</v>
          </cell>
          <cell r="D6124">
            <v>2</v>
          </cell>
          <cell r="E6124" t="str">
            <v>2m</v>
          </cell>
        </row>
        <row r="6125">
          <cell r="A6125" t="str">
            <v>107289</v>
          </cell>
          <cell r="C6125">
            <v>2</v>
          </cell>
          <cell r="D6125">
            <v>2</v>
          </cell>
          <cell r="E6125" t="str">
            <v>2m</v>
          </cell>
        </row>
        <row r="6126">
          <cell r="A6126" t="str">
            <v>108271</v>
          </cell>
          <cell r="C6126">
            <v>2</v>
          </cell>
          <cell r="D6126">
            <v>2</v>
          </cell>
          <cell r="E6126" t="str">
            <v>2m</v>
          </cell>
        </row>
        <row r="6127">
          <cell r="A6127" t="str">
            <v>108586</v>
          </cell>
          <cell r="C6127">
            <v>2</v>
          </cell>
          <cell r="D6127">
            <v>2</v>
          </cell>
          <cell r="E6127" t="str">
            <v>2m</v>
          </cell>
        </row>
        <row r="6128">
          <cell r="A6128" t="str">
            <v>109535</v>
          </cell>
          <cell r="C6128">
            <v>2</v>
          </cell>
          <cell r="D6128">
            <v>2</v>
          </cell>
          <cell r="E6128" t="str">
            <v>2m</v>
          </cell>
        </row>
        <row r="6129">
          <cell r="A6129" t="str">
            <v>109591</v>
          </cell>
          <cell r="C6129">
            <v>2</v>
          </cell>
          <cell r="D6129">
            <v>2</v>
          </cell>
          <cell r="E6129" t="str">
            <v>2m</v>
          </cell>
        </row>
        <row r="6130">
          <cell r="A6130" t="str">
            <v>109841</v>
          </cell>
          <cell r="C6130">
            <v>2</v>
          </cell>
          <cell r="D6130">
            <v>2</v>
          </cell>
          <cell r="E6130" t="str">
            <v>2m</v>
          </cell>
        </row>
        <row r="6131">
          <cell r="A6131" t="str">
            <v>110581</v>
          </cell>
          <cell r="C6131">
            <v>2</v>
          </cell>
          <cell r="D6131">
            <v>2</v>
          </cell>
          <cell r="E6131" t="str">
            <v>2m</v>
          </cell>
        </row>
        <row r="6132">
          <cell r="A6132" t="str">
            <v>110983</v>
          </cell>
          <cell r="C6132">
            <v>2</v>
          </cell>
          <cell r="D6132">
            <v>2</v>
          </cell>
          <cell r="E6132" t="str">
            <v>2m</v>
          </cell>
        </row>
        <row r="6133">
          <cell r="A6133" t="str">
            <v>111500</v>
          </cell>
          <cell r="C6133">
            <v>2</v>
          </cell>
          <cell r="D6133">
            <v>2</v>
          </cell>
          <cell r="E6133" t="str">
            <v>2m</v>
          </cell>
        </row>
        <row r="6134">
          <cell r="A6134" t="str">
            <v>111731</v>
          </cell>
          <cell r="C6134">
            <v>2</v>
          </cell>
          <cell r="D6134">
            <v>2</v>
          </cell>
          <cell r="E6134" t="str">
            <v>2m</v>
          </cell>
        </row>
        <row r="6135">
          <cell r="A6135" t="str">
            <v>111781</v>
          </cell>
          <cell r="C6135">
            <v>2</v>
          </cell>
          <cell r="D6135">
            <v>2</v>
          </cell>
          <cell r="E6135" t="str">
            <v>2m</v>
          </cell>
        </row>
        <row r="6136">
          <cell r="A6136" t="str">
            <v>111916</v>
          </cell>
          <cell r="C6136">
            <v>2</v>
          </cell>
          <cell r="D6136">
            <v>2</v>
          </cell>
          <cell r="E6136" t="str">
            <v>2m</v>
          </cell>
        </row>
        <row r="6137">
          <cell r="A6137" t="str">
            <v>112482</v>
          </cell>
          <cell r="C6137">
            <v>2</v>
          </cell>
          <cell r="D6137">
            <v>2</v>
          </cell>
          <cell r="E6137" t="str">
            <v>2m</v>
          </cell>
        </row>
        <row r="6138">
          <cell r="A6138" t="str">
            <v>113226</v>
          </cell>
          <cell r="C6138">
            <v>2</v>
          </cell>
          <cell r="D6138">
            <v>2</v>
          </cell>
          <cell r="E6138" t="str">
            <v>2m</v>
          </cell>
        </row>
        <row r="6139">
          <cell r="A6139" t="str">
            <v>113580</v>
          </cell>
          <cell r="C6139">
            <v>2</v>
          </cell>
          <cell r="D6139">
            <v>2</v>
          </cell>
          <cell r="E6139" t="str">
            <v>2m</v>
          </cell>
        </row>
        <row r="6140">
          <cell r="A6140" t="str">
            <v>114103</v>
          </cell>
          <cell r="C6140">
            <v>2</v>
          </cell>
          <cell r="D6140">
            <v>2</v>
          </cell>
          <cell r="E6140" t="str">
            <v>2m</v>
          </cell>
        </row>
        <row r="6141">
          <cell r="A6141" t="str">
            <v>114117</v>
          </cell>
          <cell r="C6141">
            <v>2</v>
          </cell>
          <cell r="D6141">
            <v>2</v>
          </cell>
          <cell r="E6141" t="str">
            <v>2m</v>
          </cell>
        </row>
        <row r="6142">
          <cell r="A6142" t="str">
            <v>114269</v>
          </cell>
          <cell r="C6142">
            <v>2</v>
          </cell>
          <cell r="D6142">
            <v>2</v>
          </cell>
          <cell r="E6142" t="str">
            <v>2m</v>
          </cell>
        </row>
        <row r="6143">
          <cell r="A6143" t="str">
            <v>114354</v>
          </cell>
          <cell r="C6143">
            <v>2</v>
          </cell>
          <cell r="D6143">
            <v>2</v>
          </cell>
          <cell r="E6143" t="str">
            <v>2m</v>
          </cell>
        </row>
        <row r="6144">
          <cell r="A6144" t="str">
            <v>114531</v>
          </cell>
          <cell r="C6144">
            <v>2</v>
          </cell>
          <cell r="D6144">
            <v>2</v>
          </cell>
          <cell r="E6144" t="str">
            <v>2m</v>
          </cell>
        </row>
        <row r="6145">
          <cell r="A6145" t="str">
            <v>115852</v>
          </cell>
          <cell r="C6145">
            <v>2</v>
          </cell>
          <cell r="D6145">
            <v>2</v>
          </cell>
          <cell r="E6145" t="str">
            <v>2m</v>
          </cell>
        </row>
        <row r="6146">
          <cell r="A6146" t="str">
            <v>116037</v>
          </cell>
          <cell r="C6146">
            <v>2</v>
          </cell>
          <cell r="D6146">
            <v>2</v>
          </cell>
          <cell r="E6146" t="str">
            <v>2m</v>
          </cell>
        </row>
        <row r="6147">
          <cell r="A6147" t="str">
            <v>117404</v>
          </cell>
          <cell r="C6147">
            <v>2</v>
          </cell>
          <cell r="D6147">
            <v>2</v>
          </cell>
          <cell r="E6147" t="str">
            <v>2m</v>
          </cell>
        </row>
        <row r="6148">
          <cell r="A6148" t="str">
            <v>117506</v>
          </cell>
          <cell r="C6148">
            <v>2</v>
          </cell>
          <cell r="D6148">
            <v>2</v>
          </cell>
          <cell r="E6148" t="str">
            <v>2m</v>
          </cell>
        </row>
        <row r="6149">
          <cell r="A6149" t="str">
            <v>117519</v>
          </cell>
          <cell r="C6149">
            <v>2</v>
          </cell>
          <cell r="D6149">
            <v>2</v>
          </cell>
          <cell r="E6149" t="str">
            <v>2m</v>
          </cell>
        </row>
        <row r="6150">
          <cell r="A6150" t="str">
            <v>117556</v>
          </cell>
          <cell r="C6150">
            <v>2</v>
          </cell>
          <cell r="D6150">
            <v>2</v>
          </cell>
          <cell r="E6150" t="str">
            <v>2m</v>
          </cell>
        </row>
        <row r="6151">
          <cell r="A6151" t="str">
            <v>117637</v>
          </cell>
          <cell r="C6151">
            <v>2</v>
          </cell>
          <cell r="D6151">
            <v>2</v>
          </cell>
          <cell r="E6151" t="str">
            <v>2m</v>
          </cell>
        </row>
        <row r="6152">
          <cell r="A6152" t="str">
            <v>117735</v>
          </cell>
          <cell r="C6152">
            <v>2</v>
          </cell>
          <cell r="D6152">
            <v>2</v>
          </cell>
          <cell r="E6152" t="str">
            <v>2m</v>
          </cell>
        </row>
        <row r="6153">
          <cell r="A6153" t="str">
            <v>117791</v>
          </cell>
          <cell r="C6153">
            <v>2</v>
          </cell>
          <cell r="D6153">
            <v>2</v>
          </cell>
          <cell r="E6153" t="str">
            <v>2m</v>
          </cell>
        </row>
        <row r="6154">
          <cell r="A6154" t="str">
            <v>117811</v>
          </cell>
          <cell r="C6154">
            <v>2</v>
          </cell>
          <cell r="D6154">
            <v>2</v>
          </cell>
          <cell r="E6154" t="str">
            <v>2m</v>
          </cell>
        </row>
        <row r="6155">
          <cell r="A6155" t="str">
            <v>117856</v>
          </cell>
          <cell r="C6155">
            <v>2</v>
          </cell>
          <cell r="D6155">
            <v>2</v>
          </cell>
          <cell r="E6155" t="str">
            <v>2m</v>
          </cell>
        </row>
        <row r="6156">
          <cell r="A6156" t="str">
            <v>117959</v>
          </cell>
          <cell r="C6156">
            <v>2</v>
          </cell>
          <cell r="D6156">
            <v>2</v>
          </cell>
          <cell r="E6156" t="str">
            <v>2m</v>
          </cell>
        </row>
        <row r="6157">
          <cell r="A6157" t="str">
            <v>117992</v>
          </cell>
          <cell r="C6157">
            <v>2</v>
          </cell>
          <cell r="D6157">
            <v>2</v>
          </cell>
          <cell r="E6157" t="str">
            <v>2m</v>
          </cell>
        </row>
        <row r="6158">
          <cell r="A6158" t="str">
            <v>118042</v>
          </cell>
          <cell r="C6158">
            <v>2</v>
          </cell>
          <cell r="D6158">
            <v>2</v>
          </cell>
          <cell r="E6158" t="str">
            <v>2m</v>
          </cell>
        </row>
        <row r="6159">
          <cell r="A6159" t="str">
            <v>118086</v>
          </cell>
          <cell r="C6159">
            <v>2</v>
          </cell>
          <cell r="D6159">
            <v>2</v>
          </cell>
          <cell r="E6159" t="str">
            <v>2m</v>
          </cell>
        </row>
        <row r="6160">
          <cell r="A6160" t="str">
            <v>118105</v>
          </cell>
          <cell r="C6160">
            <v>2</v>
          </cell>
          <cell r="D6160">
            <v>2</v>
          </cell>
          <cell r="E6160" t="str">
            <v>2m</v>
          </cell>
        </row>
        <row r="6161">
          <cell r="A6161" t="str">
            <v>118220</v>
          </cell>
          <cell r="C6161">
            <v>2</v>
          </cell>
          <cell r="D6161">
            <v>2</v>
          </cell>
          <cell r="E6161" t="str">
            <v>2m</v>
          </cell>
        </row>
        <row r="6162">
          <cell r="A6162" t="str">
            <v>118303</v>
          </cell>
          <cell r="C6162">
            <v>2</v>
          </cell>
          <cell r="D6162">
            <v>2</v>
          </cell>
          <cell r="E6162" t="str">
            <v>2m</v>
          </cell>
        </row>
        <row r="6163">
          <cell r="A6163" t="str">
            <v>118385</v>
          </cell>
          <cell r="C6163">
            <v>2</v>
          </cell>
          <cell r="D6163">
            <v>2</v>
          </cell>
          <cell r="E6163" t="str">
            <v>2m</v>
          </cell>
        </row>
        <row r="6164">
          <cell r="A6164" t="str">
            <v>118509</v>
          </cell>
          <cell r="C6164">
            <v>2</v>
          </cell>
          <cell r="D6164">
            <v>2</v>
          </cell>
          <cell r="E6164" t="str">
            <v>2m</v>
          </cell>
        </row>
        <row r="6165">
          <cell r="A6165" t="str">
            <v>118615</v>
          </cell>
          <cell r="C6165">
            <v>2</v>
          </cell>
          <cell r="D6165">
            <v>2</v>
          </cell>
          <cell r="E6165" t="str">
            <v>2m</v>
          </cell>
        </row>
        <row r="6166">
          <cell r="A6166" t="str">
            <v>118804</v>
          </cell>
          <cell r="C6166">
            <v>2</v>
          </cell>
          <cell r="D6166">
            <v>2</v>
          </cell>
          <cell r="E6166" t="str">
            <v>2m</v>
          </cell>
        </row>
        <row r="6167">
          <cell r="A6167" t="str">
            <v>118822</v>
          </cell>
          <cell r="C6167">
            <v>2</v>
          </cell>
          <cell r="D6167">
            <v>2</v>
          </cell>
          <cell r="E6167" t="str">
            <v>2m</v>
          </cell>
        </row>
        <row r="6168">
          <cell r="A6168" t="str">
            <v>118840</v>
          </cell>
          <cell r="C6168">
            <v>2</v>
          </cell>
          <cell r="D6168">
            <v>2</v>
          </cell>
          <cell r="E6168" t="str">
            <v>2m</v>
          </cell>
        </row>
        <row r="6169">
          <cell r="A6169" t="str">
            <v>118865</v>
          </cell>
          <cell r="C6169">
            <v>2</v>
          </cell>
          <cell r="D6169">
            <v>2</v>
          </cell>
          <cell r="E6169" t="str">
            <v>2m</v>
          </cell>
        </row>
        <row r="6170">
          <cell r="A6170" t="str">
            <v>118967</v>
          </cell>
          <cell r="C6170">
            <v>2</v>
          </cell>
          <cell r="D6170">
            <v>2</v>
          </cell>
          <cell r="E6170" t="str">
            <v>2m</v>
          </cell>
        </row>
        <row r="6171">
          <cell r="A6171" t="str">
            <v>119030</v>
          </cell>
          <cell r="C6171">
            <v>2</v>
          </cell>
          <cell r="D6171">
            <v>2</v>
          </cell>
          <cell r="E6171" t="str">
            <v>2m</v>
          </cell>
        </row>
        <row r="6172">
          <cell r="A6172" t="str">
            <v>119081</v>
          </cell>
          <cell r="C6172">
            <v>2</v>
          </cell>
          <cell r="D6172">
            <v>2</v>
          </cell>
          <cell r="E6172" t="str">
            <v>2m</v>
          </cell>
        </row>
        <row r="6173">
          <cell r="A6173" t="str">
            <v>119210</v>
          </cell>
          <cell r="C6173">
            <v>2</v>
          </cell>
          <cell r="D6173">
            <v>2</v>
          </cell>
          <cell r="E6173" t="str">
            <v>2m</v>
          </cell>
        </row>
        <row r="6174">
          <cell r="A6174" t="str">
            <v>119226</v>
          </cell>
          <cell r="C6174">
            <v>2</v>
          </cell>
          <cell r="D6174">
            <v>2</v>
          </cell>
          <cell r="E6174" t="str">
            <v>2m</v>
          </cell>
        </row>
        <row r="6175">
          <cell r="A6175" t="str">
            <v>119242</v>
          </cell>
          <cell r="C6175">
            <v>2</v>
          </cell>
          <cell r="D6175">
            <v>2</v>
          </cell>
          <cell r="E6175" t="str">
            <v>2m</v>
          </cell>
        </row>
        <row r="6176">
          <cell r="A6176" t="str">
            <v>119442</v>
          </cell>
          <cell r="C6176">
            <v>2</v>
          </cell>
          <cell r="D6176">
            <v>2</v>
          </cell>
          <cell r="E6176" t="str">
            <v>2m</v>
          </cell>
        </row>
        <row r="6177">
          <cell r="A6177" t="str">
            <v>119475</v>
          </cell>
          <cell r="C6177">
            <v>2</v>
          </cell>
          <cell r="D6177">
            <v>2</v>
          </cell>
          <cell r="E6177" t="str">
            <v>2m</v>
          </cell>
        </row>
        <row r="6178">
          <cell r="A6178" t="str">
            <v>119586</v>
          </cell>
          <cell r="C6178">
            <v>2</v>
          </cell>
          <cell r="D6178">
            <v>2</v>
          </cell>
          <cell r="E6178" t="str">
            <v>2m</v>
          </cell>
        </row>
        <row r="6179">
          <cell r="A6179" t="str">
            <v>119697</v>
          </cell>
          <cell r="C6179">
            <v>2</v>
          </cell>
          <cell r="D6179">
            <v>2</v>
          </cell>
          <cell r="E6179" t="str">
            <v>2m</v>
          </cell>
        </row>
        <row r="6180">
          <cell r="A6180" t="str">
            <v>119903</v>
          </cell>
          <cell r="C6180">
            <v>2</v>
          </cell>
          <cell r="D6180">
            <v>2</v>
          </cell>
          <cell r="E6180" t="str">
            <v>2m</v>
          </cell>
        </row>
        <row r="6181">
          <cell r="A6181" t="str">
            <v>120005</v>
          </cell>
          <cell r="C6181">
            <v>2</v>
          </cell>
          <cell r="D6181">
            <v>2</v>
          </cell>
          <cell r="E6181" t="str">
            <v>2m</v>
          </cell>
        </row>
        <row r="6182">
          <cell r="A6182" t="str">
            <v>120264</v>
          </cell>
          <cell r="C6182">
            <v>2</v>
          </cell>
          <cell r="D6182">
            <v>2</v>
          </cell>
          <cell r="E6182" t="str">
            <v>2m</v>
          </cell>
        </row>
        <row r="6183">
          <cell r="A6183" t="str">
            <v>120329</v>
          </cell>
          <cell r="C6183">
            <v>2</v>
          </cell>
          <cell r="D6183">
            <v>2</v>
          </cell>
          <cell r="E6183" t="str">
            <v>2m</v>
          </cell>
        </row>
        <row r="6184">
          <cell r="A6184" t="str">
            <v>120399</v>
          </cell>
          <cell r="C6184">
            <v>2</v>
          </cell>
          <cell r="D6184">
            <v>2</v>
          </cell>
          <cell r="E6184" t="str">
            <v>2m</v>
          </cell>
        </row>
        <row r="6185">
          <cell r="A6185" t="str">
            <v>120446</v>
          </cell>
          <cell r="C6185">
            <v>2</v>
          </cell>
          <cell r="D6185">
            <v>2</v>
          </cell>
          <cell r="E6185" t="str">
            <v>2m</v>
          </cell>
        </row>
        <row r="6186">
          <cell r="A6186" t="str">
            <v>120467</v>
          </cell>
          <cell r="C6186">
            <v>2</v>
          </cell>
          <cell r="D6186">
            <v>2</v>
          </cell>
          <cell r="E6186" t="str">
            <v>2m</v>
          </cell>
        </row>
        <row r="6187">
          <cell r="A6187" t="str">
            <v>120542</v>
          </cell>
          <cell r="C6187">
            <v>2</v>
          </cell>
          <cell r="D6187">
            <v>2</v>
          </cell>
          <cell r="E6187" t="str">
            <v>2m</v>
          </cell>
        </row>
        <row r="6188">
          <cell r="A6188" t="str">
            <v>120672</v>
          </cell>
          <cell r="C6188">
            <v>2</v>
          </cell>
          <cell r="D6188">
            <v>2</v>
          </cell>
          <cell r="E6188" t="str">
            <v>2m</v>
          </cell>
        </row>
        <row r="6189">
          <cell r="A6189" t="str">
            <v>120705</v>
          </cell>
          <cell r="C6189">
            <v>2</v>
          </cell>
          <cell r="D6189">
            <v>2</v>
          </cell>
          <cell r="E6189" t="str">
            <v>2m</v>
          </cell>
        </row>
        <row r="6190">
          <cell r="A6190" t="str">
            <v>120707</v>
          </cell>
          <cell r="C6190">
            <v>2</v>
          </cell>
          <cell r="D6190">
            <v>2</v>
          </cell>
          <cell r="E6190" t="str">
            <v>2m</v>
          </cell>
        </row>
        <row r="6191">
          <cell r="A6191" t="str">
            <v>121104</v>
          </cell>
          <cell r="C6191">
            <v>2</v>
          </cell>
          <cell r="D6191">
            <v>2</v>
          </cell>
          <cell r="E6191" t="str">
            <v>2m</v>
          </cell>
        </row>
        <row r="6192">
          <cell r="A6192" t="str">
            <v>121243</v>
          </cell>
          <cell r="C6192">
            <v>2</v>
          </cell>
          <cell r="D6192">
            <v>2</v>
          </cell>
          <cell r="E6192" t="str">
            <v>2m</v>
          </cell>
        </row>
        <row r="6193">
          <cell r="A6193" t="str">
            <v>121464</v>
          </cell>
          <cell r="C6193">
            <v>2</v>
          </cell>
          <cell r="D6193">
            <v>2</v>
          </cell>
          <cell r="E6193" t="str">
            <v>2m</v>
          </cell>
        </row>
        <row r="6194">
          <cell r="A6194" t="str">
            <v>121484</v>
          </cell>
          <cell r="C6194">
            <v>2</v>
          </cell>
          <cell r="D6194">
            <v>2</v>
          </cell>
          <cell r="E6194" t="str">
            <v>2m</v>
          </cell>
        </row>
        <row r="6195">
          <cell r="A6195" t="str">
            <v>121489</v>
          </cell>
          <cell r="C6195">
            <v>2</v>
          </cell>
          <cell r="D6195">
            <v>2</v>
          </cell>
          <cell r="E6195" t="str">
            <v>2m</v>
          </cell>
        </row>
        <row r="6196">
          <cell r="A6196" t="str">
            <v>121712</v>
          </cell>
          <cell r="C6196">
            <v>2</v>
          </cell>
          <cell r="D6196">
            <v>2</v>
          </cell>
          <cell r="E6196" t="str">
            <v>2m</v>
          </cell>
        </row>
        <row r="6197">
          <cell r="A6197" t="str">
            <v>121720</v>
          </cell>
          <cell r="C6197">
            <v>2</v>
          </cell>
          <cell r="D6197">
            <v>2</v>
          </cell>
          <cell r="E6197" t="str">
            <v>2m</v>
          </cell>
        </row>
        <row r="6198">
          <cell r="A6198" t="str">
            <v>121803</v>
          </cell>
          <cell r="C6198">
            <v>2</v>
          </cell>
          <cell r="D6198">
            <v>2</v>
          </cell>
          <cell r="E6198" t="str">
            <v>2m</v>
          </cell>
        </row>
        <row r="6199">
          <cell r="A6199" t="str">
            <v>121841</v>
          </cell>
          <cell r="C6199">
            <v>2</v>
          </cell>
          <cell r="D6199">
            <v>2</v>
          </cell>
          <cell r="E6199" t="str">
            <v>2m</v>
          </cell>
        </row>
        <row r="6200">
          <cell r="A6200" t="str">
            <v>122290</v>
          </cell>
          <cell r="C6200">
            <v>2</v>
          </cell>
          <cell r="D6200">
            <v>2</v>
          </cell>
          <cell r="E6200" t="str">
            <v>2m</v>
          </cell>
        </row>
        <row r="6201">
          <cell r="A6201" t="str">
            <v>122342</v>
          </cell>
          <cell r="C6201">
            <v>2</v>
          </cell>
          <cell r="D6201">
            <v>2</v>
          </cell>
          <cell r="E6201" t="str">
            <v>2m</v>
          </cell>
        </row>
        <row r="6202">
          <cell r="A6202" t="str">
            <v>122495</v>
          </cell>
          <cell r="C6202">
            <v>2</v>
          </cell>
          <cell r="D6202">
            <v>2</v>
          </cell>
          <cell r="E6202" t="str">
            <v>2m</v>
          </cell>
        </row>
        <row r="6203">
          <cell r="A6203" t="str">
            <v>122605</v>
          </cell>
          <cell r="C6203">
            <v>2</v>
          </cell>
          <cell r="D6203">
            <v>2</v>
          </cell>
          <cell r="E6203" t="str">
            <v>2m</v>
          </cell>
        </row>
        <row r="6204">
          <cell r="A6204" t="str">
            <v>122759</v>
          </cell>
          <cell r="C6204">
            <v>2</v>
          </cell>
          <cell r="D6204">
            <v>2</v>
          </cell>
          <cell r="E6204" t="str">
            <v>2m</v>
          </cell>
        </row>
        <row r="6205">
          <cell r="A6205" t="str">
            <v>122785</v>
          </cell>
          <cell r="C6205">
            <v>2</v>
          </cell>
          <cell r="D6205">
            <v>2</v>
          </cell>
          <cell r="E6205" t="str">
            <v>2m</v>
          </cell>
        </row>
        <row r="6206">
          <cell r="A6206" t="str">
            <v>122974</v>
          </cell>
          <cell r="C6206">
            <v>2</v>
          </cell>
          <cell r="D6206">
            <v>2</v>
          </cell>
          <cell r="E6206" t="str">
            <v>2m</v>
          </cell>
        </row>
        <row r="6207">
          <cell r="A6207" t="str">
            <v>122993</v>
          </cell>
          <cell r="C6207">
            <v>2</v>
          </cell>
          <cell r="D6207">
            <v>2</v>
          </cell>
          <cell r="E6207" t="str">
            <v>2m</v>
          </cell>
        </row>
        <row r="6208">
          <cell r="A6208" t="str">
            <v>123528</v>
          </cell>
          <cell r="C6208">
            <v>2</v>
          </cell>
          <cell r="D6208">
            <v>2</v>
          </cell>
          <cell r="E6208" t="str">
            <v>2m</v>
          </cell>
        </row>
        <row r="6209">
          <cell r="A6209" t="str">
            <v>123590</v>
          </cell>
          <cell r="C6209">
            <v>2</v>
          </cell>
          <cell r="D6209">
            <v>2</v>
          </cell>
          <cell r="E6209" t="str">
            <v>2m</v>
          </cell>
        </row>
        <row r="6210">
          <cell r="A6210" t="str">
            <v>123634</v>
          </cell>
          <cell r="C6210">
            <v>2</v>
          </cell>
          <cell r="D6210">
            <v>2</v>
          </cell>
          <cell r="E6210" t="str">
            <v>2m</v>
          </cell>
        </row>
        <row r="6211">
          <cell r="A6211" t="str">
            <v>123780</v>
          </cell>
          <cell r="C6211">
            <v>2</v>
          </cell>
          <cell r="D6211">
            <v>2</v>
          </cell>
          <cell r="E6211" t="str">
            <v>2m</v>
          </cell>
        </row>
        <row r="6212">
          <cell r="A6212" t="str">
            <v>123933</v>
          </cell>
          <cell r="C6212">
            <v>2</v>
          </cell>
          <cell r="D6212">
            <v>2</v>
          </cell>
          <cell r="E6212" t="str">
            <v>2m</v>
          </cell>
        </row>
        <row r="6213">
          <cell r="A6213" t="str">
            <v>123994</v>
          </cell>
          <cell r="C6213">
            <v>2</v>
          </cell>
          <cell r="D6213">
            <v>2</v>
          </cell>
          <cell r="E6213" t="str">
            <v>2m</v>
          </cell>
        </row>
        <row r="6214">
          <cell r="A6214" t="str">
            <v>123996</v>
          </cell>
          <cell r="C6214">
            <v>2</v>
          </cell>
          <cell r="D6214">
            <v>2</v>
          </cell>
          <cell r="E6214" t="str">
            <v>2m</v>
          </cell>
        </row>
        <row r="6215">
          <cell r="A6215" t="str">
            <v>123997</v>
          </cell>
          <cell r="C6215">
            <v>2</v>
          </cell>
          <cell r="D6215">
            <v>2</v>
          </cell>
          <cell r="E6215" t="str">
            <v>2m</v>
          </cell>
        </row>
        <row r="6216">
          <cell r="A6216" t="str">
            <v>124339</v>
          </cell>
          <cell r="C6216">
            <v>2</v>
          </cell>
          <cell r="D6216">
            <v>2</v>
          </cell>
          <cell r="E6216" t="str">
            <v>2m</v>
          </cell>
        </row>
        <row r="6217">
          <cell r="A6217" t="str">
            <v>124513</v>
          </cell>
          <cell r="C6217">
            <v>2</v>
          </cell>
          <cell r="D6217">
            <v>2</v>
          </cell>
          <cell r="E6217" t="str">
            <v>2m</v>
          </cell>
        </row>
        <row r="6218">
          <cell r="A6218" t="str">
            <v>124527</v>
          </cell>
          <cell r="C6218">
            <v>2</v>
          </cell>
          <cell r="D6218">
            <v>2</v>
          </cell>
          <cell r="E6218" t="str">
            <v>2m</v>
          </cell>
        </row>
        <row r="6219">
          <cell r="A6219" t="str">
            <v>124555</v>
          </cell>
          <cell r="C6219">
            <v>2</v>
          </cell>
          <cell r="D6219">
            <v>2</v>
          </cell>
          <cell r="E6219" t="str">
            <v>2m</v>
          </cell>
        </row>
        <row r="6220">
          <cell r="A6220" t="str">
            <v>124581</v>
          </cell>
          <cell r="C6220">
            <v>2</v>
          </cell>
          <cell r="D6220">
            <v>2</v>
          </cell>
          <cell r="E6220" t="str">
            <v>2m</v>
          </cell>
        </row>
        <row r="6221">
          <cell r="A6221" t="str">
            <v>124699</v>
          </cell>
          <cell r="C6221">
            <v>2</v>
          </cell>
          <cell r="D6221">
            <v>2</v>
          </cell>
          <cell r="E6221" t="str">
            <v>2m</v>
          </cell>
        </row>
        <row r="6222">
          <cell r="A6222" t="str">
            <v>124726</v>
          </cell>
          <cell r="C6222">
            <v>2</v>
          </cell>
          <cell r="D6222">
            <v>2</v>
          </cell>
          <cell r="E6222" t="str">
            <v>2m</v>
          </cell>
        </row>
        <row r="6223">
          <cell r="A6223" t="str">
            <v>124790</v>
          </cell>
          <cell r="C6223">
            <v>2</v>
          </cell>
          <cell r="D6223">
            <v>2</v>
          </cell>
          <cell r="E6223" t="str">
            <v>2m</v>
          </cell>
        </row>
        <row r="6224">
          <cell r="A6224" t="str">
            <v>124807</v>
          </cell>
          <cell r="C6224">
            <v>2</v>
          </cell>
          <cell r="D6224">
            <v>2</v>
          </cell>
          <cell r="E6224" t="str">
            <v>2m</v>
          </cell>
        </row>
        <row r="6225">
          <cell r="A6225" t="str">
            <v>125124</v>
          </cell>
          <cell r="C6225">
            <v>2</v>
          </cell>
          <cell r="D6225">
            <v>2</v>
          </cell>
          <cell r="E6225" t="str">
            <v>2m</v>
          </cell>
        </row>
        <row r="6226">
          <cell r="A6226" t="str">
            <v>125303</v>
          </cell>
          <cell r="C6226">
            <v>2</v>
          </cell>
          <cell r="D6226">
            <v>2</v>
          </cell>
          <cell r="E6226" t="str">
            <v>2m</v>
          </cell>
        </row>
        <row r="6227">
          <cell r="A6227" t="str">
            <v>125341</v>
          </cell>
          <cell r="C6227">
            <v>2</v>
          </cell>
          <cell r="D6227">
            <v>2</v>
          </cell>
          <cell r="E6227" t="str">
            <v>2m</v>
          </cell>
        </row>
        <row r="6228">
          <cell r="A6228" t="str">
            <v>125426</v>
          </cell>
          <cell r="C6228">
            <v>2</v>
          </cell>
          <cell r="D6228">
            <v>2</v>
          </cell>
          <cell r="E6228" t="str">
            <v>2m</v>
          </cell>
        </row>
        <row r="6229">
          <cell r="A6229" t="str">
            <v>125921</v>
          </cell>
          <cell r="C6229">
            <v>2</v>
          </cell>
          <cell r="D6229">
            <v>2</v>
          </cell>
          <cell r="E6229" t="str">
            <v>2m</v>
          </cell>
        </row>
        <row r="6230">
          <cell r="A6230" t="str">
            <v>125978</v>
          </cell>
          <cell r="C6230">
            <v>2</v>
          </cell>
          <cell r="D6230">
            <v>2</v>
          </cell>
          <cell r="E6230" t="str">
            <v>2m</v>
          </cell>
        </row>
        <row r="6231">
          <cell r="A6231" t="str">
            <v>126122</v>
          </cell>
          <cell r="C6231">
            <v>2</v>
          </cell>
          <cell r="D6231">
            <v>2</v>
          </cell>
          <cell r="E6231" t="str">
            <v>2m</v>
          </cell>
        </row>
        <row r="6232">
          <cell r="A6232" t="str">
            <v>127125</v>
          </cell>
          <cell r="C6232">
            <v>2</v>
          </cell>
          <cell r="D6232">
            <v>2</v>
          </cell>
          <cell r="E6232" t="str">
            <v>2m</v>
          </cell>
        </row>
        <row r="6233">
          <cell r="A6233" t="str">
            <v>127468</v>
          </cell>
          <cell r="C6233">
            <v>2</v>
          </cell>
          <cell r="D6233">
            <v>2</v>
          </cell>
          <cell r="E6233" t="str">
            <v>2m</v>
          </cell>
        </row>
        <row r="6234">
          <cell r="A6234" t="str">
            <v>127519</v>
          </cell>
          <cell r="C6234">
            <v>2</v>
          </cell>
          <cell r="D6234">
            <v>2</v>
          </cell>
          <cell r="E6234" t="str">
            <v>2m</v>
          </cell>
        </row>
        <row r="6235">
          <cell r="A6235" t="str">
            <v>127675</v>
          </cell>
          <cell r="C6235">
            <v>2</v>
          </cell>
          <cell r="D6235">
            <v>2</v>
          </cell>
          <cell r="E6235" t="str">
            <v>2m</v>
          </cell>
        </row>
        <row r="6236">
          <cell r="A6236" t="str">
            <v>128878</v>
          </cell>
          <cell r="C6236">
            <v>2</v>
          </cell>
          <cell r="D6236">
            <v>2</v>
          </cell>
          <cell r="E6236" t="str">
            <v>2m</v>
          </cell>
        </row>
        <row r="6237">
          <cell r="A6237" t="str">
            <v>128897</v>
          </cell>
          <cell r="C6237">
            <v>2</v>
          </cell>
          <cell r="D6237">
            <v>2</v>
          </cell>
          <cell r="E6237" t="str">
            <v>2m</v>
          </cell>
        </row>
        <row r="6238">
          <cell r="A6238" t="str">
            <v>129041</v>
          </cell>
          <cell r="C6238">
            <v>2</v>
          </cell>
          <cell r="D6238">
            <v>2</v>
          </cell>
          <cell r="E6238" t="str">
            <v>2m</v>
          </cell>
        </row>
        <row r="6239">
          <cell r="A6239" t="str">
            <v>130082</v>
          </cell>
          <cell r="C6239">
            <v>2</v>
          </cell>
          <cell r="D6239">
            <v>2</v>
          </cell>
          <cell r="E6239" t="str">
            <v>2m</v>
          </cell>
        </row>
        <row r="6240">
          <cell r="A6240" t="str">
            <v>130390</v>
          </cell>
          <cell r="C6240">
            <v>2</v>
          </cell>
          <cell r="D6240">
            <v>2</v>
          </cell>
          <cell r="E6240" t="str">
            <v>2m</v>
          </cell>
        </row>
        <row r="6241">
          <cell r="A6241" t="str">
            <v>130783</v>
          </cell>
          <cell r="C6241">
            <v>2</v>
          </cell>
          <cell r="D6241">
            <v>2</v>
          </cell>
          <cell r="E6241" t="str">
            <v>2m</v>
          </cell>
        </row>
        <row r="6242">
          <cell r="A6242" t="str">
            <v>131272</v>
          </cell>
          <cell r="C6242">
            <v>2</v>
          </cell>
          <cell r="D6242">
            <v>2</v>
          </cell>
          <cell r="E6242" t="str">
            <v>2m</v>
          </cell>
        </row>
        <row r="6243">
          <cell r="A6243" t="str">
            <v>131550</v>
          </cell>
          <cell r="C6243">
            <v>2</v>
          </cell>
          <cell r="D6243">
            <v>2</v>
          </cell>
          <cell r="E6243" t="str">
            <v>2m</v>
          </cell>
        </row>
        <row r="6244">
          <cell r="A6244" t="str">
            <v>131693</v>
          </cell>
          <cell r="C6244">
            <v>2</v>
          </cell>
          <cell r="D6244">
            <v>2</v>
          </cell>
          <cell r="E6244" t="str">
            <v>2m</v>
          </cell>
        </row>
        <row r="6245">
          <cell r="A6245" t="str">
            <v>132299</v>
          </cell>
          <cell r="C6245">
            <v>2</v>
          </cell>
          <cell r="D6245">
            <v>2</v>
          </cell>
          <cell r="E6245" t="str">
            <v>2m</v>
          </cell>
        </row>
        <row r="6246">
          <cell r="A6246" t="str">
            <v>132781</v>
          </cell>
          <cell r="C6246">
            <v>2</v>
          </cell>
          <cell r="D6246">
            <v>2</v>
          </cell>
          <cell r="E6246" t="str">
            <v>2m</v>
          </cell>
        </row>
        <row r="6247">
          <cell r="A6247" t="str">
            <v>132918</v>
          </cell>
          <cell r="C6247">
            <v>2</v>
          </cell>
          <cell r="D6247">
            <v>2</v>
          </cell>
          <cell r="E6247" t="str">
            <v>2m</v>
          </cell>
        </row>
        <row r="6248">
          <cell r="A6248" t="str">
            <v>133413</v>
          </cell>
          <cell r="C6248">
            <v>2</v>
          </cell>
          <cell r="D6248">
            <v>2</v>
          </cell>
          <cell r="E6248" t="str">
            <v>2m</v>
          </cell>
        </row>
        <row r="6249">
          <cell r="A6249" t="str">
            <v>134675</v>
          </cell>
          <cell r="C6249">
            <v>2</v>
          </cell>
          <cell r="D6249">
            <v>2</v>
          </cell>
          <cell r="E6249" t="str">
            <v>2m</v>
          </cell>
        </row>
        <row r="6250">
          <cell r="A6250" t="str">
            <v>134785</v>
          </cell>
          <cell r="C6250">
            <v>2</v>
          </cell>
          <cell r="D6250">
            <v>2</v>
          </cell>
          <cell r="E6250" t="str">
            <v>2m</v>
          </cell>
        </row>
        <row r="6251">
          <cell r="A6251" t="str">
            <v>136044</v>
          </cell>
          <cell r="C6251">
            <v>2</v>
          </cell>
          <cell r="D6251">
            <v>2</v>
          </cell>
          <cell r="E6251" t="str">
            <v>2m</v>
          </cell>
        </row>
        <row r="6252">
          <cell r="A6252" t="str">
            <v>137298</v>
          </cell>
          <cell r="C6252">
            <v>2</v>
          </cell>
          <cell r="D6252">
            <v>2</v>
          </cell>
          <cell r="E6252" t="str">
            <v>2m</v>
          </cell>
        </row>
        <row r="6253">
          <cell r="A6253" t="str">
            <v>137711</v>
          </cell>
          <cell r="C6253">
            <v>2</v>
          </cell>
          <cell r="D6253">
            <v>2</v>
          </cell>
          <cell r="E6253" t="str">
            <v>2m</v>
          </cell>
        </row>
        <row r="6254">
          <cell r="A6254" t="str">
            <v>137800</v>
          </cell>
          <cell r="C6254">
            <v>2</v>
          </cell>
          <cell r="D6254">
            <v>2</v>
          </cell>
          <cell r="E6254" t="str">
            <v>2m</v>
          </cell>
        </row>
        <row r="6255">
          <cell r="A6255" t="str">
            <v>137912</v>
          </cell>
          <cell r="C6255">
            <v>2</v>
          </cell>
          <cell r="D6255">
            <v>2</v>
          </cell>
          <cell r="E6255" t="str">
            <v>2m</v>
          </cell>
        </row>
        <row r="6256">
          <cell r="A6256" t="str">
            <v>138031</v>
          </cell>
          <cell r="C6256">
            <v>2</v>
          </cell>
          <cell r="D6256">
            <v>2</v>
          </cell>
          <cell r="E6256" t="str">
            <v>2m</v>
          </cell>
        </row>
        <row r="6257">
          <cell r="A6257" t="str">
            <v>138939</v>
          </cell>
          <cell r="C6257">
            <v>2</v>
          </cell>
          <cell r="D6257">
            <v>2</v>
          </cell>
          <cell r="E6257" t="str">
            <v>2m</v>
          </cell>
        </row>
        <row r="6258">
          <cell r="A6258" t="str">
            <v>139895</v>
          </cell>
          <cell r="C6258">
            <v>2</v>
          </cell>
          <cell r="D6258">
            <v>2</v>
          </cell>
          <cell r="E6258" t="str">
            <v>2m</v>
          </cell>
        </row>
        <row r="6259">
          <cell r="A6259" t="str">
            <v>140290</v>
          </cell>
          <cell r="C6259">
            <v>2</v>
          </cell>
          <cell r="D6259">
            <v>2</v>
          </cell>
          <cell r="E6259" t="str">
            <v>2m</v>
          </cell>
        </row>
        <row r="6260">
          <cell r="A6260" t="str">
            <v>140605</v>
          </cell>
          <cell r="C6260">
            <v>2</v>
          </cell>
          <cell r="D6260">
            <v>2</v>
          </cell>
          <cell r="E6260" t="str">
            <v>2m</v>
          </cell>
        </row>
        <row r="6261">
          <cell r="A6261" t="str">
            <v>140858</v>
          </cell>
          <cell r="C6261">
            <v>2</v>
          </cell>
          <cell r="D6261">
            <v>2</v>
          </cell>
          <cell r="E6261" t="str">
            <v>2m</v>
          </cell>
        </row>
        <row r="6262">
          <cell r="A6262" t="str">
            <v>141192</v>
          </cell>
          <cell r="C6262">
            <v>2</v>
          </cell>
          <cell r="D6262">
            <v>2</v>
          </cell>
          <cell r="E6262" t="str">
            <v>2m</v>
          </cell>
        </row>
        <row r="6263">
          <cell r="A6263" t="str">
            <v>141352</v>
          </cell>
          <cell r="C6263">
            <v>2</v>
          </cell>
          <cell r="D6263">
            <v>2</v>
          </cell>
          <cell r="E6263" t="str">
            <v>2m</v>
          </cell>
        </row>
        <row r="6264">
          <cell r="A6264" t="str">
            <v>141751</v>
          </cell>
          <cell r="C6264">
            <v>2</v>
          </cell>
          <cell r="D6264">
            <v>2</v>
          </cell>
          <cell r="E6264" t="str">
            <v>2m</v>
          </cell>
        </row>
        <row r="6265">
          <cell r="A6265" t="str">
            <v>142386</v>
          </cell>
          <cell r="C6265">
            <v>2</v>
          </cell>
          <cell r="D6265">
            <v>2</v>
          </cell>
          <cell r="E6265" t="str">
            <v>2m</v>
          </cell>
        </row>
        <row r="6266">
          <cell r="A6266" t="str">
            <v>142449</v>
          </cell>
          <cell r="C6266">
            <v>2</v>
          </cell>
          <cell r="D6266">
            <v>2</v>
          </cell>
          <cell r="E6266" t="str">
            <v>2m</v>
          </cell>
        </row>
        <row r="6267">
          <cell r="A6267" t="str">
            <v>143748</v>
          </cell>
          <cell r="C6267">
            <v>2</v>
          </cell>
          <cell r="D6267">
            <v>2</v>
          </cell>
          <cell r="E6267" t="str">
            <v>2m</v>
          </cell>
        </row>
        <row r="6268">
          <cell r="A6268" t="str">
            <v>143863</v>
          </cell>
          <cell r="C6268">
            <v>2</v>
          </cell>
          <cell r="D6268">
            <v>2</v>
          </cell>
          <cell r="E6268" t="str">
            <v>2m</v>
          </cell>
        </row>
        <row r="6269">
          <cell r="A6269" t="str">
            <v>143965</v>
          </cell>
          <cell r="C6269">
            <v>2</v>
          </cell>
          <cell r="D6269">
            <v>2</v>
          </cell>
          <cell r="E6269" t="str">
            <v>2m</v>
          </cell>
        </row>
        <row r="6270">
          <cell r="A6270" t="str">
            <v>143991</v>
          </cell>
          <cell r="C6270">
            <v>2</v>
          </cell>
          <cell r="D6270">
            <v>2</v>
          </cell>
          <cell r="E6270" t="str">
            <v>2m</v>
          </cell>
        </row>
        <row r="6271">
          <cell r="A6271" t="str">
            <v>144468</v>
          </cell>
          <cell r="C6271">
            <v>2</v>
          </cell>
          <cell r="D6271">
            <v>2</v>
          </cell>
          <cell r="E6271" t="str">
            <v>2m</v>
          </cell>
        </row>
        <row r="6272">
          <cell r="A6272" t="str">
            <v>144542</v>
          </cell>
          <cell r="C6272">
            <v>2</v>
          </cell>
          <cell r="D6272">
            <v>2</v>
          </cell>
          <cell r="E6272" t="str">
            <v>2m</v>
          </cell>
        </row>
        <row r="6273">
          <cell r="A6273" t="str">
            <v>144603</v>
          </cell>
          <cell r="C6273">
            <v>2</v>
          </cell>
          <cell r="D6273">
            <v>2</v>
          </cell>
          <cell r="E6273" t="str">
            <v>2m</v>
          </cell>
        </row>
        <row r="6274">
          <cell r="A6274" t="str">
            <v>144957</v>
          </cell>
          <cell r="C6274">
            <v>2</v>
          </cell>
          <cell r="D6274">
            <v>2</v>
          </cell>
          <cell r="E6274" t="str">
            <v>2m</v>
          </cell>
        </row>
        <row r="6275">
          <cell r="A6275" t="str">
            <v>145127</v>
          </cell>
          <cell r="C6275">
            <v>2</v>
          </cell>
          <cell r="D6275">
            <v>2</v>
          </cell>
          <cell r="E6275" t="str">
            <v>2m</v>
          </cell>
        </row>
        <row r="6276">
          <cell r="A6276" t="str">
            <v>145270</v>
          </cell>
          <cell r="C6276">
            <v>2</v>
          </cell>
          <cell r="D6276">
            <v>2</v>
          </cell>
          <cell r="E6276" t="str">
            <v>2m</v>
          </cell>
        </row>
        <row r="6277">
          <cell r="A6277" t="str">
            <v>145756</v>
          </cell>
          <cell r="C6277">
            <v>2</v>
          </cell>
          <cell r="D6277">
            <v>2</v>
          </cell>
          <cell r="E6277" t="str">
            <v>2m</v>
          </cell>
        </row>
        <row r="6278">
          <cell r="A6278" t="str">
            <v>146508</v>
          </cell>
          <cell r="C6278">
            <v>2</v>
          </cell>
          <cell r="D6278">
            <v>2</v>
          </cell>
          <cell r="E6278" t="str">
            <v>2m</v>
          </cell>
        </row>
        <row r="6279">
          <cell r="A6279" t="str">
            <v>147191</v>
          </cell>
          <cell r="C6279">
            <v>2</v>
          </cell>
          <cell r="D6279">
            <v>2</v>
          </cell>
          <cell r="E6279" t="str">
            <v>2m</v>
          </cell>
        </row>
        <row r="6280">
          <cell r="A6280" t="str">
            <v>147310</v>
          </cell>
          <cell r="C6280">
            <v>2</v>
          </cell>
          <cell r="D6280">
            <v>2</v>
          </cell>
          <cell r="E6280" t="str">
            <v>2m</v>
          </cell>
        </row>
        <row r="6281">
          <cell r="A6281" t="str">
            <v>148095</v>
          </cell>
          <cell r="C6281">
            <v>2</v>
          </cell>
          <cell r="D6281">
            <v>2</v>
          </cell>
          <cell r="E6281" t="str">
            <v>2m</v>
          </cell>
        </row>
        <row r="6282">
          <cell r="A6282" t="str">
            <v>148334</v>
          </cell>
          <cell r="C6282">
            <v>2</v>
          </cell>
          <cell r="D6282">
            <v>2</v>
          </cell>
          <cell r="E6282" t="str">
            <v>2m</v>
          </cell>
        </row>
        <row r="6283">
          <cell r="A6283" t="str">
            <v>148384</v>
          </cell>
          <cell r="C6283">
            <v>2</v>
          </cell>
          <cell r="D6283">
            <v>2</v>
          </cell>
          <cell r="E6283" t="str">
            <v>2m</v>
          </cell>
        </row>
        <row r="6284">
          <cell r="A6284" t="str">
            <v>148612</v>
          </cell>
          <cell r="C6284">
            <v>2</v>
          </cell>
          <cell r="D6284">
            <v>2</v>
          </cell>
          <cell r="E6284" t="str">
            <v>2m</v>
          </cell>
        </row>
        <row r="6285">
          <cell r="A6285" t="str">
            <v>148643</v>
          </cell>
          <cell r="C6285">
            <v>2</v>
          </cell>
          <cell r="D6285">
            <v>2</v>
          </cell>
          <cell r="E6285" t="str">
            <v>2m</v>
          </cell>
        </row>
        <row r="6286">
          <cell r="A6286" t="str">
            <v>148729</v>
          </cell>
          <cell r="C6286">
            <v>2</v>
          </cell>
          <cell r="D6286">
            <v>2</v>
          </cell>
          <cell r="E6286" t="str">
            <v>2m</v>
          </cell>
        </row>
        <row r="6287">
          <cell r="A6287" t="str">
            <v>148741</v>
          </cell>
          <cell r="C6287">
            <v>2</v>
          </cell>
          <cell r="D6287">
            <v>2</v>
          </cell>
          <cell r="E6287" t="str">
            <v>2m</v>
          </cell>
        </row>
        <row r="6288">
          <cell r="A6288" t="str">
            <v>148963</v>
          </cell>
          <cell r="C6288">
            <v>2</v>
          </cell>
          <cell r="D6288">
            <v>2</v>
          </cell>
          <cell r="E6288" t="str">
            <v>2m</v>
          </cell>
        </row>
        <row r="6289">
          <cell r="A6289" t="str">
            <v>148992</v>
          </cell>
          <cell r="C6289">
            <v>2</v>
          </cell>
          <cell r="D6289">
            <v>2</v>
          </cell>
          <cell r="E6289" t="str">
            <v>2m</v>
          </cell>
        </row>
        <row r="6290">
          <cell r="A6290" t="str">
            <v>150179</v>
          </cell>
          <cell r="C6290">
            <v>2</v>
          </cell>
          <cell r="D6290">
            <v>2</v>
          </cell>
          <cell r="E6290" t="str">
            <v>2m</v>
          </cell>
        </row>
        <row r="6291">
          <cell r="A6291" t="str">
            <v>150251</v>
          </cell>
          <cell r="C6291">
            <v>2</v>
          </cell>
          <cell r="D6291">
            <v>2</v>
          </cell>
          <cell r="E6291" t="str">
            <v>2m</v>
          </cell>
        </row>
        <row r="6292">
          <cell r="A6292" t="str">
            <v>150290</v>
          </cell>
          <cell r="C6292">
            <v>2</v>
          </cell>
          <cell r="D6292">
            <v>2</v>
          </cell>
          <cell r="E6292" t="str">
            <v>2m</v>
          </cell>
        </row>
        <row r="6293">
          <cell r="A6293" t="str">
            <v>150422</v>
          </cell>
          <cell r="C6293">
            <v>2</v>
          </cell>
          <cell r="D6293">
            <v>2</v>
          </cell>
          <cell r="E6293" t="str">
            <v>2m</v>
          </cell>
        </row>
        <row r="6294">
          <cell r="A6294" t="str">
            <v>150574</v>
          </cell>
          <cell r="C6294">
            <v>2</v>
          </cell>
          <cell r="D6294">
            <v>2</v>
          </cell>
          <cell r="E6294" t="str">
            <v>2m</v>
          </cell>
        </row>
        <row r="6295">
          <cell r="A6295" t="str">
            <v>150594</v>
          </cell>
          <cell r="C6295">
            <v>2</v>
          </cell>
          <cell r="D6295">
            <v>2</v>
          </cell>
          <cell r="E6295" t="str">
            <v>2m</v>
          </cell>
        </row>
        <row r="6296">
          <cell r="A6296" t="str">
            <v>150595</v>
          </cell>
          <cell r="C6296">
            <v>2</v>
          </cell>
          <cell r="D6296">
            <v>2</v>
          </cell>
          <cell r="E6296" t="str">
            <v>2m</v>
          </cell>
        </row>
        <row r="6297">
          <cell r="A6297" t="str">
            <v>150599</v>
          </cell>
          <cell r="C6297">
            <v>2</v>
          </cell>
          <cell r="D6297">
            <v>2</v>
          </cell>
          <cell r="E6297" t="str">
            <v>2m</v>
          </cell>
        </row>
        <row r="6298">
          <cell r="A6298" t="str">
            <v>150941</v>
          </cell>
          <cell r="C6298">
            <v>2</v>
          </cell>
          <cell r="D6298">
            <v>2</v>
          </cell>
          <cell r="E6298" t="str">
            <v>2m</v>
          </cell>
        </row>
        <row r="6299">
          <cell r="A6299" t="str">
            <v>150952</v>
          </cell>
          <cell r="C6299">
            <v>2</v>
          </cell>
          <cell r="D6299">
            <v>2</v>
          </cell>
          <cell r="E6299" t="str">
            <v>2m</v>
          </cell>
        </row>
        <row r="6300">
          <cell r="A6300" t="str">
            <v>151279</v>
          </cell>
          <cell r="C6300">
            <v>2</v>
          </cell>
          <cell r="D6300">
            <v>2</v>
          </cell>
          <cell r="E6300" t="str">
            <v>2m</v>
          </cell>
        </row>
        <row r="6301">
          <cell r="A6301" t="str">
            <v>151411</v>
          </cell>
          <cell r="C6301">
            <v>2</v>
          </cell>
          <cell r="D6301">
            <v>2</v>
          </cell>
          <cell r="E6301" t="str">
            <v>2m</v>
          </cell>
        </row>
        <row r="6302">
          <cell r="A6302" t="str">
            <v>151479</v>
          </cell>
          <cell r="C6302">
            <v>2</v>
          </cell>
          <cell r="D6302">
            <v>2</v>
          </cell>
          <cell r="E6302" t="str">
            <v>2m</v>
          </cell>
        </row>
        <row r="6303">
          <cell r="A6303" t="str">
            <v>151522</v>
          </cell>
          <cell r="C6303">
            <v>2</v>
          </cell>
          <cell r="D6303">
            <v>2</v>
          </cell>
          <cell r="E6303" t="str">
            <v>2m</v>
          </cell>
        </row>
        <row r="6304">
          <cell r="A6304" t="str">
            <v>151528</v>
          </cell>
          <cell r="C6304">
            <v>2</v>
          </cell>
          <cell r="D6304">
            <v>2</v>
          </cell>
          <cell r="E6304" t="str">
            <v>2m</v>
          </cell>
        </row>
        <row r="6305">
          <cell r="A6305" t="str">
            <v>151529</v>
          </cell>
          <cell r="C6305">
            <v>2</v>
          </cell>
          <cell r="D6305">
            <v>2</v>
          </cell>
          <cell r="E6305" t="str">
            <v>2m</v>
          </cell>
        </row>
        <row r="6306">
          <cell r="A6306" t="str">
            <v>151607</v>
          </cell>
          <cell r="C6306">
            <v>2</v>
          </cell>
          <cell r="D6306">
            <v>2</v>
          </cell>
          <cell r="E6306" t="str">
            <v>2m</v>
          </cell>
        </row>
        <row r="6307">
          <cell r="A6307" t="str">
            <v>151751</v>
          </cell>
          <cell r="C6307">
            <v>2</v>
          </cell>
          <cell r="D6307">
            <v>2</v>
          </cell>
          <cell r="E6307" t="str">
            <v>2m</v>
          </cell>
        </row>
        <row r="6308">
          <cell r="A6308" t="str">
            <v>151757</v>
          </cell>
          <cell r="C6308">
            <v>2</v>
          </cell>
          <cell r="D6308">
            <v>2</v>
          </cell>
          <cell r="E6308" t="str">
            <v>2m</v>
          </cell>
        </row>
        <row r="6309">
          <cell r="A6309" t="str">
            <v>151758</v>
          </cell>
          <cell r="C6309">
            <v>2</v>
          </cell>
          <cell r="D6309">
            <v>2</v>
          </cell>
          <cell r="E6309" t="str">
            <v>2m</v>
          </cell>
        </row>
        <row r="6310">
          <cell r="A6310" t="str">
            <v>151766</v>
          </cell>
          <cell r="C6310">
            <v>2</v>
          </cell>
          <cell r="D6310">
            <v>2</v>
          </cell>
          <cell r="E6310" t="str">
            <v>2m</v>
          </cell>
        </row>
        <row r="6311">
          <cell r="A6311" t="str">
            <v>151832</v>
          </cell>
          <cell r="C6311">
            <v>2</v>
          </cell>
          <cell r="D6311">
            <v>2</v>
          </cell>
          <cell r="E6311" t="str">
            <v>2m</v>
          </cell>
        </row>
        <row r="6312">
          <cell r="A6312" t="str">
            <v>152053</v>
          </cell>
          <cell r="C6312">
            <v>2</v>
          </cell>
          <cell r="D6312">
            <v>2</v>
          </cell>
          <cell r="E6312" t="str">
            <v>2m</v>
          </cell>
        </row>
        <row r="6313">
          <cell r="A6313" t="str">
            <v>152215</v>
          </cell>
          <cell r="C6313">
            <v>2</v>
          </cell>
          <cell r="D6313">
            <v>2</v>
          </cell>
          <cell r="E6313" t="str">
            <v>2m</v>
          </cell>
        </row>
        <row r="6314">
          <cell r="A6314" t="str">
            <v>152219</v>
          </cell>
          <cell r="C6314">
            <v>2</v>
          </cell>
          <cell r="D6314">
            <v>2</v>
          </cell>
          <cell r="E6314" t="str">
            <v>2m</v>
          </cell>
        </row>
        <row r="6315">
          <cell r="A6315" t="str">
            <v>152488</v>
          </cell>
          <cell r="C6315">
            <v>2</v>
          </cell>
          <cell r="D6315">
            <v>2</v>
          </cell>
          <cell r="E6315" t="str">
            <v>2m</v>
          </cell>
        </row>
        <row r="6316">
          <cell r="A6316" t="str">
            <v>152549</v>
          </cell>
          <cell r="C6316">
            <v>2</v>
          </cell>
          <cell r="D6316">
            <v>2</v>
          </cell>
          <cell r="E6316" t="str">
            <v>2m</v>
          </cell>
        </row>
        <row r="6317">
          <cell r="A6317" t="str">
            <v>152563</v>
          </cell>
          <cell r="C6317">
            <v>2</v>
          </cell>
          <cell r="D6317">
            <v>2</v>
          </cell>
          <cell r="E6317" t="str">
            <v>2m</v>
          </cell>
        </row>
        <row r="6318">
          <cell r="A6318" t="str">
            <v>152596</v>
          </cell>
          <cell r="C6318">
            <v>2</v>
          </cell>
          <cell r="D6318">
            <v>2</v>
          </cell>
          <cell r="E6318" t="str">
            <v>2m</v>
          </cell>
        </row>
        <row r="6319">
          <cell r="A6319" t="str">
            <v>152637</v>
          </cell>
          <cell r="C6319">
            <v>2</v>
          </cell>
          <cell r="D6319">
            <v>2</v>
          </cell>
          <cell r="E6319" t="str">
            <v>2m</v>
          </cell>
        </row>
        <row r="6320">
          <cell r="A6320" t="str">
            <v>152652</v>
          </cell>
          <cell r="C6320">
            <v>2</v>
          </cell>
          <cell r="D6320">
            <v>2</v>
          </cell>
          <cell r="E6320" t="str">
            <v>2m</v>
          </cell>
        </row>
        <row r="6321">
          <cell r="A6321" t="str">
            <v>152679</v>
          </cell>
          <cell r="C6321">
            <v>2</v>
          </cell>
          <cell r="D6321">
            <v>2</v>
          </cell>
          <cell r="E6321" t="str">
            <v>2m</v>
          </cell>
        </row>
        <row r="6322">
          <cell r="A6322" t="str">
            <v>152744</v>
          </cell>
          <cell r="C6322">
            <v>2</v>
          </cell>
          <cell r="D6322">
            <v>2</v>
          </cell>
          <cell r="E6322" t="str">
            <v>2m</v>
          </cell>
        </row>
        <row r="6323">
          <cell r="A6323" t="str">
            <v>152839</v>
          </cell>
          <cell r="C6323">
            <v>2</v>
          </cell>
          <cell r="D6323">
            <v>2</v>
          </cell>
          <cell r="E6323" t="str">
            <v>2m</v>
          </cell>
        </row>
        <row r="6324">
          <cell r="A6324" t="str">
            <v>152840</v>
          </cell>
          <cell r="C6324">
            <v>2</v>
          </cell>
          <cell r="D6324">
            <v>2</v>
          </cell>
          <cell r="E6324" t="str">
            <v>2m</v>
          </cell>
        </row>
        <row r="6325">
          <cell r="A6325" t="str">
            <v>152898</v>
          </cell>
          <cell r="C6325">
            <v>2</v>
          </cell>
          <cell r="D6325">
            <v>2</v>
          </cell>
          <cell r="E6325" t="str">
            <v>2m</v>
          </cell>
        </row>
        <row r="6326">
          <cell r="A6326" t="str">
            <v>152905</v>
          </cell>
          <cell r="C6326">
            <v>2</v>
          </cell>
          <cell r="D6326">
            <v>2</v>
          </cell>
          <cell r="E6326" t="str">
            <v>2m</v>
          </cell>
        </row>
        <row r="6327">
          <cell r="A6327" t="str">
            <v>153012</v>
          </cell>
          <cell r="C6327">
            <v>2</v>
          </cell>
          <cell r="D6327">
            <v>2</v>
          </cell>
          <cell r="E6327" t="str">
            <v>2m</v>
          </cell>
        </row>
        <row r="6328">
          <cell r="A6328" t="str">
            <v>153038</v>
          </cell>
          <cell r="C6328">
            <v>2</v>
          </cell>
          <cell r="D6328">
            <v>2</v>
          </cell>
          <cell r="E6328" t="str">
            <v>2m</v>
          </cell>
        </row>
        <row r="6329">
          <cell r="A6329" t="str">
            <v>153174</v>
          </cell>
          <cell r="C6329">
            <v>2</v>
          </cell>
          <cell r="D6329">
            <v>2</v>
          </cell>
          <cell r="E6329" t="str">
            <v>2m</v>
          </cell>
        </row>
        <row r="6330">
          <cell r="A6330" t="str">
            <v>153260</v>
          </cell>
          <cell r="C6330">
            <v>2</v>
          </cell>
          <cell r="D6330">
            <v>2</v>
          </cell>
          <cell r="E6330" t="str">
            <v>2m</v>
          </cell>
        </row>
        <row r="6331">
          <cell r="A6331" t="str">
            <v>153285</v>
          </cell>
          <cell r="C6331">
            <v>2</v>
          </cell>
          <cell r="D6331">
            <v>2</v>
          </cell>
          <cell r="E6331" t="str">
            <v>2m</v>
          </cell>
        </row>
        <row r="6332">
          <cell r="A6332" t="str">
            <v>153314</v>
          </cell>
          <cell r="C6332">
            <v>2</v>
          </cell>
          <cell r="D6332">
            <v>2</v>
          </cell>
          <cell r="E6332" t="str">
            <v>2m</v>
          </cell>
        </row>
        <row r="6333">
          <cell r="A6333" t="str">
            <v>153410</v>
          </cell>
          <cell r="C6333">
            <v>2</v>
          </cell>
          <cell r="D6333">
            <v>2</v>
          </cell>
          <cell r="E6333" t="str">
            <v>2m</v>
          </cell>
        </row>
        <row r="6334">
          <cell r="A6334" t="str">
            <v>153458</v>
          </cell>
          <cell r="C6334">
            <v>2</v>
          </cell>
          <cell r="D6334">
            <v>2</v>
          </cell>
          <cell r="E6334" t="str">
            <v>2m</v>
          </cell>
        </row>
        <row r="6335">
          <cell r="A6335" t="str">
            <v>153503</v>
          </cell>
          <cell r="C6335">
            <v>2</v>
          </cell>
          <cell r="D6335">
            <v>2</v>
          </cell>
          <cell r="E6335" t="str">
            <v>2m</v>
          </cell>
        </row>
        <row r="6336">
          <cell r="A6336" t="str">
            <v>153632</v>
          </cell>
          <cell r="C6336">
            <v>2</v>
          </cell>
          <cell r="D6336">
            <v>2</v>
          </cell>
          <cell r="E6336" t="str">
            <v>2m</v>
          </cell>
        </row>
        <row r="6337">
          <cell r="A6337" t="str">
            <v>153654</v>
          </cell>
          <cell r="C6337">
            <v>2</v>
          </cell>
          <cell r="D6337">
            <v>2</v>
          </cell>
          <cell r="E6337" t="str">
            <v>2m</v>
          </cell>
        </row>
        <row r="6338">
          <cell r="A6338" t="str">
            <v>153682</v>
          </cell>
          <cell r="C6338">
            <v>2</v>
          </cell>
          <cell r="D6338">
            <v>2</v>
          </cell>
          <cell r="E6338" t="str">
            <v>2m</v>
          </cell>
        </row>
        <row r="6339">
          <cell r="A6339" t="str">
            <v>153818</v>
          </cell>
          <cell r="C6339">
            <v>2</v>
          </cell>
          <cell r="D6339">
            <v>2</v>
          </cell>
          <cell r="E6339" t="str">
            <v>2m</v>
          </cell>
        </row>
        <row r="6340">
          <cell r="A6340" t="str">
            <v>153834</v>
          </cell>
          <cell r="C6340">
            <v>2</v>
          </cell>
          <cell r="D6340">
            <v>2</v>
          </cell>
          <cell r="E6340" t="str">
            <v>2m</v>
          </cell>
        </row>
        <row r="6341">
          <cell r="A6341" t="str">
            <v>153905</v>
          </cell>
          <cell r="C6341">
            <v>2</v>
          </cell>
          <cell r="D6341">
            <v>2</v>
          </cell>
          <cell r="E6341" t="str">
            <v>2m</v>
          </cell>
        </row>
        <row r="6342">
          <cell r="A6342" t="str">
            <v>154011</v>
          </cell>
          <cell r="C6342">
            <v>2</v>
          </cell>
          <cell r="D6342">
            <v>2</v>
          </cell>
          <cell r="E6342" t="str">
            <v>2m</v>
          </cell>
        </row>
        <row r="6343">
          <cell r="A6343" t="str">
            <v>154141</v>
          </cell>
          <cell r="C6343">
            <v>2</v>
          </cell>
          <cell r="D6343">
            <v>2</v>
          </cell>
          <cell r="E6343" t="str">
            <v>2m</v>
          </cell>
        </row>
        <row r="6344">
          <cell r="A6344" t="str">
            <v>154172</v>
          </cell>
          <cell r="C6344">
            <v>2</v>
          </cell>
          <cell r="D6344">
            <v>2</v>
          </cell>
          <cell r="E6344" t="str">
            <v>2m</v>
          </cell>
        </row>
        <row r="6345">
          <cell r="A6345" t="str">
            <v>154381</v>
          </cell>
          <cell r="C6345">
            <v>2</v>
          </cell>
          <cell r="D6345">
            <v>2</v>
          </cell>
          <cell r="E6345" t="str">
            <v>2m</v>
          </cell>
        </row>
        <row r="6346">
          <cell r="A6346" t="str">
            <v>154399</v>
          </cell>
          <cell r="C6346">
            <v>2</v>
          </cell>
          <cell r="D6346">
            <v>2</v>
          </cell>
          <cell r="E6346" t="str">
            <v>2m</v>
          </cell>
        </row>
        <row r="6347">
          <cell r="A6347" t="str">
            <v>154407</v>
          </cell>
          <cell r="C6347">
            <v>2</v>
          </cell>
          <cell r="D6347">
            <v>2</v>
          </cell>
          <cell r="E6347" t="str">
            <v>2m</v>
          </cell>
        </row>
        <row r="6348">
          <cell r="A6348" t="str">
            <v>154540</v>
          </cell>
          <cell r="C6348">
            <v>2</v>
          </cell>
          <cell r="D6348">
            <v>2</v>
          </cell>
          <cell r="E6348" t="str">
            <v>2m</v>
          </cell>
        </row>
        <row r="6349">
          <cell r="A6349" t="str">
            <v>154652</v>
          </cell>
          <cell r="C6349">
            <v>2</v>
          </cell>
          <cell r="D6349">
            <v>2</v>
          </cell>
          <cell r="E6349" t="str">
            <v>2m</v>
          </cell>
        </row>
        <row r="6350">
          <cell r="A6350" t="str">
            <v>154785</v>
          </cell>
          <cell r="C6350">
            <v>2</v>
          </cell>
          <cell r="D6350">
            <v>2</v>
          </cell>
          <cell r="E6350" t="str">
            <v>2m</v>
          </cell>
        </row>
        <row r="6351">
          <cell r="A6351" t="str">
            <v>155013</v>
          </cell>
          <cell r="C6351">
            <v>2</v>
          </cell>
          <cell r="D6351">
            <v>2</v>
          </cell>
          <cell r="E6351" t="str">
            <v>2m</v>
          </cell>
        </row>
        <row r="6352">
          <cell r="A6352" t="str">
            <v>155042</v>
          </cell>
          <cell r="C6352">
            <v>2</v>
          </cell>
          <cell r="D6352">
            <v>2</v>
          </cell>
          <cell r="E6352" t="str">
            <v>2m</v>
          </cell>
        </row>
        <row r="6353">
          <cell r="A6353" t="str">
            <v>155057</v>
          </cell>
          <cell r="C6353">
            <v>2</v>
          </cell>
          <cell r="D6353">
            <v>2</v>
          </cell>
          <cell r="E6353" t="str">
            <v>2m</v>
          </cell>
        </row>
        <row r="6354">
          <cell r="A6354" t="str">
            <v>155097</v>
          </cell>
          <cell r="C6354">
            <v>2</v>
          </cell>
          <cell r="D6354">
            <v>2</v>
          </cell>
          <cell r="E6354" t="str">
            <v>2m</v>
          </cell>
        </row>
        <row r="6355">
          <cell r="A6355" t="str">
            <v>155149</v>
          </cell>
          <cell r="C6355">
            <v>2</v>
          </cell>
          <cell r="D6355">
            <v>2</v>
          </cell>
          <cell r="E6355" t="str">
            <v>2m</v>
          </cell>
        </row>
        <row r="6356">
          <cell r="A6356" t="str">
            <v>155185</v>
          </cell>
          <cell r="C6356">
            <v>2</v>
          </cell>
          <cell r="D6356">
            <v>2</v>
          </cell>
          <cell r="E6356" t="str">
            <v>2m</v>
          </cell>
        </row>
        <row r="6357">
          <cell r="A6357" t="str">
            <v>155250</v>
          </cell>
          <cell r="C6357">
            <v>2</v>
          </cell>
          <cell r="D6357">
            <v>2</v>
          </cell>
          <cell r="E6357" t="str">
            <v>2m</v>
          </cell>
        </row>
        <row r="6358">
          <cell r="A6358" t="str">
            <v>155297</v>
          </cell>
          <cell r="C6358">
            <v>2</v>
          </cell>
          <cell r="D6358">
            <v>2</v>
          </cell>
          <cell r="E6358" t="str">
            <v>2m</v>
          </cell>
        </row>
        <row r="6359">
          <cell r="A6359" t="str">
            <v>155368</v>
          </cell>
          <cell r="C6359">
            <v>2</v>
          </cell>
          <cell r="D6359">
            <v>2</v>
          </cell>
          <cell r="E6359" t="str">
            <v>2m</v>
          </cell>
        </row>
        <row r="6360">
          <cell r="A6360" t="str">
            <v>155478</v>
          </cell>
          <cell r="C6360">
            <v>2</v>
          </cell>
          <cell r="D6360">
            <v>2</v>
          </cell>
          <cell r="E6360" t="str">
            <v>2m</v>
          </cell>
        </row>
        <row r="6361">
          <cell r="A6361" t="str">
            <v>155511</v>
          </cell>
          <cell r="C6361">
            <v>2</v>
          </cell>
          <cell r="D6361">
            <v>2</v>
          </cell>
          <cell r="E6361" t="str">
            <v>2m</v>
          </cell>
        </row>
        <row r="6362">
          <cell r="A6362" t="str">
            <v>155614</v>
          </cell>
          <cell r="C6362">
            <v>2</v>
          </cell>
          <cell r="D6362">
            <v>2</v>
          </cell>
          <cell r="E6362" t="str">
            <v>2m</v>
          </cell>
        </row>
        <row r="6363">
          <cell r="A6363" t="str">
            <v>155738</v>
          </cell>
          <cell r="C6363">
            <v>2</v>
          </cell>
          <cell r="D6363">
            <v>2</v>
          </cell>
          <cell r="E6363" t="str">
            <v>2m</v>
          </cell>
        </row>
        <row r="6364">
          <cell r="A6364" t="str">
            <v>155894</v>
          </cell>
          <cell r="C6364">
            <v>2</v>
          </cell>
          <cell r="D6364">
            <v>2</v>
          </cell>
          <cell r="E6364" t="str">
            <v>2m</v>
          </cell>
        </row>
        <row r="6365">
          <cell r="A6365" t="str">
            <v>155944</v>
          </cell>
          <cell r="C6365">
            <v>2</v>
          </cell>
          <cell r="D6365">
            <v>2</v>
          </cell>
          <cell r="E6365" t="str">
            <v>2m</v>
          </cell>
        </row>
        <row r="6366">
          <cell r="A6366" t="str">
            <v>155966</v>
          </cell>
          <cell r="C6366">
            <v>2</v>
          </cell>
          <cell r="D6366">
            <v>2</v>
          </cell>
          <cell r="E6366" t="str">
            <v>2m</v>
          </cell>
        </row>
        <row r="6367">
          <cell r="A6367" t="str">
            <v>156066</v>
          </cell>
          <cell r="C6367">
            <v>2</v>
          </cell>
          <cell r="D6367">
            <v>2</v>
          </cell>
          <cell r="E6367" t="str">
            <v>2m</v>
          </cell>
        </row>
        <row r="6368">
          <cell r="A6368" t="str">
            <v>156139</v>
          </cell>
          <cell r="C6368">
            <v>2</v>
          </cell>
          <cell r="D6368">
            <v>2</v>
          </cell>
          <cell r="E6368" t="str">
            <v>2m</v>
          </cell>
        </row>
        <row r="6369">
          <cell r="A6369" t="str">
            <v>156178</v>
          </cell>
          <cell r="C6369">
            <v>2</v>
          </cell>
          <cell r="D6369">
            <v>2</v>
          </cell>
          <cell r="E6369" t="str">
            <v>2m</v>
          </cell>
        </row>
        <row r="6370">
          <cell r="A6370" t="str">
            <v>156382</v>
          </cell>
          <cell r="C6370">
            <v>2</v>
          </cell>
          <cell r="D6370">
            <v>2</v>
          </cell>
          <cell r="E6370" t="str">
            <v>2m</v>
          </cell>
        </row>
        <row r="6371">
          <cell r="A6371" t="str">
            <v>156416</v>
          </cell>
          <cell r="C6371">
            <v>2</v>
          </cell>
          <cell r="D6371">
            <v>2</v>
          </cell>
          <cell r="E6371" t="str">
            <v>2m</v>
          </cell>
        </row>
        <row r="6372">
          <cell r="A6372" t="str">
            <v>156464</v>
          </cell>
          <cell r="C6372">
            <v>2</v>
          </cell>
          <cell r="D6372">
            <v>2</v>
          </cell>
          <cell r="E6372" t="str">
            <v>2m</v>
          </cell>
        </row>
        <row r="6373">
          <cell r="A6373" t="str">
            <v>156515</v>
          </cell>
          <cell r="C6373">
            <v>2</v>
          </cell>
          <cell r="D6373">
            <v>2</v>
          </cell>
          <cell r="E6373" t="str">
            <v>2m</v>
          </cell>
        </row>
        <row r="6374">
          <cell r="A6374" t="str">
            <v>156520</v>
          </cell>
          <cell r="C6374">
            <v>2</v>
          </cell>
          <cell r="D6374">
            <v>2</v>
          </cell>
          <cell r="E6374" t="str">
            <v>2m</v>
          </cell>
        </row>
        <row r="6375">
          <cell r="A6375" t="str">
            <v>156539</v>
          </cell>
          <cell r="C6375">
            <v>2</v>
          </cell>
          <cell r="D6375">
            <v>2</v>
          </cell>
          <cell r="E6375" t="str">
            <v>2m</v>
          </cell>
        </row>
        <row r="6376">
          <cell r="A6376" t="str">
            <v>156627</v>
          </cell>
          <cell r="C6376">
            <v>2</v>
          </cell>
          <cell r="D6376">
            <v>2</v>
          </cell>
          <cell r="E6376" t="str">
            <v>2m</v>
          </cell>
        </row>
        <row r="6377">
          <cell r="A6377" t="str">
            <v>156632</v>
          </cell>
          <cell r="C6377">
            <v>2</v>
          </cell>
          <cell r="D6377">
            <v>2</v>
          </cell>
          <cell r="E6377" t="str">
            <v>2m</v>
          </cell>
        </row>
        <row r="6378">
          <cell r="A6378" t="str">
            <v>156805</v>
          </cell>
          <cell r="C6378">
            <v>2</v>
          </cell>
          <cell r="D6378">
            <v>2</v>
          </cell>
          <cell r="E6378" t="str">
            <v>2m</v>
          </cell>
        </row>
        <row r="6379">
          <cell r="A6379" t="str">
            <v>156888</v>
          </cell>
          <cell r="C6379">
            <v>2</v>
          </cell>
          <cell r="D6379">
            <v>2</v>
          </cell>
          <cell r="E6379" t="str">
            <v>2m</v>
          </cell>
        </row>
        <row r="6380">
          <cell r="A6380" t="str">
            <v>156943</v>
          </cell>
          <cell r="C6380">
            <v>2</v>
          </cell>
          <cell r="D6380">
            <v>2</v>
          </cell>
          <cell r="E6380" t="str">
            <v>2m</v>
          </cell>
        </row>
        <row r="6381">
          <cell r="A6381" t="str">
            <v>156950</v>
          </cell>
          <cell r="C6381">
            <v>2</v>
          </cell>
          <cell r="D6381">
            <v>2</v>
          </cell>
          <cell r="E6381" t="str">
            <v>2m</v>
          </cell>
        </row>
        <row r="6382">
          <cell r="A6382" t="str">
            <v>157039</v>
          </cell>
          <cell r="C6382">
            <v>2</v>
          </cell>
          <cell r="D6382">
            <v>2</v>
          </cell>
          <cell r="E6382" t="str">
            <v>2m</v>
          </cell>
        </row>
        <row r="6383">
          <cell r="A6383" t="str">
            <v>157058</v>
          </cell>
          <cell r="C6383">
            <v>2</v>
          </cell>
          <cell r="D6383">
            <v>2</v>
          </cell>
          <cell r="E6383" t="str">
            <v>2m</v>
          </cell>
        </row>
        <row r="6384">
          <cell r="A6384" t="str">
            <v>157099</v>
          </cell>
          <cell r="C6384">
            <v>2</v>
          </cell>
          <cell r="D6384">
            <v>2</v>
          </cell>
          <cell r="E6384" t="str">
            <v>2m</v>
          </cell>
        </row>
        <row r="6385">
          <cell r="A6385" t="str">
            <v>157126</v>
          </cell>
          <cell r="C6385">
            <v>2</v>
          </cell>
          <cell r="D6385">
            <v>2</v>
          </cell>
          <cell r="E6385" t="str">
            <v>2m</v>
          </cell>
        </row>
        <row r="6386">
          <cell r="A6386" t="str">
            <v>157189</v>
          </cell>
          <cell r="C6386">
            <v>2</v>
          </cell>
          <cell r="D6386">
            <v>2</v>
          </cell>
          <cell r="E6386" t="str">
            <v>2m</v>
          </cell>
        </row>
        <row r="6387">
          <cell r="A6387" t="str">
            <v>157215</v>
          </cell>
          <cell r="C6387">
            <v>2</v>
          </cell>
          <cell r="D6387">
            <v>2</v>
          </cell>
          <cell r="E6387" t="str">
            <v>2m</v>
          </cell>
        </row>
        <row r="6388">
          <cell r="A6388" t="str">
            <v>157224</v>
          </cell>
          <cell r="C6388">
            <v>2</v>
          </cell>
          <cell r="D6388">
            <v>2</v>
          </cell>
          <cell r="E6388" t="str">
            <v>2m</v>
          </cell>
        </row>
        <row r="6389">
          <cell r="A6389" t="str">
            <v>157260</v>
          </cell>
          <cell r="C6389">
            <v>2</v>
          </cell>
          <cell r="D6389">
            <v>2</v>
          </cell>
          <cell r="E6389" t="str">
            <v>2m</v>
          </cell>
        </row>
        <row r="6390">
          <cell r="A6390" t="str">
            <v>157320</v>
          </cell>
          <cell r="C6390">
            <v>2</v>
          </cell>
          <cell r="D6390">
            <v>2</v>
          </cell>
          <cell r="E6390" t="str">
            <v>2m</v>
          </cell>
        </row>
        <row r="6391">
          <cell r="A6391" t="str">
            <v>157519</v>
          </cell>
          <cell r="C6391">
            <v>2</v>
          </cell>
          <cell r="D6391">
            <v>2</v>
          </cell>
          <cell r="E6391" t="str">
            <v>2m</v>
          </cell>
        </row>
        <row r="6392">
          <cell r="A6392" t="str">
            <v>157540</v>
          </cell>
          <cell r="C6392">
            <v>2</v>
          </cell>
          <cell r="D6392">
            <v>2</v>
          </cell>
          <cell r="E6392" t="str">
            <v>2m</v>
          </cell>
        </row>
        <row r="6393">
          <cell r="A6393" t="str">
            <v>157551</v>
          </cell>
          <cell r="C6393">
            <v>2</v>
          </cell>
          <cell r="D6393">
            <v>2</v>
          </cell>
          <cell r="E6393" t="str">
            <v>2m</v>
          </cell>
        </row>
        <row r="6394">
          <cell r="A6394" t="str">
            <v>157614</v>
          </cell>
          <cell r="C6394">
            <v>2</v>
          </cell>
          <cell r="D6394">
            <v>2</v>
          </cell>
          <cell r="E6394" t="str">
            <v>2m</v>
          </cell>
        </row>
        <row r="6395">
          <cell r="A6395" t="str">
            <v>157810</v>
          </cell>
          <cell r="C6395">
            <v>2</v>
          </cell>
          <cell r="D6395">
            <v>2</v>
          </cell>
          <cell r="E6395" t="str">
            <v>2m</v>
          </cell>
        </row>
        <row r="6396">
          <cell r="A6396" t="str">
            <v>157912</v>
          </cell>
          <cell r="C6396">
            <v>2</v>
          </cell>
          <cell r="D6396">
            <v>2</v>
          </cell>
          <cell r="E6396" t="str">
            <v>2m</v>
          </cell>
        </row>
        <row r="6397">
          <cell r="A6397" t="str">
            <v>158102</v>
          </cell>
          <cell r="C6397">
            <v>2</v>
          </cell>
          <cell r="D6397">
            <v>2</v>
          </cell>
          <cell r="E6397" t="str">
            <v>2m</v>
          </cell>
        </row>
        <row r="6398">
          <cell r="A6398" t="str">
            <v>158252</v>
          </cell>
          <cell r="C6398">
            <v>2</v>
          </cell>
          <cell r="D6398">
            <v>2</v>
          </cell>
          <cell r="E6398" t="str">
            <v>2m</v>
          </cell>
        </row>
        <row r="6399">
          <cell r="A6399" t="str">
            <v>158328</v>
          </cell>
          <cell r="C6399">
            <v>2</v>
          </cell>
          <cell r="D6399">
            <v>2</v>
          </cell>
          <cell r="E6399" t="str">
            <v>2m</v>
          </cell>
        </row>
        <row r="6400">
          <cell r="A6400" t="str">
            <v>158356</v>
          </cell>
          <cell r="C6400">
            <v>2</v>
          </cell>
          <cell r="D6400">
            <v>2</v>
          </cell>
          <cell r="E6400" t="str">
            <v>2m</v>
          </cell>
        </row>
        <row r="6401">
          <cell r="A6401" t="str">
            <v>158373</v>
          </cell>
          <cell r="C6401">
            <v>2</v>
          </cell>
          <cell r="D6401">
            <v>2</v>
          </cell>
          <cell r="E6401" t="str">
            <v>2m</v>
          </cell>
        </row>
        <row r="6402">
          <cell r="A6402" t="str">
            <v>158466</v>
          </cell>
          <cell r="C6402">
            <v>2</v>
          </cell>
          <cell r="D6402">
            <v>2</v>
          </cell>
          <cell r="E6402" t="str">
            <v>2m</v>
          </cell>
        </row>
        <row r="6403">
          <cell r="A6403" t="str">
            <v>158502</v>
          </cell>
          <cell r="C6403">
            <v>2</v>
          </cell>
          <cell r="D6403">
            <v>2</v>
          </cell>
          <cell r="E6403" t="str">
            <v>2m</v>
          </cell>
        </row>
        <row r="6404">
          <cell r="A6404" t="str">
            <v>158529</v>
          </cell>
          <cell r="C6404">
            <v>2</v>
          </cell>
          <cell r="D6404">
            <v>2</v>
          </cell>
          <cell r="E6404" t="str">
            <v>2m</v>
          </cell>
        </row>
        <row r="6405">
          <cell r="A6405" t="str">
            <v>158564</v>
          </cell>
          <cell r="C6405">
            <v>2</v>
          </cell>
          <cell r="D6405">
            <v>2</v>
          </cell>
          <cell r="E6405" t="str">
            <v>2m</v>
          </cell>
        </row>
        <row r="6406">
          <cell r="A6406" t="str">
            <v>158657</v>
          </cell>
          <cell r="C6406">
            <v>2</v>
          </cell>
          <cell r="D6406">
            <v>2</v>
          </cell>
          <cell r="E6406" t="str">
            <v>2m</v>
          </cell>
        </row>
        <row r="6407">
          <cell r="A6407" t="str">
            <v>158802</v>
          </cell>
          <cell r="C6407">
            <v>2</v>
          </cell>
          <cell r="D6407">
            <v>2</v>
          </cell>
          <cell r="E6407" t="str">
            <v>2m</v>
          </cell>
        </row>
        <row r="6408">
          <cell r="A6408" t="str">
            <v>158928</v>
          </cell>
          <cell r="C6408">
            <v>2</v>
          </cell>
          <cell r="D6408">
            <v>2</v>
          </cell>
          <cell r="E6408" t="str">
            <v>2m</v>
          </cell>
        </row>
        <row r="6409">
          <cell r="A6409" t="str">
            <v>159041</v>
          </cell>
          <cell r="C6409">
            <v>2</v>
          </cell>
          <cell r="D6409">
            <v>2</v>
          </cell>
          <cell r="E6409" t="str">
            <v>2m</v>
          </cell>
        </row>
        <row r="6410">
          <cell r="A6410" t="str">
            <v>159058</v>
          </cell>
          <cell r="C6410">
            <v>2</v>
          </cell>
          <cell r="D6410">
            <v>2</v>
          </cell>
          <cell r="E6410" t="str">
            <v>2m</v>
          </cell>
        </row>
        <row r="6411">
          <cell r="A6411" t="str">
            <v>159084</v>
          </cell>
          <cell r="C6411">
            <v>2</v>
          </cell>
          <cell r="D6411">
            <v>2</v>
          </cell>
          <cell r="E6411" t="str">
            <v>2m</v>
          </cell>
        </row>
        <row r="6412">
          <cell r="A6412" t="str">
            <v>159094</v>
          </cell>
          <cell r="C6412">
            <v>2</v>
          </cell>
          <cell r="D6412">
            <v>2</v>
          </cell>
          <cell r="E6412" t="str">
            <v>2m</v>
          </cell>
        </row>
        <row r="6413">
          <cell r="A6413" t="str">
            <v>159103</v>
          </cell>
          <cell r="C6413">
            <v>2</v>
          </cell>
          <cell r="D6413">
            <v>2</v>
          </cell>
          <cell r="E6413" t="str">
            <v>2m</v>
          </cell>
        </row>
        <row r="6414">
          <cell r="A6414" t="str">
            <v>159173</v>
          </cell>
          <cell r="C6414">
            <v>2</v>
          </cell>
          <cell r="D6414">
            <v>2</v>
          </cell>
          <cell r="E6414" t="str">
            <v>2m</v>
          </cell>
        </row>
        <row r="6415">
          <cell r="A6415" t="str">
            <v>159223</v>
          </cell>
          <cell r="C6415">
            <v>2</v>
          </cell>
          <cell r="D6415">
            <v>2</v>
          </cell>
          <cell r="E6415" t="str">
            <v>2m</v>
          </cell>
        </row>
        <row r="6416">
          <cell r="A6416" t="str">
            <v>159262</v>
          </cell>
          <cell r="C6416">
            <v>2</v>
          </cell>
          <cell r="D6416">
            <v>2</v>
          </cell>
          <cell r="E6416" t="str">
            <v>2m</v>
          </cell>
        </row>
        <row r="6417">
          <cell r="A6417" t="str">
            <v>159279</v>
          </cell>
          <cell r="C6417">
            <v>2</v>
          </cell>
          <cell r="D6417">
            <v>2</v>
          </cell>
          <cell r="E6417" t="str">
            <v>2m</v>
          </cell>
        </row>
        <row r="6418">
          <cell r="A6418" t="str">
            <v>159374</v>
          </cell>
          <cell r="C6418">
            <v>2</v>
          </cell>
          <cell r="D6418">
            <v>2</v>
          </cell>
          <cell r="E6418" t="str">
            <v>2m</v>
          </cell>
        </row>
        <row r="6419">
          <cell r="A6419" t="str">
            <v>159452</v>
          </cell>
          <cell r="C6419">
            <v>2</v>
          </cell>
          <cell r="D6419">
            <v>2</v>
          </cell>
          <cell r="E6419" t="str">
            <v>2m</v>
          </cell>
        </row>
        <row r="6420">
          <cell r="A6420" t="str">
            <v>159723</v>
          </cell>
          <cell r="C6420">
            <v>2</v>
          </cell>
          <cell r="D6420">
            <v>2</v>
          </cell>
          <cell r="E6420" t="str">
            <v>2m</v>
          </cell>
        </row>
        <row r="6421">
          <cell r="A6421" t="str">
            <v>159769</v>
          </cell>
          <cell r="C6421">
            <v>2</v>
          </cell>
          <cell r="D6421">
            <v>2</v>
          </cell>
          <cell r="E6421" t="str">
            <v>2m</v>
          </cell>
        </row>
        <row r="6422">
          <cell r="A6422" t="str">
            <v>159770</v>
          </cell>
          <cell r="C6422">
            <v>2</v>
          </cell>
          <cell r="D6422">
            <v>2</v>
          </cell>
          <cell r="E6422" t="str">
            <v>2m</v>
          </cell>
        </row>
        <row r="6423">
          <cell r="A6423" t="str">
            <v>159811</v>
          </cell>
          <cell r="C6423">
            <v>2</v>
          </cell>
          <cell r="D6423">
            <v>2</v>
          </cell>
          <cell r="E6423" t="str">
            <v>2m</v>
          </cell>
        </row>
        <row r="6424">
          <cell r="A6424" t="str">
            <v>159880</v>
          </cell>
          <cell r="C6424">
            <v>2</v>
          </cell>
          <cell r="D6424">
            <v>2</v>
          </cell>
          <cell r="E6424" t="str">
            <v>2m</v>
          </cell>
        </row>
        <row r="6425">
          <cell r="A6425" t="str">
            <v>160068</v>
          </cell>
          <cell r="C6425">
            <v>2</v>
          </cell>
          <cell r="D6425">
            <v>2</v>
          </cell>
          <cell r="E6425" t="str">
            <v>2m</v>
          </cell>
        </row>
        <row r="6426">
          <cell r="A6426" t="str">
            <v>160159</v>
          </cell>
          <cell r="C6426">
            <v>2</v>
          </cell>
          <cell r="D6426">
            <v>2</v>
          </cell>
          <cell r="E6426" t="str">
            <v>2m</v>
          </cell>
        </row>
        <row r="6427">
          <cell r="A6427" t="str">
            <v>160220</v>
          </cell>
          <cell r="C6427">
            <v>2</v>
          </cell>
          <cell r="D6427">
            <v>2</v>
          </cell>
          <cell r="E6427" t="str">
            <v>2m</v>
          </cell>
        </row>
        <row r="6428">
          <cell r="A6428" t="str">
            <v>160241</v>
          </cell>
          <cell r="C6428">
            <v>2</v>
          </cell>
          <cell r="D6428">
            <v>2</v>
          </cell>
          <cell r="E6428" t="str">
            <v>2m</v>
          </cell>
        </row>
        <row r="6429">
          <cell r="A6429" t="str">
            <v>160254</v>
          </cell>
          <cell r="C6429">
            <v>2</v>
          </cell>
          <cell r="D6429">
            <v>2</v>
          </cell>
          <cell r="E6429" t="str">
            <v>2m</v>
          </cell>
        </row>
        <row r="6430">
          <cell r="A6430" t="str">
            <v>160311</v>
          </cell>
          <cell r="C6430">
            <v>2</v>
          </cell>
          <cell r="D6430">
            <v>2</v>
          </cell>
          <cell r="E6430" t="str">
            <v>2m</v>
          </cell>
        </row>
        <row r="6431">
          <cell r="A6431" t="str">
            <v>160411</v>
          </cell>
          <cell r="C6431">
            <v>2</v>
          </cell>
          <cell r="D6431">
            <v>2</v>
          </cell>
          <cell r="E6431" t="str">
            <v>2m</v>
          </cell>
        </row>
        <row r="6432">
          <cell r="A6432" t="str">
            <v>160429</v>
          </cell>
          <cell r="C6432">
            <v>2</v>
          </cell>
          <cell r="D6432">
            <v>2</v>
          </cell>
          <cell r="E6432" t="str">
            <v>2m</v>
          </cell>
        </row>
        <row r="6433">
          <cell r="A6433" t="str">
            <v>160435</v>
          </cell>
          <cell r="C6433">
            <v>2</v>
          </cell>
          <cell r="D6433">
            <v>2</v>
          </cell>
          <cell r="E6433" t="str">
            <v>2m</v>
          </cell>
        </row>
        <row r="6434">
          <cell r="A6434" t="str">
            <v>160439</v>
          </cell>
          <cell r="C6434">
            <v>2</v>
          </cell>
          <cell r="D6434">
            <v>2</v>
          </cell>
          <cell r="E6434" t="str">
            <v>2m</v>
          </cell>
        </row>
        <row r="6435">
          <cell r="A6435" t="str">
            <v>160526</v>
          </cell>
          <cell r="C6435">
            <v>2</v>
          </cell>
          <cell r="D6435">
            <v>2</v>
          </cell>
          <cell r="E6435" t="str">
            <v>2m</v>
          </cell>
        </row>
        <row r="6436">
          <cell r="A6436" t="str">
            <v>160590</v>
          </cell>
          <cell r="C6436">
            <v>2</v>
          </cell>
          <cell r="D6436">
            <v>2</v>
          </cell>
          <cell r="E6436" t="str">
            <v>2m</v>
          </cell>
        </row>
        <row r="6437">
          <cell r="A6437" t="str">
            <v>160631</v>
          </cell>
          <cell r="C6437">
            <v>2</v>
          </cell>
          <cell r="D6437">
            <v>2</v>
          </cell>
          <cell r="E6437" t="str">
            <v>2m</v>
          </cell>
        </row>
        <row r="6438">
          <cell r="A6438" t="str">
            <v>160737</v>
          </cell>
          <cell r="C6438">
            <v>2</v>
          </cell>
          <cell r="D6438">
            <v>2</v>
          </cell>
          <cell r="E6438" t="str">
            <v>2m</v>
          </cell>
        </row>
        <row r="6439">
          <cell r="A6439" t="str">
            <v>160821</v>
          </cell>
          <cell r="C6439">
            <v>2</v>
          </cell>
          <cell r="D6439">
            <v>2</v>
          </cell>
          <cell r="E6439" t="str">
            <v>2m</v>
          </cell>
        </row>
        <row r="6440">
          <cell r="A6440" t="str">
            <v>160925</v>
          </cell>
          <cell r="C6440">
            <v>2</v>
          </cell>
          <cell r="D6440">
            <v>2</v>
          </cell>
          <cell r="E6440" t="str">
            <v>2m</v>
          </cell>
        </row>
        <row r="6441">
          <cell r="A6441" t="str">
            <v>160951</v>
          </cell>
          <cell r="C6441">
            <v>2</v>
          </cell>
          <cell r="D6441">
            <v>2</v>
          </cell>
          <cell r="E6441" t="str">
            <v>2m</v>
          </cell>
        </row>
        <row r="6442">
          <cell r="A6442" t="str">
            <v>161029</v>
          </cell>
          <cell r="C6442">
            <v>2</v>
          </cell>
          <cell r="D6442">
            <v>2</v>
          </cell>
          <cell r="E6442" t="str">
            <v>2m</v>
          </cell>
        </row>
        <row r="6443">
          <cell r="A6443" t="str">
            <v>161099</v>
          </cell>
          <cell r="C6443">
            <v>2</v>
          </cell>
          <cell r="D6443">
            <v>2</v>
          </cell>
          <cell r="E6443" t="str">
            <v>2m</v>
          </cell>
        </row>
        <row r="6444">
          <cell r="A6444" t="str">
            <v>161198</v>
          </cell>
          <cell r="C6444">
            <v>2</v>
          </cell>
          <cell r="D6444">
            <v>2</v>
          </cell>
          <cell r="E6444" t="str">
            <v>2m</v>
          </cell>
        </row>
        <row r="6445">
          <cell r="A6445" t="str">
            <v>161273</v>
          </cell>
          <cell r="C6445">
            <v>2</v>
          </cell>
          <cell r="D6445">
            <v>2</v>
          </cell>
          <cell r="E6445" t="str">
            <v>2m</v>
          </cell>
        </row>
        <row r="6446">
          <cell r="A6446" t="str">
            <v>161301</v>
          </cell>
          <cell r="C6446">
            <v>2</v>
          </cell>
          <cell r="D6446">
            <v>2</v>
          </cell>
          <cell r="E6446" t="str">
            <v>2m</v>
          </cell>
        </row>
        <row r="6447">
          <cell r="A6447" t="str">
            <v>161319</v>
          </cell>
          <cell r="C6447">
            <v>2</v>
          </cell>
          <cell r="D6447">
            <v>2</v>
          </cell>
          <cell r="E6447" t="str">
            <v>2m</v>
          </cell>
        </row>
        <row r="6448">
          <cell r="A6448" t="str">
            <v>161422</v>
          </cell>
          <cell r="C6448">
            <v>2</v>
          </cell>
          <cell r="D6448">
            <v>2</v>
          </cell>
          <cell r="E6448" t="str">
            <v>2m</v>
          </cell>
        </row>
        <row r="6449">
          <cell r="A6449" t="str">
            <v>161462</v>
          </cell>
          <cell r="C6449">
            <v>2</v>
          </cell>
          <cell r="D6449">
            <v>2</v>
          </cell>
          <cell r="E6449" t="str">
            <v>2m</v>
          </cell>
        </row>
        <row r="6450">
          <cell r="A6450" t="str">
            <v>161487</v>
          </cell>
          <cell r="C6450">
            <v>2</v>
          </cell>
          <cell r="D6450">
            <v>2</v>
          </cell>
          <cell r="E6450" t="str">
            <v>2m</v>
          </cell>
        </row>
        <row r="6451">
          <cell r="A6451" t="str">
            <v>161502</v>
          </cell>
          <cell r="C6451">
            <v>2</v>
          </cell>
          <cell r="D6451">
            <v>2</v>
          </cell>
          <cell r="E6451" t="str">
            <v>2m</v>
          </cell>
        </row>
        <row r="6452">
          <cell r="A6452" t="str">
            <v>161534</v>
          </cell>
          <cell r="C6452">
            <v>2</v>
          </cell>
          <cell r="D6452">
            <v>2</v>
          </cell>
          <cell r="E6452" t="str">
            <v>2m</v>
          </cell>
        </row>
        <row r="6453">
          <cell r="A6453" t="str">
            <v>162466</v>
          </cell>
          <cell r="C6453">
            <v>2</v>
          </cell>
          <cell r="D6453">
            <v>2</v>
          </cell>
          <cell r="E6453" t="str">
            <v>2m</v>
          </cell>
        </row>
        <row r="6454">
          <cell r="A6454" t="str">
            <v>162470</v>
          </cell>
          <cell r="C6454">
            <v>2</v>
          </cell>
          <cell r="D6454">
            <v>2</v>
          </cell>
          <cell r="E6454" t="str">
            <v>2m</v>
          </cell>
        </row>
        <row r="6455">
          <cell r="A6455" t="str">
            <v>162480</v>
          </cell>
          <cell r="C6455">
            <v>2</v>
          </cell>
          <cell r="D6455">
            <v>2</v>
          </cell>
          <cell r="E6455" t="str">
            <v>2m</v>
          </cell>
        </row>
        <row r="6456">
          <cell r="A6456" t="str">
            <v>162485</v>
          </cell>
          <cell r="C6456">
            <v>2</v>
          </cell>
          <cell r="D6456">
            <v>2</v>
          </cell>
          <cell r="E6456" t="str">
            <v>2m</v>
          </cell>
        </row>
        <row r="6457">
          <cell r="A6457" t="str">
            <v>162491</v>
          </cell>
          <cell r="C6457">
            <v>2</v>
          </cell>
          <cell r="D6457">
            <v>2</v>
          </cell>
          <cell r="E6457" t="str">
            <v>2m</v>
          </cell>
        </row>
        <row r="6458">
          <cell r="A6458" t="str">
            <v>162501</v>
          </cell>
          <cell r="C6458">
            <v>2</v>
          </cell>
          <cell r="D6458">
            <v>2</v>
          </cell>
          <cell r="E6458" t="str">
            <v>2m</v>
          </cell>
        </row>
        <row r="6459">
          <cell r="A6459" t="str">
            <v>162511</v>
          </cell>
          <cell r="C6459">
            <v>2</v>
          </cell>
          <cell r="D6459">
            <v>2</v>
          </cell>
          <cell r="E6459" t="str">
            <v>2m</v>
          </cell>
        </row>
        <row r="6460">
          <cell r="A6460" t="str">
            <v>162527</v>
          </cell>
          <cell r="C6460">
            <v>2</v>
          </cell>
          <cell r="D6460">
            <v>2</v>
          </cell>
          <cell r="E6460" t="str">
            <v>2m</v>
          </cell>
        </row>
        <row r="6461">
          <cell r="A6461" t="str">
            <v>162529</v>
          </cell>
          <cell r="C6461">
            <v>2</v>
          </cell>
          <cell r="D6461">
            <v>2</v>
          </cell>
          <cell r="E6461" t="str">
            <v>2m</v>
          </cell>
        </row>
        <row r="6462">
          <cell r="A6462" t="str">
            <v>162530</v>
          </cell>
          <cell r="C6462">
            <v>2</v>
          </cell>
          <cell r="D6462">
            <v>2</v>
          </cell>
          <cell r="E6462" t="str">
            <v>2m</v>
          </cell>
        </row>
        <row r="6463">
          <cell r="A6463" t="str">
            <v>162534</v>
          </cell>
          <cell r="C6463">
            <v>2</v>
          </cell>
          <cell r="D6463">
            <v>2</v>
          </cell>
          <cell r="E6463" t="str">
            <v>2m</v>
          </cell>
        </row>
        <row r="6464">
          <cell r="A6464" t="str">
            <v>162541</v>
          </cell>
          <cell r="C6464">
            <v>2</v>
          </cell>
          <cell r="D6464">
            <v>2</v>
          </cell>
          <cell r="E6464" t="str">
            <v>2m</v>
          </cell>
        </row>
        <row r="6465">
          <cell r="A6465" t="str">
            <v>162542</v>
          </cell>
          <cell r="C6465">
            <v>2</v>
          </cell>
          <cell r="D6465">
            <v>2</v>
          </cell>
          <cell r="E6465" t="str">
            <v>2m</v>
          </cell>
        </row>
        <row r="6466">
          <cell r="A6466" t="str">
            <v>162544</v>
          </cell>
          <cell r="C6466">
            <v>2</v>
          </cell>
          <cell r="D6466">
            <v>2</v>
          </cell>
          <cell r="E6466" t="str">
            <v>2m</v>
          </cell>
        </row>
        <row r="6467">
          <cell r="A6467" t="str">
            <v>162545</v>
          </cell>
          <cell r="C6467">
            <v>2</v>
          </cell>
          <cell r="D6467">
            <v>2</v>
          </cell>
          <cell r="E6467" t="str">
            <v>2m</v>
          </cell>
        </row>
        <row r="6468">
          <cell r="A6468" t="str">
            <v>162551</v>
          </cell>
          <cell r="C6468">
            <v>2</v>
          </cell>
          <cell r="D6468">
            <v>2</v>
          </cell>
          <cell r="E6468" t="str">
            <v>2m</v>
          </cell>
        </row>
        <row r="6469">
          <cell r="A6469" t="str">
            <v>162552</v>
          </cell>
          <cell r="C6469">
            <v>2</v>
          </cell>
          <cell r="D6469">
            <v>2</v>
          </cell>
          <cell r="E6469" t="str">
            <v>2m</v>
          </cell>
        </row>
        <row r="6470">
          <cell r="A6470" t="str">
            <v>162555</v>
          </cell>
          <cell r="C6470">
            <v>2</v>
          </cell>
          <cell r="D6470">
            <v>2</v>
          </cell>
          <cell r="E6470" t="str">
            <v>2m</v>
          </cell>
        </row>
        <row r="6471">
          <cell r="A6471" t="str">
            <v>162557</v>
          </cell>
          <cell r="C6471">
            <v>2</v>
          </cell>
          <cell r="D6471">
            <v>2</v>
          </cell>
          <cell r="E6471" t="str">
            <v>2m</v>
          </cell>
        </row>
        <row r="6472">
          <cell r="A6472" t="str">
            <v>162563</v>
          </cell>
          <cell r="C6472">
            <v>2</v>
          </cell>
          <cell r="D6472">
            <v>2</v>
          </cell>
          <cell r="E6472" t="str">
            <v>2m</v>
          </cell>
        </row>
        <row r="6473">
          <cell r="A6473" t="str">
            <v>162570</v>
          </cell>
          <cell r="C6473">
            <v>2</v>
          </cell>
          <cell r="D6473">
            <v>2</v>
          </cell>
          <cell r="E6473" t="str">
            <v>2m</v>
          </cell>
        </row>
        <row r="6474">
          <cell r="A6474" t="str">
            <v>162576</v>
          </cell>
          <cell r="C6474">
            <v>2</v>
          </cell>
          <cell r="D6474">
            <v>2</v>
          </cell>
          <cell r="E6474" t="str">
            <v>2m</v>
          </cell>
        </row>
        <row r="6475">
          <cell r="A6475" t="str">
            <v>162581</v>
          </cell>
          <cell r="C6475">
            <v>2</v>
          </cell>
          <cell r="D6475">
            <v>2</v>
          </cell>
          <cell r="E6475" t="str">
            <v>2m</v>
          </cell>
        </row>
        <row r="6476">
          <cell r="A6476" t="str">
            <v>162597</v>
          </cell>
          <cell r="C6476">
            <v>2</v>
          </cell>
          <cell r="D6476">
            <v>2</v>
          </cell>
          <cell r="E6476" t="str">
            <v>2m</v>
          </cell>
        </row>
        <row r="6477">
          <cell r="A6477" t="str">
            <v>162598</v>
          </cell>
          <cell r="C6477">
            <v>2</v>
          </cell>
          <cell r="D6477">
            <v>2</v>
          </cell>
          <cell r="E6477" t="str">
            <v>2m</v>
          </cell>
        </row>
        <row r="6478">
          <cell r="A6478" t="str">
            <v>162606</v>
          </cell>
          <cell r="C6478">
            <v>2</v>
          </cell>
          <cell r="D6478">
            <v>2</v>
          </cell>
          <cell r="E6478" t="str">
            <v>2m</v>
          </cell>
        </row>
        <row r="6479">
          <cell r="A6479" t="str">
            <v>162607</v>
          </cell>
          <cell r="C6479">
            <v>2</v>
          </cell>
          <cell r="D6479">
            <v>2</v>
          </cell>
          <cell r="E6479" t="str">
            <v>2m</v>
          </cell>
        </row>
        <row r="6480">
          <cell r="A6480" t="str">
            <v>162613</v>
          </cell>
          <cell r="C6480">
            <v>2</v>
          </cell>
          <cell r="D6480">
            <v>2</v>
          </cell>
          <cell r="E6480" t="str">
            <v>2m</v>
          </cell>
        </row>
        <row r="6481">
          <cell r="A6481" t="str">
            <v>162614</v>
          </cell>
          <cell r="C6481">
            <v>2</v>
          </cell>
          <cell r="D6481">
            <v>2</v>
          </cell>
          <cell r="E6481" t="str">
            <v>2m</v>
          </cell>
        </row>
        <row r="6482">
          <cell r="A6482" t="str">
            <v>162618</v>
          </cell>
          <cell r="C6482">
            <v>2</v>
          </cell>
          <cell r="D6482">
            <v>2</v>
          </cell>
          <cell r="E6482" t="str">
            <v>2m</v>
          </cell>
        </row>
        <row r="6483">
          <cell r="A6483" t="str">
            <v>162620</v>
          </cell>
          <cell r="C6483">
            <v>2</v>
          </cell>
          <cell r="D6483">
            <v>2</v>
          </cell>
          <cell r="E6483" t="str">
            <v>2m</v>
          </cell>
        </row>
        <row r="6484">
          <cell r="A6484" t="str">
            <v>162622</v>
          </cell>
          <cell r="C6484">
            <v>2</v>
          </cell>
          <cell r="D6484">
            <v>2</v>
          </cell>
          <cell r="E6484" t="str">
            <v>2m</v>
          </cell>
        </row>
        <row r="6485">
          <cell r="A6485" t="str">
            <v>162624</v>
          </cell>
          <cell r="C6485">
            <v>2</v>
          </cell>
          <cell r="D6485">
            <v>2</v>
          </cell>
          <cell r="E6485" t="str">
            <v>2m</v>
          </cell>
        </row>
        <row r="6486">
          <cell r="A6486" t="str">
            <v>162629</v>
          </cell>
          <cell r="C6486">
            <v>2</v>
          </cell>
          <cell r="D6486">
            <v>2</v>
          </cell>
          <cell r="E6486" t="str">
            <v>2m</v>
          </cell>
        </row>
        <row r="6487">
          <cell r="A6487" t="str">
            <v>162630</v>
          </cell>
          <cell r="C6487">
            <v>2</v>
          </cell>
          <cell r="D6487">
            <v>2</v>
          </cell>
          <cell r="E6487" t="str">
            <v>2m</v>
          </cell>
        </row>
        <row r="6488">
          <cell r="A6488" t="str">
            <v>162634</v>
          </cell>
          <cell r="C6488">
            <v>2</v>
          </cell>
          <cell r="D6488">
            <v>2</v>
          </cell>
          <cell r="E6488" t="str">
            <v>2m</v>
          </cell>
        </row>
        <row r="6489">
          <cell r="A6489" t="str">
            <v>162641</v>
          </cell>
          <cell r="C6489">
            <v>2</v>
          </cell>
          <cell r="D6489">
            <v>2</v>
          </cell>
          <cell r="E6489" t="str">
            <v>2m</v>
          </cell>
        </row>
        <row r="6490">
          <cell r="A6490" t="str">
            <v>162648</v>
          </cell>
          <cell r="C6490">
            <v>2</v>
          </cell>
          <cell r="D6490">
            <v>2</v>
          </cell>
          <cell r="E6490" t="str">
            <v>2m</v>
          </cell>
        </row>
        <row r="6491">
          <cell r="A6491" t="str">
            <v>162653</v>
          </cell>
          <cell r="C6491">
            <v>2</v>
          </cell>
          <cell r="D6491">
            <v>2</v>
          </cell>
          <cell r="E6491" t="str">
            <v>2m</v>
          </cell>
        </row>
        <row r="6492">
          <cell r="A6492" t="str">
            <v>162663</v>
          </cell>
          <cell r="C6492">
            <v>2</v>
          </cell>
          <cell r="D6492">
            <v>2</v>
          </cell>
          <cell r="E6492" t="str">
            <v>2m</v>
          </cell>
        </row>
        <row r="6493">
          <cell r="A6493" t="str">
            <v>162669</v>
          </cell>
          <cell r="C6493">
            <v>2</v>
          </cell>
          <cell r="D6493">
            <v>2</v>
          </cell>
          <cell r="E6493" t="str">
            <v>2m</v>
          </cell>
        </row>
        <row r="6494">
          <cell r="A6494" t="str">
            <v>162672</v>
          </cell>
          <cell r="C6494">
            <v>2</v>
          </cell>
          <cell r="D6494">
            <v>2</v>
          </cell>
          <cell r="E6494" t="str">
            <v>2m</v>
          </cell>
        </row>
        <row r="6495">
          <cell r="A6495" t="str">
            <v>162677</v>
          </cell>
          <cell r="C6495">
            <v>2</v>
          </cell>
          <cell r="D6495">
            <v>2</v>
          </cell>
          <cell r="E6495" t="str">
            <v>2m</v>
          </cell>
        </row>
        <row r="6496">
          <cell r="A6496" t="str">
            <v>162681</v>
          </cell>
          <cell r="C6496">
            <v>2</v>
          </cell>
          <cell r="D6496">
            <v>2</v>
          </cell>
          <cell r="E6496" t="str">
            <v>2m</v>
          </cell>
        </row>
        <row r="6497">
          <cell r="A6497" t="str">
            <v>162682</v>
          </cell>
          <cell r="C6497">
            <v>2</v>
          </cell>
          <cell r="D6497">
            <v>2</v>
          </cell>
          <cell r="E6497" t="str">
            <v>2m</v>
          </cell>
        </row>
        <row r="6498">
          <cell r="A6498" t="str">
            <v>162683</v>
          </cell>
          <cell r="C6498">
            <v>2</v>
          </cell>
          <cell r="D6498">
            <v>2</v>
          </cell>
          <cell r="E6498" t="str">
            <v>2m</v>
          </cell>
        </row>
        <row r="6499">
          <cell r="A6499" t="str">
            <v>162684</v>
          </cell>
          <cell r="C6499">
            <v>2</v>
          </cell>
          <cell r="D6499">
            <v>2</v>
          </cell>
          <cell r="E6499" t="str">
            <v>2m</v>
          </cell>
        </row>
        <row r="6500">
          <cell r="A6500" t="str">
            <v>162687</v>
          </cell>
          <cell r="C6500">
            <v>2</v>
          </cell>
          <cell r="D6500">
            <v>2</v>
          </cell>
          <cell r="E6500" t="str">
            <v>2m</v>
          </cell>
        </row>
        <row r="6501">
          <cell r="A6501" t="str">
            <v>162688</v>
          </cell>
          <cell r="C6501">
            <v>2</v>
          </cell>
          <cell r="D6501">
            <v>2</v>
          </cell>
          <cell r="E6501" t="str">
            <v>2m</v>
          </cell>
        </row>
        <row r="6502">
          <cell r="A6502" t="str">
            <v>162696</v>
          </cell>
          <cell r="C6502">
            <v>2</v>
          </cell>
          <cell r="D6502">
            <v>2</v>
          </cell>
          <cell r="E6502" t="str">
            <v>2m</v>
          </cell>
        </row>
        <row r="6503">
          <cell r="A6503" t="str">
            <v>162697</v>
          </cell>
          <cell r="C6503">
            <v>2</v>
          </cell>
          <cell r="D6503">
            <v>2</v>
          </cell>
          <cell r="E6503" t="str">
            <v>2m</v>
          </cell>
        </row>
        <row r="6504">
          <cell r="A6504" t="str">
            <v>162700</v>
          </cell>
          <cell r="C6504">
            <v>2</v>
          </cell>
          <cell r="D6504">
            <v>2</v>
          </cell>
          <cell r="E6504" t="str">
            <v>2m</v>
          </cell>
        </row>
        <row r="6505">
          <cell r="A6505" t="str">
            <v>162701</v>
          </cell>
          <cell r="C6505">
            <v>2</v>
          </cell>
          <cell r="D6505">
            <v>2</v>
          </cell>
          <cell r="E6505" t="str">
            <v>2m</v>
          </cell>
        </row>
        <row r="6506">
          <cell r="A6506" t="str">
            <v>162707</v>
          </cell>
          <cell r="C6506">
            <v>2</v>
          </cell>
          <cell r="D6506">
            <v>2</v>
          </cell>
          <cell r="E6506" t="str">
            <v>2m</v>
          </cell>
        </row>
        <row r="6507">
          <cell r="A6507" t="str">
            <v>162709</v>
          </cell>
          <cell r="C6507">
            <v>2</v>
          </cell>
          <cell r="D6507">
            <v>2</v>
          </cell>
          <cell r="E6507" t="str">
            <v>2m</v>
          </cell>
        </row>
        <row r="6508">
          <cell r="A6508" t="str">
            <v>162730</v>
          </cell>
          <cell r="C6508">
            <v>2</v>
          </cell>
          <cell r="D6508">
            <v>2</v>
          </cell>
          <cell r="E6508" t="str">
            <v>2m</v>
          </cell>
        </row>
        <row r="6509">
          <cell r="A6509" t="str">
            <v>162733</v>
          </cell>
          <cell r="C6509">
            <v>2</v>
          </cell>
          <cell r="D6509">
            <v>2</v>
          </cell>
          <cell r="E6509" t="str">
            <v>2m</v>
          </cell>
        </row>
        <row r="6510">
          <cell r="A6510" t="str">
            <v>162735</v>
          </cell>
          <cell r="C6510">
            <v>2</v>
          </cell>
          <cell r="D6510">
            <v>2</v>
          </cell>
          <cell r="E6510" t="str">
            <v>2m</v>
          </cell>
        </row>
        <row r="6511">
          <cell r="A6511" t="str">
            <v>162747</v>
          </cell>
          <cell r="C6511">
            <v>2</v>
          </cell>
          <cell r="D6511">
            <v>2</v>
          </cell>
          <cell r="E6511" t="str">
            <v>2m</v>
          </cell>
        </row>
        <row r="6512">
          <cell r="A6512" t="str">
            <v>162752</v>
          </cell>
          <cell r="C6512">
            <v>2</v>
          </cell>
          <cell r="D6512">
            <v>2</v>
          </cell>
          <cell r="E6512" t="str">
            <v>2m</v>
          </cell>
        </row>
        <row r="6513">
          <cell r="A6513" t="str">
            <v>162753</v>
          </cell>
          <cell r="C6513">
            <v>2</v>
          </cell>
          <cell r="D6513">
            <v>2</v>
          </cell>
          <cell r="E6513" t="str">
            <v>2m</v>
          </cell>
        </row>
        <row r="6514">
          <cell r="A6514" t="str">
            <v>162758</v>
          </cell>
          <cell r="C6514">
            <v>2</v>
          </cell>
          <cell r="D6514">
            <v>2</v>
          </cell>
          <cell r="E6514" t="str">
            <v>2m</v>
          </cell>
        </row>
        <row r="6515">
          <cell r="A6515" t="str">
            <v>162774</v>
          </cell>
          <cell r="C6515">
            <v>2</v>
          </cell>
          <cell r="D6515">
            <v>2</v>
          </cell>
          <cell r="E6515" t="str">
            <v>2m</v>
          </cell>
        </row>
        <row r="6516">
          <cell r="A6516" t="str">
            <v>162781</v>
          </cell>
          <cell r="C6516">
            <v>2</v>
          </cell>
          <cell r="D6516">
            <v>2</v>
          </cell>
          <cell r="E6516" t="str">
            <v>2m</v>
          </cell>
        </row>
        <row r="6517">
          <cell r="A6517" t="str">
            <v>162787</v>
          </cell>
          <cell r="C6517">
            <v>2</v>
          </cell>
          <cell r="D6517">
            <v>2</v>
          </cell>
          <cell r="E6517" t="str">
            <v>2m</v>
          </cell>
        </row>
        <row r="6518">
          <cell r="A6518" t="str">
            <v>162791</v>
          </cell>
          <cell r="C6518">
            <v>2</v>
          </cell>
          <cell r="D6518">
            <v>2</v>
          </cell>
          <cell r="E6518" t="str">
            <v>2m</v>
          </cell>
        </row>
        <row r="6519">
          <cell r="A6519" t="str">
            <v>162794</v>
          </cell>
          <cell r="C6519">
            <v>2</v>
          </cell>
          <cell r="D6519">
            <v>2</v>
          </cell>
          <cell r="E6519" t="str">
            <v>2m</v>
          </cell>
        </row>
        <row r="6520">
          <cell r="A6520" t="str">
            <v>162812</v>
          </cell>
          <cell r="C6520">
            <v>2</v>
          </cell>
          <cell r="D6520">
            <v>2</v>
          </cell>
          <cell r="E6520" t="str">
            <v>2m</v>
          </cell>
        </row>
        <row r="6521">
          <cell r="A6521" t="str">
            <v>162818</v>
          </cell>
          <cell r="C6521">
            <v>2</v>
          </cell>
          <cell r="D6521">
            <v>2</v>
          </cell>
          <cell r="E6521" t="str">
            <v>2m</v>
          </cell>
        </row>
        <row r="6522">
          <cell r="A6522" t="str">
            <v>162819</v>
          </cell>
          <cell r="C6522">
            <v>2</v>
          </cell>
          <cell r="D6522">
            <v>2</v>
          </cell>
          <cell r="E6522" t="str">
            <v>2m</v>
          </cell>
        </row>
        <row r="6523">
          <cell r="A6523" t="str">
            <v>162824</v>
          </cell>
          <cell r="C6523">
            <v>2</v>
          </cell>
          <cell r="D6523">
            <v>2</v>
          </cell>
          <cell r="E6523" t="str">
            <v>2m</v>
          </cell>
        </row>
        <row r="6524">
          <cell r="A6524" t="str">
            <v>162825</v>
          </cell>
          <cell r="C6524">
            <v>2</v>
          </cell>
          <cell r="D6524">
            <v>2</v>
          </cell>
          <cell r="E6524" t="str">
            <v>2m</v>
          </cell>
        </row>
        <row r="6525">
          <cell r="A6525" t="str">
            <v>162829</v>
          </cell>
          <cell r="C6525">
            <v>2</v>
          </cell>
          <cell r="D6525">
            <v>2</v>
          </cell>
          <cell r="E6525" t="str">
            <v>2m</v>
          </cell>
        </row>
        <row r="6526">
          <cell r="A6526" t="str">
            <v>162832</v>
          </cell>
          <cell r="C6526">
            <v>2</v>
          </cell>
          <cell r="D6526">
            <v>2</v>
          </cell>
          <cell r="E6526" t="str">
            <v>2m</v>
          </cell>
        </row>
        <row r="6527">
          <cell r="A6527" t="str">
            <v>162844</v>
          </cell>
          <cell r="C6527">
            <v>2</v>
          </cell>
          <cell r="D6527">
            <v>2</v>
          </cell>
          <cell r="E6527" t="str">
            <v>2m</v>
          </cell>
        </row>
        <row r="6528">
          <cell r="A6528" t="str">
            <v>162854</v>
          </cell>
          <cell r="C6528">
            <v>2</v>
          </cell>
          <cell r="D6528">
            <v>2</v>
          </cell>
          <cell r="E6528" t="str">
            <v>2m</v>
          </cell>
        </row>
        <row r="6529">
          <cell r="A6529" t="str">
            <v>162861</v>
          </cell>
          <cell r="C6529">
            <v>2</v>
          </cell>
          <cell r="D6529">
            <v>2</v>
          </cell>
          <cell r="E6529" t="str">
            <v>2m</v>
          </cell>
        </row>
        <row r="6530">
          <cell r="A6530" t="str">
            <v>162870</v>
          </cell>
          <cell r="C6530">
            <v>2</v>
          </cell>
          <cell r="D6530">
            <v>2</v>
          </cell>
          <cell r="E6530" t="str">
            <v>2m</v>
          </cell>
        </row>
        <row r="6531">
          <cell r="A6531" t="str">
            <v>162873</v>
          </cell>
          <cell r="C6531">
            <v>2</v>
          </cell>
          <cell r="D6531">
            <v>2</v>
          </cell>
          <cell r="E6531" t="str">
            <v>2m</v>
          </cell>
        </row>
        <row r="6532">
          <cell r="A6532" t="str">
            <v>162875</v>
          </cell>
          <cell r="C6532">
            <v>2</v>
          </cell>
          <cell r="D6532">
            <v>2</v>
          </cell>
          <cell r="E6532" t="str">
            <v>2m</v>
          </cell>
        </row>
        <row r="6533">
          <cell r="A6533" t="str">
            <v>162881</v>
          </cell>
          <cell r="C6533">
            <v>2</v>
          </cell>
          <cell r="D6533">
            <v>2</v>
          </cell>
          <cell r="E6533" t="str">
            <v>2m</v>
          </cell>
        </row>
        <row r="6534">
          <cell r="A6534" t="str">
            <v>162896</v>
          </cell>
          <cell r="C6534">
            <v>2</v>
          </cell>
          <cell r="D6534">
            <v>2</v>
          </cell>
          <cell r="E6534" t="str">
            <v>2m</v>
          </cell>
        </row>
        <row r="6535">
          <cell r="A6535" t="str">
            <v>162905</v>
          </cell>
          <cell r="C6535">
            <v>2</v>
          </cell>
          <cell r="D6535">
            <v>2</v>
          </cell>
          <cell r="E6535" t="str">
            <v>2m</v>
          </cell>
        </row>
        <row r="6536">
          <cell r="A6536" t="str">
            <v>162911</v>
          </cell>
          <cell r="C6536">
            <v>2</v>
          </cell>
          <cell r="D6536">
            <v>2</v>
          </cell>
          <cell r="E6536" t="str">
            <v>2m</v>
          </cell>
        </row>
        <row r="6537">
          <cell r="A6537" t="str">
            <v>162914</v>
          </cell>
          <cell r="C6537">
            <v>2</v>
          </cell>
          <cell r="D6537">
            <v>2</v>
          </cell>
          <cell r="E6537" t="str">
            <v>2m</v>
          </cell>
        </row>
        <row r="6538">
          <cell r="A6538" t="str">
            <v>162918</v>
          </cell>
          <cell r="C6538">
            <v>2</v>
          </cell>
          <cell r="D6538">
            <v>2</v>
          </cell>
          <cell r="E6538" t="str">
            <v>2m</v>
          </cell>
        </row>
        <row r="6539">
          <cell r="A6539" t="str">
            <v>162921</v>
          </cell>
          <cell r="C6539">
            <v>2</v>
          </cell>
          <cell r="D6539">
            <v>2</v>
          </cell>
          <cell r="E6539" t="str">
            <v>2m</v>
          </cell>
        </row>
        <row r="6540">
          <cell r="A6540" t="str">
            <v>162926</v>
          </cell>
          <cell r="C6540">
            <v>2</v>
          </cell>
          <cell r="D6540">
            <v>2</v>
          </cell>
          <cell r="E6540" t="str">
            <v>2m</v>
          </cell>
        </row>
        <row r="6541">
          <cell r="A6541" t="str">
            <v>162929</v>
          </cell>
          <cell r="C6541">
            <v>2</v>
          </cell>
          <cell r="D6541">
            <v>2</v>
          </cell>
          <cell r="E6541" t="str">
            <v>2m</v>
          </cell>
        </row>
        <row r="6542">
          <cell r="A6542" t="str">
            <v>162931</v>
          </cell>
          <cell r="C6542">
            <v>2</v>
          </cell>
          <cell r="D6542">
            <v>2</v>
          </cell>
          <cell r="E6542" t="str">
            <v>2m</v>
          </cell>
        </row>
        <row r="6543">
          <cell r="A6543" t="str">
            <v>162932</v>
          </cell>
          <cell r="C6543">
            <v>2</v>
          </cell>
          <cell r="D6543">
            <v>2</v>
          </cell>
          <cell r="E6543" t="str">
            <v>2m</v>
          </cell>
        </row>
        <row r="6544">
          <cell r="A6544" t="str">
            <v>162935</v>
          </cell>
          <cell r="C6544">
            <v>2</v>
          </cell>
          <cell r="D6544">
            <v>2</v>
          </cell>
          <cell r="E6544" t="str">
            <v>2m</v>
          </cell>
        </row>
        <row r="6545">
          <cell r="A6545" t="str">
            <v>162941</v>
          </cell>
          <cell r="C6545">
            <v>2</v>
          </cell>
          <cell r="D6545">
            <v>2</v>
          </cell>
          <cell r="E6545" t="str">
            <v>2m</v>
          </cell>
        </row>
        <row r="6546">
          <cell r="A6546" t="str">
            <v>162942</v>
          </cell>
          <cell r="C6546">
            <v>2</v>
          </cell>
          <cell r="D6546">
            <v>2</v>
          </cell>
          <cell r="E6546" t="str">
            <v>2m</v>
          </cell>
        </row>
        <row r="6547">
          <cell r="A6547" t="str">
            <v>162947</v>
          </cell>
          <cell r="C6547">
            <v>2</v>
          </cell>
          <cell r="D6547">
            <v>2</v>
          </cell>
          <cell r="E6547" t="str">
            <v>2m</v>
          </cell>
        </row>
        <row r="6548">
          <cell r="A6548" t="str">
            <v>162954</v>
          </cell>
          <cell r="C6548">
            <v>2</v>
          </cell>
          <cell r="D6548">
            <v>2</v>
          </cell>
          <cell r="E6548" t="str">
            <v>2m</v>
          </cell>
        </row>
        <row r="6549">
          <cell r="A6549" t="str">
            <v>162956</v>
          </cell>
          <cell r="C6549">
            <v>2</v>
          </cell>
          <cell r="D6549">
            <v>2</v>
          </cell>
          <cell r="E6549" t="str">
            <v>2m</v>
          </cell>
        </row>
        <row r="6550">
          <cell r="A6550" t="str">
            <v>162959</v>
          </cell>
          <cell r="C6550">
            <v>2</v>
          </cell>
          <cell r="D6550">
            <v>2</v>
          </cell>
          <cell r="E6550" t="str">
            <v>2m</v>
          </cell>
        </row>
        <row r="6551">
          <cell r="A6551" t="str">
            <v>162974</v>
          </cell>
          <cell r="C6551">
            <v>2</v>
          </cell>
          <cell r="D6551">
            <v>2</v>
          </cell>
          <cell r="E6551" t="str">
            <v>2m</v>
          </cell>
        </row>
        <row r="6552">
          <cell r="A6552" t="str">
            <v>162980</v>
          </cell>
          <cell r="C6552">
            <v>2</v>
          </cell>
          <cell r="D6552">
            <v>2</v>
          </cell>
          <cell r="E6552" t="str">
            <v>2m</v>
          </cell>
        </row>
        <row r="6553">
          <cell r="A6553" t="str">
            <v>162995</v>
          </cell>
          <cell r="C6553">
            <v>2</v>
          </cell>
          <cell r="D6553">
            <v>2</v>
          </cell>
          <cell r="E6553" t="str">
            <v>2m</v>
          </cell>
        </row>
        <row r="6554">
          <cell r="A6554" t="str">
            <v>162996</v>
          </cell>
          <cell r="C6554">
            <v>2</v>
          </cell>
          <cell r="D6554">
            <v>2</v>
          </cell>
          <cell r="E6554" t="str">
            <v>2m</v>
          </cell>
        </row>
        <row r="6555">
          <cell r="A6555" t="str">
            <v>163013</v>
          </cell>
          <cell r="C6555">
            <v>2</v>
          </cell>
          <cell r="D6555">
            <v>2</v>
          </cell>
          <cell r="E6555" t="str">
            <v>2m</v>
          </cell>
        </row>
        <row r="6556">
          <cell r="A6556" t="str">
            <v>163020</v>
          </cell>
          <cell r="C6556">
            <v>2</v>
          </cell>
          <cell r="D6556">
            <v>2</v>
          </cell>
          <cell r="E6556" t="str">
            <v>2m</v>
          </cell>
        </row>
        <row r="6557">
          <cell r="A6557" t="str">
            <v>163026</v>
          </cell>
          <cell r="C6557">
            <v>2</v>
          </cell>
          <cell r="D6557">
            <v>2</v>
          </cell>
          <cell r="E6557" t="str">
            <v>2m</v>
          </cell>
        </row>
        <row r="6558">
          <cell r="A6558" t="str">
            <v>163036</v>
          </cell>
          <cell r="C6558">
            <v>2</v>
          </cell>
          <cell r="D6558">
            <v>2</v>
          </cell>
          <cell r="E6558" t="str">
            <v>2m</v>
          </cell>
        </row>
        <row r="6559">
          <cell r="A6559" t="str">
            <v>163046</v>
          </cell>
          <cell r="C6559">
            <v>2</v>
          </cell>
          <cell r="D6559">
            <v>2</v>
          </cell>
          <cell r="E6559" t="str">
            <v>2m</v>
          </cell>
        </row>
        <row r="6560">
          <cell r="A6560" t="str">
            <v>163050</v>
          </cell>
          <cell r="C6560">
            <v>2</v>
          </cell>
          <cell r="D6560">
            <v>2</v>
          </cell>
          <cell r="E6560" t="str">
            <v>2m</v>
          </cell>
        </row>
        <row r="6561">
          <cell r="A6561" t="str">
            <v>163052</v>
          </cell>
          <cell r="C6561">
            <v>2</v>
          </cell>
          <cell r="D6561">
            <v>2</v>
          </cell>
          <cell r="E6561" t="str">
            <v>2m</v>
          </cell>
        </row>
        <row r="6562">
          <cell r="A6562" t="str">
            <v>163058</v>
          </cell>
          <cell r="C6562">
            <v>2</v>
          </cell>
          <cell r="D6562">
            <v>2</v>
          </cell>
          <cell r="E6562" t="str">
            <v>2m</v>
          </cell>
        </row>
        <row r="6563">
          <cell r="A6563" t="str">
            <v>163059</v>
          </cell>
          <cell r="C6563">
            <v>2</v>
          </cell>
          <cell r="D6563">
            <v>2</v>
          </cell>
          <cell r="E6563" t="str">
            <v>2m</v>
          </cell>
        </row>
        <row r="6564">
          <cell r="A6564" t="str">
            <v>163060</v>
          </cell>
          <cell r="C6564">
            <v>2</v>
          </cell>
          <cell r="D6564">
            <v>2</v>
          </cell>
          <cell r="E6564" t="str">
            <v>2m</v>
          </cell>
        </row>
        <row r="6565">
          <cell r="A6565" t="str">
            <v>163062</v>
          </cell>
          <cell r="C6565">
            <v>2</v>
          </cell>
          <cell r="D6565">
            <v>2</v>
          </cell>
          <cell r="E6565" t="str">
            <v>2m</v>
          </cell>
        </row>
        <row r="6566">
          <cell r="A6566" t="str">
            <v>163063</v>
          </cell>
          <cell r="C6566">
            <v>2</v>
          </cell>
          <cell r="D6566">
            <v>2</v>
          </cell>
          <cell r="E6566" t="str">
            <v>2m</v>
          </cell>
        </row>
        <row r="6567">
          <cell r="A6567" t="str">
            <v>163064</v>
          </cell>
          <cell r="C6567">
            <v>2</v>
          </cell>
          <cell r="D6567">
            <v>2</v>
          </cell>
          <cell r="E6567" t="str">
            <v>2m</v>
          </cell>
        </row>
        <row r="6568">
          <cell r="A6568" t="str">
            <v>163065</v>
          </cell>
          <cell r="C6568">
            <v>2</v>
          </cell>
          <cell r="D6568">
            <v>2</v>
          </cell>
          <cell r="E6568" t="str">
            <v>2m</v>
          </cell>
        </row>
        <row r="6569">
          <cell r="A6569" t="str">
            <v>163080</v>
          </cell>
          <cell r="C6569">
            <v>2</v>
          </cell>
          <cell r="D6569">
            <v>2</v>
          </cell>
          <cell r="E6569" t="str">
            <v>2m</v>
          </cell>
        </row>
        <row r="6570">
          <cell r="A6570" t="str">
            <v>163084</v>
          </cell>
          <cell r="C6570">
            <v>2</v>
          </cell>
          <cell r="D6570">
            <v>2</v>
          </cell>
          <cell r="E6570" t="str">
            <v>2m</v>
          </cell>
        </row>
        <row r="6571">
          <cell r="A6571" t="str">
            <v>163104</v>
          </cell>
          <cell r="C6571">
            <v>2</v>
          </cell>
          <cell r="D6571">
            <v>2</v>
          </cell>
          <cell r="E6571" t="str">
            <v>2m</v>
          </cell>
        </row>
        <row r="6572">
          <cell r="A6572" t="str">
            <v>163110</v>
          </cell>
          <cell r="C6572">
            <v>2</v>
          </cell>
          <cell r="D6572">
            <v>2</v>
          </cell>
          <cell r="E6572" t="str">
            <v>2m</v>
          </cell>
        </row>
        <row r="6573">
          <cell r="A6573" t="str">
            <v>163115</v>
          </cell>
          <cell r="C6573">
            <v>2</v>
          </cell>
          <cell r="D6573">
            <v>2</v>
          </cell>
          <cell r="E6573" t="str">
            <v>2m</v>
          </cell>
        </row>
        <row r="6574">
          <cell r="A6574" t="str">
            <v>163124</v>
          </cell>
          <cell r="C6574">
            <v>2</v>
          </cell>
          <cell r="D6574">
            <v>2</v>
          </cell>
          <cell r="E6574" t="str">
            <v>2m</v>
          </cell>
        </row>
        <row r="6575">
          <cell r="A6575" t="str">
            <v>163125</v>
          </cell>
          <cell r="C6575">
            <v>2</v>
          </cell>
          <cell r="D6575">
            <v>2</v>
          </cell>
          <cell r="E6575" t="str">
            <v>2m</v>
          </cell>
        </row>
        <row r="6576">
          <cell r="A6576" t="str">
            <v>163134</v>
          </cell>
          <cell r="C6576">
            <v>2</v>
          </cell>
          <cell r="D6576">
            <v>2</v>
          </cell>
          <cell r="E6576" t="str">
            <v>2m</v>
          </cell>
        </row>
        <row r="6577">
          <cell r="A6577" t="str">
            <v>163135</v>
          </cell>
          <cell r="C6577">
            <v>2</v>
          </cell>
          <cell r="D6577">
            <v>2</v>
          </cell>
          <cell r="E6577" t="str">
            <v>2m</v>
          </cell>
        </row>
        <row r="6578">
          <cell r="A6578" t="str">
            <v>163136</v>
          </cell>
          <cell r="C6578">
            <v>2</v>
          </cell>
          <cell r="D6578">
            <v>2</v>
          </cell>
          <cell r="E6578" t="str">
            <v>2m</v>
          </cell>
        </row>
        <row r="6579">
          <cell r="A6579" t="str">
            <v>163146</v>
          </cell>
          <cell r="C6579">
            <v>2</v>
          </cell>
          <cell r="D6579">
            <v>2</v>
          </cell>
          <cell r="E6579" t="str">
            <v>2m</v>
          </cell>
        </row>
        <row r="6580">
          <cell r="A6580" t="str">
            <v>163151</v>
          </cell>
          <cell r="C6580">
            <v>2</v>
          </cell>
          <cell r="D6580">
            <v>2</v>
          </cell>
          <cell r="E6580" t="str">
            <v>2m</v>
          </cell>
        </row>
        <row r="6581">
          <cell r="A6581" t="str">
            <v>163159</v>
          </cell>
          <cell r="C6581">
            <v>2</v>
          </cell>
          <cell r="D6581">
            <v>2</v>
          </cell>
          <cell r="E6581" t="str">
            <v>2m</v>
          </cell>
        </row>
        <row r="6582">
          <cell r="A6582" t="str">
            <v>163172</v>
          </cell>
          <cell r="C6582">
            <v>2</v>
          </cell>
          <cell r="D6582">
            <v>2</v>
          </cell>
          <cell r="E6582" t="str">
            <v>2m</v>
          </cell>
        </row>
        <row r="6583">
          <cell r="A6583" t="str">
            <v>163174</v>
          </cell>
          <cell r="C6583">
            <v>2</v>
          </cell>
          <cell r="D6583">
            <v>2</v>
          </cell>
          <cell r="E6583" t="str">
            <v>2m</v>
          </cell>
        </row>
        <row r="6584">
          <cell r="A6584" t="str">
            <v>163202</v>
          </cell>
          <cell r="C6584">
            <v>2</v>
          </cell>
          <cell r="D6584">
            <v>2</v>
          </cell>
          <cell r="E6584" t="str">
            <v>2m</v>
          </cell>
        </row>
        <row r="6585">
          <cell r="A6585" t="str">
            <v>163224</v>
          </cell>
          <cell r="C6585">
            <v>2</v>
          </cell>
          <cell r="D6585">
            <v>2</v>
          </cell>
          <cell r="E6585" t="str">
            <v>2m</v>
          </cell>
        </row>
        <row r="6586">
          <cell r="A6586" t="str">
            <v>163226</v>
          </cell>
          <cell r="C6586">
            <v>2</v>
          </cell>
          <cell r="D6586">
            <v>2</v>
          </cell>
          <cell r="E6586" t="str">
            <v>2m</v>
          </cell>
        </row>
        <row r="6587">
          <cell r="A6587" t="str">
            <v>163257</v>
          </cell>
          <cell r="C6587">
            <v>2</v>
          </cell>
          <cell r="D6587">
            <v>2</v>
          </cell>
          <cell r="E6587" t="str">
            <v>2m</v>
          </cell>
        </row>
        <row r="6588">
          <cell r="A6588" t="str">
            <v>163261</v>
          </cell>
          <cell r="C6588">
            <v>2</v>
          </cell>
          <cell r="D6588">
            <v>2</v>
          </cell>
          <cell r="E6588" t="str">
            <v>2m</v>
          </cell>
        </row>
        <row r="6589">
          <cell r="A6589" t="str">
            <v>163288</v>
          </cell>
          <cell r="C6589">
            <v>2</v>
          </cell>
          <cell r="D6589">
            <v>2</v>
          </cell>
          <cell r="E6589" t="str">
            <v>2m</v>
          </cell>
        </row>
        <row r="6590">
          <cell r="A6590" t="str">
            <v>163296</v>
          </cell>
          <cell r="C6590">
            <v>2</v>
          </cell>
          <cell r="D6590">
            <v>2</v>
          </cell>
          <cell r="E6590" t="str">
            <v>2m</v>
          </cell>
        </row>
        <row r="6591">
          <cell r="A6591" t="str">
            <v>163314</v>
          </cell>
          <cell r="C6591">
            <v>2</v>
          </cell>
          <cell r="D6591">
            <v>2</v>
          </cell>
          <cell r="E6591" t="str">
            <v>2m</v>
          </cell>
        </row>
        <row r="6592">
          <cell r="A6592" t="str">
            <v>163330</v>
          </cell>
          <cell r="C6592">
            <v>2</v>
          </cell>
          <cell r="D6592">
            <v>2</v>
          </cell>
          <cell r="E6592" t="str">
            <v>2m</v>
          </cell>
        </row>
        <row r="6593">
          <cell r="A6593" t="str">
            <v>163331</v>
          </cell>
          <cell r="C6593">
            <v>2</v>
          </cell>
          <cell r="D6593">
            <v>2</v>
          </cell>
          <cell r="E6593" t="str">
            <v>2m</v>
          </cell>
        </row>
        <row r="6594">
          <cell r="A6594" t="str">
            <v>163332</v>
          </cell>
          <cell r="C6594">
            <v>2</v>
          </cell>
          <cell r="D6594">
            <v>2</v>
          </cell>
          <cell r="E6594" t="str">
            <v>2m</v>
          </cell>
        </row>
        <row r="6595">
          <cell r="A6595" t="str">
            <v>163335</v>
          </cell>
          <cell r="C6595">
            <v>2</v>
          </cell>
          <cell r="D6595">
            <v>2</v>
          </cell>
          <cell r="E6595" t="str">
            <v>2m</v>
          </cell>
        </row>
        <row r="6596">
          <cell r="A6596" t="str">
            <v>163339</v>
          </cell>
          <cell r="C6596">
            <v>2</v>
          </cell>
          <cell r="D6596">
            <v>2</v>
          </cell>
          <cell r="E6596" t="str">
            <v>2m</v>
          </cell>
        </row>
        <row r="6597">
          <cell r="A6597" t="str">
            <v>163343</v>
          </cell>
          <cell r="C6597">
            <v>2</v>
          </cell>
          <cell r="D6597">
            <v>2</v>
          </cell>
          <cell r="E6597" t="str">
            <v>2m</v>
          </cell>
        </row>
        <row r="6598">
          <cell r="A6598" t="str">
            <v>163351</v>
          </cell>
          <cell r="C6598">
            <v>2</v>
          </cell>
          <cell r="D6598">
            <v>2</v>
          </cell>
          <cell r="E6598" t="str">
            <v>2m</v>
          </cell>
        </row>
        <row r="6599">
          <cell r="A6599" t="str">
            <v>163353</v>
          </cell>
          <cell r="C6599">
            <v>2</v>
          </cell>
          <cell r="D6599">
            <v>2</v>
          </cell>
          <cell r="E6599" t="str">
            <v>2m</v>
          </cell>
        </row>
        <row r="6600">
          <cell r="A6600" t="str">
            <v>163360</v>
          </cell>
          <cell r="C6600">
            <v>2</v>
          </cell>
          <cell r="D6600">
            <v>2</v>
          </cell>
          <cell r="E6600" t="str">
            <v>2m</v>
          </cell>
        </row>
        <row r="6601">
          <cell r="A6601" t="str">
            <v>163375</v>
          </cell>
          <cell r="C6601">
            <v>2</v>
          </cell>
          <cell r="D6601">
            <v>2</v>
          </cell>
          <cell r="E6601" t="str">
            <v>2m</v>
          </cell>
        </row>
        <row r="6602">
          <cell r="A6602" t="str">
            <v>163380</v>
          </cell>
          <cell r="C6602">
            <v>2</v>
          </cell>
          <cell r="D6602">
            <v>2</v>
          </cell>
          <cell r="E6602" t="str">
            <v>2m</v>
          </cell>
        </row>
        <row r="6603">
          <cell r="A6603" t="str">
            <v>163382</v>
          </cell>
          <cell r="C6603">
            <v>2</v>
          </cell>
          <cell r="D6603">
            <v>2</v>
          </cell>
          <cell r="E6603" t="str">
            <v>2m</v>
          </cell>
        </row>
        <row r="6604">
          <cell r="A6604" t="str">
            <v>163386</v>
          </cell>
          <cell r="C6604">
            <v>2</v>
          </cell>
          <cell r="D6604">
            <v>2</v>
          </cell>
          <cell r="E6604" t="str">
            <v>2m</v>
          </cell>
        </row>
        <row r="6605">
          <cell r="A6605" t="str">
            <v>163392</v>
          </cell>
          <cell r="C6605">
            <v>2</v>
          </cell>
          <cell r="D6605">
            <v>2</v>
          </cell>
          <cell r="E6605" t="str">
            <v>2m</v>
          </cell>
        </row>
        <row r="6606">
          <cell r="A6606" t="str">
            <v>163399</v>
          </cell>
          <cell r="C6606">
            <v>2</v>
          </cell>
          <cell r="D6606">
            <v>2</v>
          </cell>
          <cell r="E6606" t="str">
            <v>2m</v>
          </cell>
        </row>
        <row r="6607">
          <cell r="A6607" t="str">
            <v>163404</v>
          </cell>
          <cell r="C6607">
            <v>2</v>
          </cell>
          <cell r="D6607">
            <v>2</v>
          </cell>
          <cell r="E6607" t="str">
            <v>2m</v>
          </cell>
        </row>
        <row r="6608">
          <cell r="A6608" t="str">
            <v>163421</v>
          </cell>
          <cell r="C6608">
            <v>2</v>
          </cell>
          <cell r="D6608">
            <v>2</v>
          </cell>
          <cell r="E6608" t="str">
            <v>2m</v>
          </cell>
        </row>
        <row r="6609">
          <cell r="A6609" t="str">
            <v>163424</v>
          </cell>
          <cell r="C6609">
            <v>2</v>
          </cell>
          <cell r="D6609">
            <v>2</v>
          </cell>
          <cell r="E6609" t="str">
            <v>2m</v>
          </cell>
        </row>
        <row r="6610">
          <cell r="A6610" t="str">
            <v>163425</v>
          </cell>
          <cell r="C6610">
            <v>2</v>
          </cell>
          <cell r="D6610">
            <v>2</v>
          </cell>
          <cell r="E6610" t="str">
            <v>2m</v>
          </cell>
        </row>
        <row r="6611">
          <cell r="A6611" t="str">
            <v>163433</v>
          </cell>
          <cell r="C6611">
            <v>2</v>
          </cell>
          <cell r="D6611">
            <v>2</v>
          </cell>
          <cell r="E6611" t="str">
            <v>2m</v>
          </cell>
        </row>
        <row r="6612">
          <cell r="A6612" t="str">
            <v>163439</v>
          </cell>
          <cell r="C6612">
            <v>2</v>
          </cell>
          <cell r="D6612">
            <v>2</v>
          </cell>
          <cell r="E6612" t="str">
            <v>2m</v>
          </cell>
        </row>
        <row r="6613">
          <cell r="A6613" t="str">
            <v>163443</v>
          </cell>
          <cell r="C6613">
            <v>2</v>
          </cell>
          <cell r="D6613">
            <v>2</v>
          </cell>
          <cell r="E6613" t="str">
            <v>2m</v>
          </cell>
        </row>
        <row r="6614">
          <cell r="A6614" t="str">
            <v>163457</v>
          </cell>
          <cell r="C6614">
            <v>2</v>
          </cell>
          <cell r="D6614">
            <v>2</v>
          </cell>
          <cell r="E6614" t="str">
            <v>2m</v>
          </cell>
        </row>
        <row r="6615">
          <cell r="A6615" t="str">
            <v>163466</v>
          </cell>
          <cell r="C6615">
            <v>2</v>
          </cell>
          <cell r="D6615">
            <v>2</v>
          </cell>
          <cell r="E6615" t="str">
            <v>2m</v>
          </cell>
        </row>
        <row r="6616">
          <cell r="A6616" t="str">
            <v>163470</v>
          </cell>
          <cell r="C6616">
            <v>2</v>
          </cell>
          <cell r="D6616">
            <v>2</v>
          </cell>
          <cell r="E6616" t="str">
            <v>2m</v>
          </cell>
        </row>
        <row r="6617">
          <cell r="A6617" t="str">
            <v>163471</v>
          </cell>
          <cell r="C6617">
            <v>2</v>
          </cell>
          <cell r="D6617">
            <v>2</v>
          </cell>
          <cell r="E6617" t="str">
            <v>2m</v>
          </cell>
        </row>
        <row r="6618">
          <cell r="A6618" t="str">
            <v>163473</v>
          </cell>
          <cell r="C6618">
            <v>2</v>
          </cell>
          <cell r="D6618">
            <v>2</v>
          </cell>
          <cell r="E6618" t="str">
            <v>2m</v>
          </cell>
        </row>
        <row r="6619">
          <cell r="A6619" t="str">
            <v>163486</v>
          </cell>
          <cell r="C6619">
            <v>2</v>
          </cell>
          <cell r="D6619">
            <v>2</v>
          </cell>
          <cell r="E6619" t="str">
            <v>2m</v>
          </cell>
        </row>
        <row r="6620">
          <cell r="A6620" t="str">
            <v>163494</v>
          </cell>
          <cell r="C6620">
            <v>2</v>
          </cell>
          <cell r="D6620">
            <v>2</v>
          </cell>
          <cell r="E6620" t="str">
            <v>2m</v>
          </cell>
        </row>
        <row r="6621">
          <cell r="A6621" t="str">
            <v>163495</v>
          </cell>
          <cell r="C6621">
            <v>2</v>
          </cell>
          <cell r="D6621">
            <v>2</v>
          </cell>
          <cell r="E6621" t="str">
            <v>2m</v>
          </cell>
        </row>
        <row r="6622">
          <cell r="A6622" t="str">
            <v>163501</v>
          </cell>
          <cell r="C6622">
            <v>2</v>
          </cell>
          <cell r="D6622">
            <v>2</v>
          </cell>
          <cell r="E6622" t="str">
            <v>2m</v>
          </cell>
        </row>
        <row r="6623">
          <cell r="A6623" t="str">
            <v>163506</v>
          </cell>
          <cell r="C6623">
            <v>2</v>
          </cell>
          <cell r="D6623">
            <v>2</v>
          </cell>
          <cell r="E6623" t="str">
            <v>2m</v>
          </cell>
        </row>
        <row r="6624">
          <cell r="A6624" t="str">
            <v>163516</v>
          </cell>
          <cell r="C6624">
            <v>2</v>
          </cell>
          <cell r="D6624">
            <v>2</v>
          </cell>
          <cell r="E6624" t="str">
            <v>2m</v>
          </cell>
        </row>
        <row r="6625">
          <cell r="A6625" t="str">
            <v>163529</v>
          </cell>
          <cell r="C6625">
            <v>2</v>
          </cell>
          <cell r="D6625">
            <v>2</v>
          </cell>
          <cell r="E6625" t="str">
            <v>2m</v>
          </cell>
        </row>
        <row r="6626">
          <cell r="A6626" t="str">
            <v>163541</v>
          </cell>
          <cell r="C6626">
            <v>2</v>
          </cell>
          <cell r="D6626">
            <v>2</v>
          </cell>
          <cell r="E6626" t="str">
            <v>2m</v>
          </cell>
        </row>
        <row r="6627">
          <cell r="A6627" t="str">
            <v>163544</v>
          </cell>
          <cell r="C6627">
            <v>2</v>
          </cell>
          <cell r="D6627">
            <v>2</v>
          </cell>
          <cell r="E6627" t="str">
            <v>2m</v>
          </cell>
        </row>
        <row r="6628">
          <cell r="A6628" t="str">
            <v>163562</v>
          </cell>
          <cell r="C6628">
            <v>2</v>
          </cell>
          <cell r="D6628">
            <v>2</v>
          </cell>
          <cell r="E6628" t="str">
            <v>2m</v>
          </cell>
        </row>
        <row r="6629">
          <cell r="A6629" t="str">
            <v>163565</v>
          </cell>
          <cell r="C6629">
            <v>2</v>
          </cell>
          <cell r="D6629">
            <v>2</v>
          </cell>
          <cell r="E6629" t="str">
            <v>2m</v>
          </cell>
        </row>
        <row r="6630">
          <cell r="A6630" t="str">
            <v>163571</v>
          </cell>
          <cell r="C6630">
            <v>2</v>
          </cell>
          <cell r="D6630">
            <v>2</v>
          </cell>
          <cell r="E6630" t="str">
            <v>2m</v>
          </cell>
        </row>
        <row r="6631">
          <cell r="A6631" t="str">
            <v>163572</v>
          </cell>
          <cell r="C6631">
            <v>2</v>
          </cell>
          <cell r="D6631">
            <v>2</v>
          </cell>
          <cell r="E6631" t="str">
            <v>2m</v>
          </cell>
        </row>
        <row r="6632">
          <cell r="A6632" t="str">
            <v>163576</v>
          </cell>
          <cell r="C6632">
            <v>2</v>
          </cell>
          <cell r="D6632">
            <v>2</v>
          </cell>
          <cell r="E6632" t="str">
            <v>2m</v>
          </cell>
        </row>
        <row r="6633">
          <cell r="A6633" t="str">
            <v>163584</v>
          </cell>
          <cell r="C6633">
            <v>2</v>
          </cell>
          <cell r="D6633">
            <v>2</v>
          </cell>
          <cell r="E6633" t="str">
            <v>2m</v>
          </cell>
        </row>
        <row r="6634">
          <cell r="A6634" t="str">
            <v>163591</v>
          </cell>
          <cell r="C6634">
            <v>2</v>
          </cell>
          <cell r="D6634">
            <v>2</v>
          </cell>
          <cell r="E6634" t="str">
            <v>2m</v>
          </cell>
        </row>
        <row r="6635">
          <cell r="A6635" t="str">
            <v>163595</v>
          </cell>
          <cell r="C6635">
            <v>2</v>
          </cell>
          <cell r="D6635">
            <v>2</v>
          </cell>
          <cell r="E6635" t="str">
            <v>2m</v>
          </cell>
        </row>
        <row r="6636">
          <cell r="A6636" t="str">
            <v>163598</v>
          </cell>
          <cell r="C6636">
            <v>2</v>
          </cell>
          <cell r="D6636">
            <v>2</v>
          </cell>
          <cell r="E6636" t="str">
            <v>2m</v>
          </cell>
        </row>
        <row r="6637">
          <cell r="A6637" t="str">
            <v>163611</v>
          </cell>
          <cell r="C6637">
            <v>2</v>
          </cell>
          <cell r="D6637">
            <v>2</v>
          </cell>
          <cell r="E6637" t="str">
            <v>2m</v>
          </cell>
        </row>
        <row r="6638">
          <cell r="A6638" t="str">
            <v>163631</v>
          </cell>
          <cell r="C6638">
            <v>2</v>
          </cell>
          <cell r="D6638">
            <v>2</v>
          </cell>
          <cell r="E6638" t="str">
            <v>2m</v>
          </cell>
        </row>
        <row r="6639">
          <cell r="A6639" t="str">
            <v>163636</v>
          </cell>
          <cell r="C6639">
            <v>2</v>
          </cell>
          <cell r="D6639">
            <v>2</v>
          </cell>
          <cell r="E6639" t="str">
            <v>2m</v>
          </cell>
        </row>
        <row r="6640">
          <cell r="A6640" t="str">
            <v>163658</v>
          </cell>
          <cell r="C6640">
            <v>2</v>
          </cell>
          <cell r="D6640">
            <v>2</v>
          </cell>
          <cell r="E6640" t="str">
            <v>2m</v>
          </cell>
        </row>
        <row r="6641">
          <cell r="A6641" t="str">
            <v>163659</v>
          </cell>
          <cell r="C6641">
            <v>2</v>
          </cell>
          <cell r="D6641">
            <v>2</v>
          </cell>
          <cell r="E6641" t="str">
            <v>2m</v>
          </cell>
        </row>
        <row r="6642">
          <cell r="A6642" t="str">
            <v>163660</v>
          </cell>
          <cell r="C6642">
            <v>2</v>
          </cell>
          <cell r="D6642">
            <v>2</v>
          </cell>
          <cell r="E6642" t="str">
            <v>2m</v>
          </cell>
        </row>
        <row r="6643">
          <cell r="A6643" t="str">
            <v>163665</v>
          </cell>
          <cell r="C6643">
            <v>2</v>
          </cell>
          <cell r="D6643">
            <v>2</v>
          </cell>
          <cell r="E6643" t="str">
            <v>2m</v>
          </cell>
        </row>
        <row r="6644">
          <cell r="A6644" t="str">
            <v>163666</v>
          </cell>
          <cell r="C6644">
            <v>2</v>
          </cell>
          <cell r="D6644">
            <v>2</v>
          </cell>
          <cell r="E6644" t="str">
            <v>2m</v>
          </cell>
        </row>
        <row r="6645">
          <cell r="A6645" t="str">
            <v>163671</v>
          </cell>
          <cell r="C6645">
            <v>2</v>
          </cell>
          <cell r="D6645">
            <v>2</v>
          </cell>
          <cell r="E6645" t="str">
            <v>2m</v>
          </cell>
        </row>
        <row r="6646">
          <cell r="A6646" t="str">
            <v>163672</v>
          </cell>
          <cell r="C6646">
            <v>2</v>
          </cell>
          <cell r="D6646">
            <v>2</v>
          </cell>
          <cell r="E6646" t="str">
            <v>2m</v>
          </cell>
        </row>
        <row r="6647">
          <cell r="A6647" t="str">
            <v>163674</v>
          </cell>
          <cell r="C6647">
            <v>2</v>
          </cell>
          <cell r="D6647">
            <v>2</v>
          </cell>
          <cell r="E6647" t="str">
            <v>2m</v>
          </cell>
        </row>
        <row r="6648">
          <cell r="A6648" t="str">
            <v>163679</v>
          </cell>
          <cell r="C6648">
            <v>2</v>
          </cell>
          <cell r="D6648">
            <v>2</v>
          </cell>
          <cell r="E6648" t="str">
            <v>2m</v>
          </cell>
        </row>
        <row r="6649">
          <cell r="A6649" t="str">
            <v>163687</v>
          </cell>
          <cell r="C6649">
            <v>2</v>
          </cell>
          <cell r="D6649">
            <v>2</v>
          </cell>
          <cell r="E6649" t="str">
            <v>2m</v>
          </cell>
        </row>
        <row r="6650">
          <cell r="A6650" t="str">
            <v>163688</v>
          </cell>
          <cell r="C6650">
            <v>2</v>
          </cell>
          <cell r="D6650">
            <v>2</v>
          </cell>
          <cell r="E6650" t="str">
            <v>2m</v>
          </cell>
        </row>
        <row r="6651">
          <cell r="A6651" t="str">
            <v>163689</v>
          </cell>
          <cell r="C6651">
            <v>2</v>
          </cell>
          <cell r="D6651">
            <v>2</v>
          </cell>
          <cell r="E6651" t="str">
            <v>2m</v>
          </cell>
        </row>
        <row r="6652">
          <cell r="A6652" t="str">
            <v>163709</v>
          </cell>
          <cell r="C6652">
            <v>2</v>
          </cell>
          <cell r="D6652">
            <v>2</v>
          </cell>
          <cell r="E6652" t="str">
            <v>2m</v>
          </cell>
        </row>
        <row r="6653">
          <cell r="A6653" t="str">
            <v>163711</v>
          </cell>
          <cell r="C6653">
            <v>2</v>
          </cell>
          <cell r="D6653">
            <v>2</v>
          </cell>
          <cell r="E6653" t="str">
            <v>2m</v>
          </cell>
        </row>
        <row r="6654">
          <cell r="A6654" t="str">
            <v>163727</v>
          </cell>
          <cell r="C6654">
            <v>2</v>
          </cell>
          <cell r="D6654">
            <v>2</v>
          </cell>
          <cell r="E6654" t="str">
            <v>2m</v>
          </cell>
        </row>
        <row r="6655">
          <cell r="A6655" t="str">
            <v>163728</v>
          </cell>
          <cell r="C6655">
            <v>2</v>
          </cell>
          <cell r="D6655">
            <v>2</v>
          </cell>
          <cell r="E6655" t="str">
            <v>2m</v>
          </cell>
        </row>
        <row r="6656">
          <cell r="A6656" t="str">
            <v>163743</v>
          </cell>
          <cell r="C6656">
            <v>2</v>
          </cell>
          <cell r="D6656">
            <v>2</v>
          </cell>
          <cell r="E6656" t="str">
            <v>2m</v>
          </cell>
        </row>
        <row r="6657">
          <cell r="A6657" t="str">
            <v>163747</v>
          </cell>
          <cell r="C6657">
            <v>2</v>
          </cell>
          <cell r="D6657">
            <v>2</v>
          </cell>
          <cell r="E6657" t="str">
            <v>2m</v>
          </cell>
        </row>
        <row r="6658">
          <cell r="A6658" t="str">
            <v>163750</v>
          </cell>
          <cell r="C6658">
            <v>2</v>
          </cell>
          <cell r="D6658">
            <v>2</v>
          </cell>
          <cell r="E6658" t="str">
            <v>2m</v>
          </cell>
        </row>
        <row r="6659">
          <cell r="A6659" t="str">
            <v>163762</v>
          </cell>
          <cell r="C6659">
            <v>2</v>
          </cell>
          <cell r="D6659">
            <v>2</v>
          </cell>
          <cell r="E6659" t="str">
            <v>2m</v>
          </cell>
        </row>
        <row r="6660">
          <cell r="A6660" t="str">
            <v>163771</v>
          </cell>
          <cell r="C6660">
            <v>2</v>
          </cell>
          <cell r="D6660">
            <v>2</v>
          </cell>
          <cell r="E6660" t="str">
            <v>2m</v>
          </cell>
        </row>
        <row r="6661">
          <cell r="A6661" t="str">
            <v>163789</v>
          </cell>
          <cell r="C6661">
            <v>2</v>
          </cell>
          <cell r="D6661">
            <v>2</v>
          </cell>
          <cell r="E6661" t="str">
            <v>2m</v>
          </cell>
        </row>
        <row r="6662">
          <cell r="A6662" t="str">
            <v>163806</v>
          </cell>
          <cell r="C6662">
            <v>2</v>
          </cell>
          <cell r="D6662">
            <v>2</v>
          </cell>
          <cell r="E6662" t="str">
            <v>2m</v>
          </cell>
        </row>
        <row r="6663">
          <cell r="A6663" t="str">
            <v>163825</v>
          </cell>
          <cell r="C6663">
            <v>2</v>
          </cell>
          <cell r="D6663">
            <v>2</v>
          </cell>
          <cell r="E6663" t="str">
            <v>2m</v>
          </cell>
        </row>
        <row r="6664">
          <cell r="A6664" t="str">
            <v>163832</v>
          </cell>
          <cell r="C6664">
            <v>2</v>
          </cell>
          <cell r="D6664">
            <v>2</v>
          </cell>
          <cell r="E6664" t="str">
            <v>2m</v>
          </cell>
        </row>
        <row r="6665">
          <cell r="A6665" t="str">
            <v>163841</v>
          </cell>
          <cell r="C6665">
            <v>2</v>
          </cell>
          <cell r="D6665">
            <v>2</v>
          </cell>
          <cell r="E6665" t="str">
            <v>2m</v>
          </cell>
        </row>
        <row r="6666">
          <cell r="A6666" t="str">
            <v>163847</v>
          </cell>
          <cell r="C6666">
            <v>2</v>
          </cell>
          <cell r="D6666">
            <v>2</v>
          </cell>
          <cell r="E6666" t="str">
            <v>2m</v>
          </cell>
        </row>
        <row r="6667">
          <cell r="A6667" t="str">
            <v>163848</v>
          </cell>
          <cell r="C6667">
            <v>2</v>
          </cell>
          <cell r="D6667">
            <v>2</v>
          </cell>
          <cell r="E6667" t="str">
            <v>2m</v>
          </cell>
        </row>
        <row r="6668">
          <cell r="A6668" t="str">
            <v>163850</v>
          </cell>
          <cell r="C6668">
            <v>2</v>
          </cell>
          <cell r="D6668">
            <v>2</v>
          </cell>
          <cell r="E6668" t="str">
            <v>2m</v>
          </cell>
        </row>
        <row r="6669">
          <cell r="A6669" t="str">
            <v>163857</v>
          </cell>
          <cell r="C6669">
            <v>2</v>
          </cell>
          <cell r="D6669">
            <v>2</v>
          </cell>
          <cell r="E6669" t="str">
            <v>2m</v>
          </cell>
        </row>
        <row r="6670">
          <cell r="A6670" t="str">
            <v>163865</v>
          </cell>
          <cell r="C6670">
            <v>2</v>
          </cell>
          <cell r="D6670">
            <v>2</v>
          </cell>
          <cell r="E6670" t="str">
            <v>2m</v>
          </cell>
        </row>
        <row r="6671">
          <cell r="A6671" t="str">
            <v>163866</v>
          </cell>
          <cell r="C6671">
            <v>2</v>
          </cell>
          <cell r="D6671">
            <v>2</v>
          </cell>
          <cell r="E6671" t="str">
            <v>2m</v>
          </cell>
        </row>
        <row r="6672">
          <cell r="A6672" t="str">
            <v>163868</v>
          </cell>
          <cell r="C6672">
            <v>2</v>
          </cell>
          <cell r="D6672">
            <v>2</v>
          </cell>
          <cell r="E6672" t="str">
            <v>2m</v>
          </cell>
        </row>
        <row r="6673">
          <cell r="A6673" t="str">
            <v>163869</v>
          </cell>
          <cell r="C6673">
            <v>2</v>
          </cell>
          <cell r="D6673">
            <v>2</v>
          </cell>
          <cell r="E6673" t="str">
            <v>2m</v>
          </cell>
        </row>
        <row r="6674">
          <cell r="A6674" t="str">
            <v>163870</v>
          </cell>
          <cell r="C6674">
            <v>2</v>
          </cell>
          <cell r="D6674">
            <v>2</v>
          </cell>
          <cell r="E6674" t="str">
            <v>2m</v>
          </cell>
        </row>
        <row r="6675">
          <cell r="A6675" t="str">
            <v>163877</v>
          </cell>
          <cell r="C6675">
            <v>2</v>
          </cell>
          <cell r="D6675">
            <v>2</v>
          </cell>
          <cell r="E6675" t="str">
            <v>2m</v>
          </cell>
        </row>
        <row r="6676">
          <cell r="A6676" t="str">
            <v>163878</v>
          </cell>
          <cell r="C6676">
            <v>2</v>
          </cell>
          <cell r="D6676">
            <v>2</v>
          </cell>
          <cell r="E6676" t="str">
            <v>2m</v>
          </cell>
        </row>
        <row r="6677">
          <cell r="A6677" t="str">
            <v>163881</v>
          </cell>
          <cell r="C6677">
            <v>2</v>
          </cell>
          <cell r="D6677">
            <v>2</v>
          </cell>
          <cell r="E6677" t="str">
            <v>2m</v>
          </cell>
        </row>
        <row r="6678">
          <cell r="A6678" t="str">
            <v>163882</v>
          </cell>
          <cell r="C6678">
            <v>2</v>
          </cell>
          <cell r="D6678">
            <v>2</v>
          </cell>
          <cell r="E6678" t="str">
            <v>2m</v>
          </cell>
        </row>
        <row r="6679">
          <cell r="A6679" t="str">
            <v>163884</v>
          </cell>
          <cell r="C6679">
            <v>2</v>
          </cell>
          <cell r="D6679">
            <v>2</v>
          </cell>
          <cell r="E6679" t="str">
            <v>2m</v>
          </cell>
        </row>
        <row r="6680">
          <cell r="A6680" t="str">
            <v>163895</v>
          </cell>
          <cell r="C6680">
            <v>2</v>
          </cell>
          <cell r="D6680">
            <v>2</v>
          </cell>
          <cell r="E6680" t="str">
            <v>2m</v>
          </cell>
        </row>
        <row r="6681">
          <cell r="A6681" t="str">
            <v>163903</v>
          </cell>
          <cell r="C6681">
            <v>2</v>
          </cell>
          <cell r="D6681">
            <v>2</v>
          </cell>
          <cell r="E6681" t="str">
            <v>2m</v>
          </cell>
        </row>
        <row r="6682">
          <cell r="A6682" t="str">
            <v>163904</v>
          </cell>
          <cell r="C6682">
            <v>2</v>
          </cell>
          <cell r="D6682">
            <v>2</v>
          </cell>
          <cell r="E6682" t="str">
            <v>2m</v>
          </cell>
        </row>
        <row r="6683">
          <cell r="A6683" t="str">
            <v>163907</v>
          </cell>
          <cell r="C6683">
            <v>2</v>
          </cell>
          <cell r="D6683">
            <v>2</v>
          </cell>
          <cell r="E6683" t="str">
            <v>2m</v>
          </cell>
        </row>
        <row r="6684">
          <cell r="A6684" t="str">
            <v>163926</v>
          </cell>
          <cell r="C6684">
            <v>2</v>
          </cell>
          <cell r="D6684">
            <v>2</v>
          </cell>
          <cell r="E6684" t="str">
            <v>2m</v>
          </cell>
        </row>
        <row r="6685">
          <cell r="A6685" t="str">
            <v>163930</v>
          </cell>
          <cell r="C6685">
            <v>2</v>
          </cell>
          <cell r="D6685">
            <v>2</v>
          </cell>
          <cell r="E6685" t="str">
            <v>2m</v>
          </cell>
        </row>
        <row r="6686">
          <cell r="A6686" t="str">
            <v>163932</v>
          </cell>
          <cell r="C6686">
            <v>2</v>
          </cell>
          <cell r="D6686">
            <v>2</v>
          </cell>
          <cell r="E6686" t="str">
            <v>2m</v>
          </cell>
        </row>
        <row r="6687">
          <cell r="A6687" t="str">
            <v>163943</v>
          </cell>
          <cell r="C6687">
            <v>2</v>
          </cell>
          <cell r="D6687">
            <v>2</v>
          </cell>
          <cell r="E6687" t="str">
            <v>2m</v>
          </cell>
        </row>
        <row r="6688">
          <cell r="A6688" t="str">
            <v>163953</v>
          </cell>
          <cell r="C6688">
            <v>2</v>
          </cell>
          <cell r="D6688">
            <v>2</v>
          </cell>
          <cell r="E6688" t="str">
            <v>2m</v>
          </cell>
        </row>
        <row r="6689">
          <cell r="A6689" t="str">
            <v>163969</v>
          </cell>
          <cell r="C6689">
            <v>2</v>
          </cell>
          <cell r="D6689">
            <v>2</v>
          </cell>
          <cell r="E6689" t="str">
            <v>2m</v>
          </cell>
        </row>
        <row r="6690">
          <cell r="A6690" t="str">
            <v>163977</v>
          </cell>
          <cell r="C6690">
            <v>2</v>
          </cell>
          <cell r="D6690">
            <v>2</v>
          </cell>
          <cell r="E6690" t="str">
            <v>2m</v>
          </cell>
        </row>
        <row r="6691">
          <cell r="A6691" t="str">
            <v>163983</v>
          </cell>
          <cell r="C6691">
            <v>2</v>
          </cell>
          <cell r="D6691">
            <v>2</v>
          </cell>
          <cell r="E6691" t="str">
            <v>2m</v>
          </cell>
        </row>
        <row r="6692">
          <cell r="A6692" t="str">
            <v>163986</v>
          </cell>
          <cell r="C6692">
            <v>2</v>
          </cell>
          <cell r="D6692">
            <v>2</v>
          </cell>
          <cell r="E6692" t="str">
            <v>2m</v>
          </cell>
        </row>
        <row r="6693">
          <cell r="A6693" t="str">
            <v>163994</v>
          </cell>
          <cell r="C6693">
            <v>2</v>
          </cell>
          <cell r="D6693">
            <v>2</v>
          </cell>
          <cell r="E6693" t="str">
            <v>2m</v>
          </cell>
        </row>
        <row r="6694">
          <cell r="A6694" t="str">
            <v>164013</v>
          </cell>
          <cell r="C6694">
            <v>2</v>
          </cell>
          <cell r="D6694">
            <v>2</v>
          </cell>
          <cell r="E6694" t="str">
            <v>2m</v>
          </cell>
        </row>
        <row r="6695">
          <cell r="A6695" t="str">
            <v>164018</v>
          </cell>
          <cell r="C6695">
            <v>2</v>
          </cell>
          <cell r="D6695">
            <v>2</v>
          </cell>
          <cell r="E6695" t="str">
            <v>2m</v>
          </cell>
        </row>
        <row r="6696">
          <cell r="A6696" t="str">
            <v>164021</v>
          </cell>
          <cell r="C6696">
            <v>2</v>
          </cell>
          <cell r="D6696">
            <v>2</v>
          </cell>
          <cell r="E6696" t="str">
            <v>2m</v>
          </cell>
        </row>
        <row r="6697">
          <cell r="A6697" t="str">
            <v>164034</v>
          </cell>
          <cell r="C6697">
            <v>2</v>
          </cell>
          <cell r="D6697">
            <v>2</v>
          </cell>
          <cell r="E6697" t="str">
            <v>2m</v>
          </cell>
        </row>
        <row r="6698">
          <cell r="A6698" t="str">
            <v>164041</v>
          </cell>
          <cell r="C6698">
            <v>2</v>
          </cell>
          <cell r="D6698">
            <v>2</v>
          </cell>
          <cell r="E6698" t="str">
            <v>2m</v>
          </cell>
        </row>
        <row r="6699">
          <cell r="A6699" t="str">
            <v>164043</v>
          </cell>
          <cell r="C6699">
            <v>2</v>
          </cell>
          <cell r="D6699">
            <v>2</v>
          </cell>
          <cell r="E6699" t="str">
            <v>2m</v>
          </cell>
        </row>
        <row r="6700">
          <cell r="A6700" t="str">
            <v>164048</v>
          </cell>
          <cell r="C6700">
            <v>2</v>
          </cell>
          <cell r="D6700">
            <v>2</v>
          </cell>
          <cell r="E6700" t="str">
            <v>2m</v>
          </cell>
        </row>
        <row r="6701">
          <cell r="A6701" t="str">
            <v>164054</v>
          </cell>
          <cell r="C6701">
            <v>2</v>
          </cell>
          <cell r="D6701">
            <v>2</v>
          </cell>
          <cell r="E6701" t="str">
            <v>2m</v>
          </cell>
        </row>
        <row r="6702">
          <cell r="A6702" t="str">
            <v>164057</v>
          </cell>
          <cell r="C6702">
            <v>2</v>
          </cell>
          <cell r="D6702">
            <v>2</v>
          </cell>
          <cell r="E6702" t="str">
            <v>2m</v>
          </cell>
        </row>
        <row r="6703">
          <cell r="A6703" t="str">
            <v>164064</v>
          </cell>
          <cell r="C6703">
            <v>2</v>
          </cell>
          <cell r="D6703">
            <v>2</v>
          </cell>
          <cell r="E6703" t="str">
            <v>2m</v>
          </cell>
        </row>
        <row r="6704">
          <cell r="A6704" t="str">
            <v>164065</v>
          </cell>
          <cell r="C6704">
            <v>2</v>
          </cell>
          <cell r="D6704">
            <v>2</v>
          </cell>
          <cell r="E6704" t="str">
            <v>2m</v>
          </cell>
        </row>
        <row r="6705">
          <cell r="A6705" t="str">
            <v>164066</v>
          </cell>
          <cell r="C6705">
            <v>2</v>
          </cell>
          <cell r="D6705">
            <v>2</v>
          </cell>
          <cell r="E6705" t="str">
            <v>2m</v>
          </cell>
        </row>
        <row r="6706">
          <cell r="A6706" t="str">
            <v>164081</v>
          </cell>
          <cell r="C6706">
            <v>2</v>
          </cell>
          <cell r="D6706">
            <v>2</v>
          </cell>
          <cell r="E6706" t="str">
            <v>2m</v>
          </cell>
        </row>
        <row r="6707">
          <cell r="A6707" t="str">
            <v>164102</v>
          </cell>
          <cell r="C6707">
            <v>2</v>
          </cell>
          <cell r="D6707">
            <v>2</v>
          </cell>
          <cell r="E6707" t="str">
            <v>2m</v>
          </cell>
        </row>
        <row r="6708">
          <cell r="A6708" t="str">
            <v>164113</v>
          </cell>
          <cell r="C6708">
            <v>2</v>
          </cell>
          <cell r="D6708">
            <v>2</v>
          </cell>
          <cell r="E6708" t="str">
            <v>2m</v>
          </cell>
        </row>
        <row r="6709">
          <cell r="A6709" t="str">
            <v>164131</v>
          </cell>
          <cell r="C6709">
            <v>2</v>
          </cell>
          <cell r="D6709">
            <v>2</v>
          </cell>
          <cell r="E6709" t="str">
            <v>2m</v>
          </cell>
        </row>
        <row r="6710">
          <cell r="A6710" t="str">
            <v>164133</v>
          </cell>
          <cell r="C6710">
            <v>2</v>
          </cell>
          <cell r="D6710">
            <v>2</v>
          </cell>
          <cell r="E6710" t="str">
            <v>2m</v>
          </cell>
        </row>
        <row r="6711">
          <cell r="A6711" t="str">
            <v>164135</v>
          </cell>
          <cell r="C6711">
            <v>2</v>
          </cell>
          <cell r="D6711">
            <v>2</v>
          </cell>
          <cell r="E6711" t="str">
            <v>2m</v>
          </cell>
        </row>
        <row r="6712">
          <cell r="A6712" t="str">
            <v>164139</v>
          </cell>
          <cell r="C6712">
            <v>2</v>
          </cell>
          <cell r="D6712">
            <v>2</v>
          </cell>
          <cell r="E6712" t="str">
            <v>2m</v>
          </cell>
        </row>
        <row r="6713">
          <cell r="A6713" t="str">
            <v>164142</v>
          </cell>
          <cell r="C6713">
            <v>2</v>
          </cell>
          <cell r="D6713">
            <v>2</v>
          </cell>
          <cell r="E6713" t="str">
            <v>2m</v>
          </cell>
        </row>
        <row r="6714">
          <cell r="A6714" t="str">
            <v>164143</v>
          </cell>
          <cell r="C6714">
            <v>2</v>
          </cell>
          <cell r="D6714">
            <v>2</v>
          </cell>
          <cell r="E6714" t="str">
            <v>2m</v>
          </cell>
        </row>
        <row r="6715">
          <cell r="A6715" t="str">
            <v>164157</v>
          </cell>
          <cell r="C6715">
            <v>2</v>
          </cell>
          <cell r="D6715">
            <v>2</v>
          </cell>
          <cell r="E6715" t="str">
            <v>2m</v>
          </cell>
        </row>
        <row r="6716">
          <cell r="A6716" t="str">
            <v>164163</v>
          </cell>
          <cell r="C6716">
            <v>2</v>
          </cell>
          <cell r="D6716">
            <v>2</v>
          </cell>
          <cell r="E6716" t="str">
            <v>2m</v>
          </cell>
        </row>
        <row r="6717">
          <cell r="A6717" t="str">
            <v>164166</v>
          </cell>
          <cell r="C6717">
            <v>2</v>
          </cell>
          <cell r="D6717">
            <v>2</v>
          </cell>
          <cell r="E6717" t="str">
            <v>2m</v>
          </cell>
        </row>
        <row r="6718">
          <cell r="A6718" t="str">
            <v>164186</v>
          </cell>
          <cell r="C6718">
            <v>2</v>
          </cell>
          <cell r="D6718">
            <v>2</v>
          </cell>
          <cell r="E6718" t="str">
            <v>2m</v>
          </cell>
        </row>
        <row r="6719">
          <cell r="A6719" t="str">
            <v>164202</v>
          </cell>
          <cell r="C6719">
            <v>2</v>
          </cell>
          <cell r="D6719">
            <v>2</v>
          </cell>
          <cell r="E6719" t="str">
            <v>2m</v>
          </cell>
        </row>
        <row r="6720">
          <cell r="A6720" t="str">
            <v>164203</v>
          </cell>
          <cell r="C6720">
            <v>2</v>
          </cell>
          <cell r="D6720">
            <v>2</v>
          </cell>
          <cell r="E6720" t="str">
            <v>2m</v>
          </cell>
        </row>
        <row r="6721">
          <cell r="A6721" t="str">
            <v>164218</v>
          </cell>
          <cell r="C6721">
            <v>2</v>
          </cell>
          <cell r="D6721">
            <v>2</v>
          </cell>
          <cell r="E6721" t="str">
            <v>2m</v>
          </cell>
        </row>
        <row r="6722">
          <cell r="A6722" t="str">
            <v>164222</v>
          </cell>
          <cell r="C6722">
            <v>2</v>
          </cell>
          <cell r="D6722">
            <v>2</v>
          </cell>
          <cell r="E6722" t="str">
            <v>2m</v>
          </cell>
        </row>
        <row r="6723">
          <cell r="A6723" t="str">
            <v>164261</v>
          </cell>
          <cell r="C6723">
            <v>2</v>
          </cell>
          <cell r="D6723">
            <v>2</v>
          </cell>
          <cell r="E6723" t="str">
            <v>2m</v>
          </cell>
        </row>
        <row r="6724">
          <cell r="A6724" t="str">
            <v>164286</v>
          </cell>
          <cell r="C6724">
            <v>2</v>
          </cell>
          <cell r="D6724">
            <v>2</v>
          </cell>
          <cell r="E6724" t="str">
            <v>2m</v>
          </cell>
        </row>
        <row r="6725">
          <cell r="A6725" t="str">
            <v>164296</v>
          </cell>
          <cell r="C6725">
            <v>2</v>
          </cell>
          <cell r="D6725">
            <v>2</v>
          </cell>
          <cell r="E6725" t="str">
            <v>2m</v>
          </cell>
        </row>
        <row r="6726">
          <cell r="A6726" t="str">
            <v>164302</v>
          </cell>
          <cell r="C6726">
            <v>2</v>
          </cell>
          <cell r="D6726">
            <v>2</v>
          </cell>
          <cell r="E6726" t="str">
            <v>2m</v>
          </cell>
        </row>
        <row r="6727">
          <cell r="A6727" t="str">
            <v>164303</v>
          </cell>
          <cell r="C6727">
            <v>2</v>
          </cell>
          <cell r="D6727">
            <v>2</v>
          </cell>
          <cell r="E6727" t="str">
            <v>2m</v>
          </cell>
        </row>
        <row r="6728">
          <cell r="A6728" t="str">
            <v>164307</v>
          </cell>
          <cell r="C6728">
            <v>2</v>
          </cell>
          <cell r="D6728">
            <v>2</v>
          </cell>
          <cell r="E6728" t="str">
            <v>2m</v>
          </cell>
        </row>
        <row r="6729">
          <cell r="A6729" t="str">
            <v>164340</v>
          </cell>
          <cell r="C6729">
            <v>2</v>
          </cell>
          <cell r="D6729">
            <v>2</v>
          </cell>
          <cell r="E6729" t="str">
            <v>2m</v>
          </cell>
        </row>
        <row r="6730">
          <cell r="A6730" t="str">
            <v>164346</v>
          </cell>
          <cell r="C6730">
            <v>2</v>
          </cell>
          <cell r="D6730">
            <v>2</v>
          </cell>
          <cell r="E6730" t="str">
            <v>2m</v>
          </cell>
        </row>
        <row r="6731">
          <cell r="A6731" t="str">
            <v>164366</v>
          </cell>
          <cell r="C6731">
            <v>2</v>
          </cell>
          <cell r="D6731">
            <v>2</v>
          </cell>
          <cell r="E6731" t="str">
            <v>2m</v>
          </cell>
        </row>
        <row r="6732">
          <cell r="A6732" t="str">
            <v>164387</v>
          </cell>
          <cell r="C6732">
            <v>2</v>
          </cell>
          <cell r="D6732">
            <v>2</v>
          </cell>
          <cell r="E6732" t="str">
            <v>2m</v>
          </cell>
        </row>
        <row r="6733">
          <cell r="A6733" t="str">
            <v>164393</v>
          </cell>
          <cell r="C6733">
            <v>2</v>
          </cell>
          <cell r="D6733">
            <v>2</v>
          </cell>
          <cell r="E6733" t="str">
            <v>2m</v>
          </cell>
        </row>
        <row r="6734">
          <cell r="A6734" t="str">
            <v>164398</v>
          </cell>
          <cell r="C6734">
            <v>2</v>
          </cell>
          <cell r="D6734">
            <v>2</v>
          </cell>
          <cell r="E6734" t="str">
            <v>2m</v>
          </cell>
        </row>
        <row r="6735">
          <cell r="A6735" t="str">
            <v>164404</v>
          </cell>
          <cell r="C6735">
            <v>2</v>
          </cell>
          <cell r="D6735">
            <v>2</v>
          </cell>
          <cell r="E6735" t="str">
            <v>2m</v>
          </cell>
        </row>
        <row r="6736">
          <cell r="A6736" t="str">
            <v>164431</v>
          </cell>
          <cell r="C6736">
            <v>2</v>
          </cell>
          <cell r="D6736">
            <v>2</v>
          </cell>
          <cell r="E6736" t="str">
            <v>2m</v>
          </cell>
        </row>
        <row r="6737">
          <cell r="A6737" t="str">
            <v>164454</v>
          </cell>
          <cell r="C6737">
            <v>2</v>
          </cell>
          <cell r="D6737">
            <v>2</v>
          </cell>
          <cell r="E6737" t="str">
            <v>2m</v>
          </cell>
        </row>
        <row r="6738">
          <cell r="A6738" t="str">
            <v>164465</v>
          </cell>
          <cell r="C6738">
            <v>2</v>
          </cell>
          <cell r="D6738">
            <v>2</v>
          </cell>
          <cell r="E6738" t="str">
            <v>2m</v>
          </cell>
        </row>
        <row r="6739">
          <cell r="A6739" t="str">
            <v>164488</v>
          </cell>
          <cell r="C6739">
            <v>2</v>
          </cell>
          <cell r="D6739">
            <v>2</v>
          </cell>
          <cell r="E6739" t="str">
            <v>2m</v>
          </cell>
        </row>
        <row r="6740">
          <cell r="A6740" t="str">
            <v>164510</v>
          </cell>
          <cell r="C6740">
            <v>2</v>
          </cell>
          <cell r="D6740">
            <v>2</v>
          </cell>
          <cell r="E6740" t="str">
            <v>2m</v>
          </cell>
        </row>
        <row r="6741">
          <cell r="A6741" t="str">
            <v>164516</v>
          </cell>
          <cell r="C6741">
            <v>2</v>
          </cell>
          <cell r="D6741">
            <v>2</v>
          </cell>
          <cell r="E6741" t="str">
            <v>2m</v>
          </cell>
        </row>
        <row r="6742">
          <cell r="A6742" t="str">
            <v>164521</v>
          </cell>
          <cell r="C6742">
            <v>2</v>
          </cell>
          <cell r="D6742">
            <v>2</v>
          </cell>
          <cell r="E6742" t="str">
            <v>2m</v>
          </cell>
        </row>
        <row r="6743">
          <cell r="A6743" t="str">
            <v>164532</v>
          </cell>
          <cell r="C6743">
            <v>2</v>
          </cell>
          <cell r="D6743">
            <v>2</v>
          </cell>
          <cell r="E6743" t="str">
            <v>2m</v>
          </cell>
        </row>
        <row r="6744">
          <cell r="A6744" t="str">
            <v>164551</v>
          </cell>
          <cell r="C6744">
            <v>2</v>
          </cell>
          <cell r="D6744">
            <v>2</v>
          </cell>
          <cell r="E6744" t="str">
            <v>2m</v>
          </cell>
        </row>
        <row r="6745">
          <cell r="A6745" t="str">
            <v>164561</v>
          </cell>
          <cell r="C6745">
            <v>2</v>
          </cell>
          <cell r="D6745">
            <v>2</v>
          </cell>
          <cell r="E6745" t="str">
            <v>2m</v>
          </cell>
        </row>
        <row r="6746">
          <cell r="A6746" t="str">
            <v>164562</v>
          </cell>
          <cell r="C6746">
            <v>2</v>
          </cell>
          <cell r="D6746">
            <v>2</v>
          </cell>
          <cell r="E6746" t="str">
            <v>2m</v>
          </cell>
        </row>
        <row r="6747">
          <cell r="A6747" t="str">
            <v>164563</v>
          </cell>
          <cell r="C6747">
            <v>2</v>
          </cell>
          <cell r="D6747">
            <v>2</v>
          </cell>
          <cell r="E6747" t="str">
            <v>2m</v>
          </cell>
        </row>
        <row r="6748">
          <cell r="A6748" t="str">
            <v>164564</v>
          </cell>
          <cell r="C6748">
            <v>2</v>
          </cell>
          <cell r="D6748">
            <v>2</v>
          </cell>
          <cell r="E6748" t="str">
            <v>2m</v>
          </cell>
        </row>
        <row r="6749">
          <cell r="A6749" t="str">
            <v>164575</v>
          </cell>
          <cell r="C6749">
            <v>2</v>
          </cell>
          <cell r="D6749">
            <v>2</v>
          </cell>
          <cell r="E6749" t="str">
            <v>2m</v>
          </cell>
        </row>
        <row r="6750">
          <cell r="A6750" t="str">
            <v>164582</v>
          </cell>
          <cell r="C6750">
            <v>2</v>
          </cell>
          <cell r="D6750">
            <v>2</v>
          </cell>
          <cell r="E6750" t="str">
            <v>2m</v>
          </cell>
        </row>
        <row r="6751">
          <cell r="A6751" t="str">
            <v>164597</v>
          </cell>
          <cell r="C6751">
            <v>2</v>
          </cell>
          <cell r="D6751">
            <v>2</v>
          </cell>
          <cell r="E6751" t="str">
            <v>2m</v>
          </cell>
        </row>
        <row r="6752">
          <cell r="A6752" t="str">
            <v>164632</v>
          </cell>
          <cell r="C6752">
            <v>2</v>
          </cell>
          <cell r="D6752">
            <v>2</v>
          </cell>
          <cell r="E6752" t="str">
            <v>2m</v>
          </cell>
        </row>
        <row r="6753">
          <cell r="A6753" t="str">
            <v>164635</v>
          </cell>
          <cell r="C6753">
            <v>2</v>
          </cell>
          <cell r="D6753">
            <v>2</v>
          </cell>
          <cell r="E6753" t="str">
            <v>2m</v>
          </cell>
        </row>
        <row r="6754">
          <cell r="A6754" t="str">
            <v>164645</v>
          </cell>
          <cell r="C6754">
            <v>2</v>
          </cell>
          <cell r="D6754">
            <v>2</v>
          </cell>
          <cell r="E6754" t="str">
            <v>2m</v>
          </cell>
        </row>
        <row r="6755">
          <cell r="A6755" t="str">
            <v>164650</v>
          </cell>
          <cell r="C6755">
            <v>2</v>
          </cell>
          <cell r="D6755">
            <v>2</v>
          </cell>
          <cell r="E6755" t="str">
            <v>2m</v>
          </cell>
        </row>
        <row r="6756">
          <cell r="A6756" t="str">
            <v>164656</v>
          </cell>
          <cell r="C6756">
            <v>2</v>
          </cell>
          <cell r="D6756">
            <v>2</v>
          </cell>
          <cell r="E6756" t="str">
            <v>2m</v>
          </cell>
        </row>
        <row r="6757">
          <cell r="A6757" t="str">
            <v>164658</v>
          </cell>
          <cell r="C6757">
            <v>2</v>
          </cell>
          <cell r="D6757">
            <v>2</v>
          </cell>
          <cell r="E6757" t="str">
            <v>2m</v>
          </cell>
        </row>
        <row r="6758">
          <cell r="A6758" t="str">
            <v>164659</v>
          </cell>
          <cell r="C6758">
            <v>2</v>
          </cell>
          <cell r="D6758">
            <v>2</v>
          </cell>
          <cell r="E6758" t="str">
            <v>2m</v>
          </cell>
        </row>
        <row r="6759">
          <cell r="A6759" t="str">
            <v>164661</v>
          </cell>
          <cell r="C6759">
            <v>2</v>
          </cell>
          <cell r="D6759">
            <v>2</v>
          </cell>
          <cell r="E6759" t="str">
            <v>2m</v>
          </cell>
        </row>
        <row r="6760">
          <cell r="A6760" t="str">
            <v>164665</v>
          </cell>
          <cell r="C6760">
            <v>2</v>
          </cell>
          <cell r="D6760">
            <v>2</v>
          </cell>
          <cell r="E6760" t="str">
            <v>2m</v>
          </cell>
        </row>
        <row r="6761">
          <cell r="A6761" t="str">
            <v>164675</v>
          </cell>
          <cell r="C6761">
            <v>2</v>
          </cell>
          <cell r="D6761">
            <v>2</v>
          </cell>
          <cell r="E6761" t="str">
            <v>2m</v>
          </cell>
        </row>
        <row r="6762">
          <cell r="A6762" t="str">
            <v>164693</v>
          </cell>
          <cell r="C6762">
            <v>2</v>
          </cell>
          <cell r="D6762">
            <v>2</v>
          </cell>
          <cell r="E6762" t="str">
            <v>2m</v>
          </cell>
        </row>
        <row r="6763">
          <cell r="A6763" t="str">
            <v>164705</v>
          </cell>
          <cell r="C6763">
            <v>2</v>
          </cell>
          <cell r="D6763">
            <v>2</v>
          </cell>
          <cell r="E6763" t="str">
            <v>2m</v>
          </cell>
        </row>
        <row r="6764">
          <cell r="A6764" t="str">
            <v>164708</v>
          </cell>
          <cell r="C6764">
            <v>2</v>
          </cell>
          <cell r="D6764">
            <v>2</v>
          </cell>
          <cell r="E6764" t="str">
            <v>2m</v>
          </cell>
        </row>
        <row r="6765">
          <cell r="A6765" t="str">
            <v>164728</v>
          </cell>
          <cell r="C6765">
            <v>2</v>
          </cell>
          <cell r="D6765">
            <v>2</v>
          </cell>
          <cell r="E6765" t="str">
            <v>2m</v>
          </cell>
        </row>
        <row r="6766">
          <cell r="A6766" t="str">
            <v>164730</v>
          </cell>
          <cell r="C6766">
            <v>2</v>
          </cell>
          <cell r="D6766">
            <v>2</v>
          </cell>
          <cell r="E6766" t="str">
            <v>2m</v>
          </cell>
        </row>
        <row r="6767">
          <cell r="A6767" t="str">
            <v>164733</v>
          </cell>
          <cell r="C6767">
            <v>2</v>
          </cell>
          <cell r="D6767">
            <v>2</v>
          </cell>
          <cell r="E6767" t="str">
            <v>2m</v>
          </cell>
        </row>
        <row r="6768">
          <cell r="A6768" t="str">
            <v>164744</v>
          </cell>
          <cell r="C6768">
            <v>2</v>
          </cell>
          <cell r="D6768">
            <v>2</v>
          </cell>
          <cell r="E6768" t="str">
            <v>2m</v>
          </cell>
        </row>
        <row r="6769">
          <cell r="A6769" t="str">
            <v>164747</v>
          </cell>
          <cell r="C6769">
            <v>2</v>
          </cell>
          <cell r="D6769">
            <v>2</v>
          </cell>
          <cell r="E6769" t="str">
            <v>2m</v>
          </cell>
        </row>
        <row r="6770">
          <cell r="A6770" t="str">
            <v>164755</v>
          </cell>
          <cell r="C6770">
            <v>2</v>
          </cell>
          <cell r="D6770">
            <v>2</v>
          </cell>
          <cell r="E6770" t="str">
            <v>2m</v>
          </cell>
        </row>
        <row r="6771">
          <cell r="A6771" t="str">
            <v>164760</v>
          </cell>
          <cell r="C6771">
            <v>2</v>
          </cell>
          <cell r="D6771">
            <v>2</v>
          </cell>
          <cell r="E6771" t="str">
            <v>2m</v>
          </cell>
        </row>
        <row r="6772">
          <cell r="A6772" t="str">
            <v>164761</v>
          </cell>
          <cell r="C6772">
            <v>2</v>
          </cell>
          <cell r="D6772">
            <v>2</v>
          </cell>
          <cell r="E6772" t="str">
            <v>2m</v>
          </cell>
        </row>
        <row r="6773">
          <cell r="A6773" t="str">
            <v>164765</v>
          </cell>
          <cell r="C6773">
            <v>2</v>
          </cell>
          <cell r="D6773">
            <v>2</v>
          </cell>
          <cell r="E6773" t="str">
            <v>2m</v>
          </cell>
        </row>
        <row r="6774">
          <cell r="A6774" t="str">
            <v>164778</v>
          </cell>
          <cell r="C6774">
            <v>2</v>
          </cell>
          <cell r="D6774">
            <v>2</v>
          </cell>
          <cell r="E6774" t="str">
            <v>2m</v>
          </cell>
        </row>
        <row r="6775">
          <cell r="A6775" t="str">
            <v>164790</v>
          </cell>
          <cell r="C6775">
            <v>2</v>
          </cell>
          <cell r="D6775">
            <v>2</v>
          </cell>
          <cell r="E6775" t="str">
            <v>2m</v>
          </cell>
        </row>
        <row r="6776">
          <cell r="A6776" t="str">
            <v>164792</v>
          </cell>
          <cell r="C6776">
            <v>2</v>
          </cell>
          <cell r="D6776">
            <v>2</v>
          </cell>
          <cell r="E6776" t="str">
            <v>2m</v>
          </cell>
        </row>
        <row r="6777">
          <cell r="A6777" t="str">
            <v>164794</v>
          </cell>
          <cell r="C6777">
            <v>2</v>
          </cell>
          <cell r="D6777">
            <v>2</v>
          </cell>
          <cell r="E6777" t="str">
            <v>2m</v>
          </cell>
        </row>
        <row r="6778">
          <cell r="A6778" t="str">
            <v>164796</v>
          </cell>
          <cell r="C6778">
            <v>2</v>
          </cell>
          <cell r="D6778">
            <v>2</v>
          </cell>
          <cell r="E6778" t="str">
            <v>2m</v>
          </cell>
        </row>
        <row r="6779">
          <cell r="A6779" t="str">
            <v>164811</v>
          </cell>
          <cell r="C6779">
            <v>2</v>
          </cell>
          <cell r="D6779">
            <v>2</v>
          </cell>
          <cell r="E6779" t="str">
            <v>2m</v>
          </cell>
        </row>
        <row r="6780">
          <cell r="A6780" t="str">
            <v>164813</v>
          </cell>
          <cell r="C6780">
            <v>2</v>
          </cell>
          <cell r="D6780">
            <v>2</v>
          </cell>
          <cell r="E6780" t="str">
            <v>2m</v>
          </cell>
        </row>
        <row r="6781">
          <cell r="A6781" t="str">
            <v>164817</v>
          </cell>
          <cell r="C6781">
            <v>2</v>
          </cell>
          <cell r="D6781">
            <v>2</v>
          </cell>
          <cell r="E6781" t="str">
            <v>2m</v>
          </cell>
        </row>
        <row r="6782">
          <cell r="A6782" t="str">
            <v>164833</v>
          </cell>
          <cell r="C6782">
            <v>2</v>
          </cell>
          <cell r="D6782">
            <v>2</v>
          </cell>
          <cell r="E6782" t="str">
            <v>2m</v>
          </cell>
        </row>
        <row r="6783">
          <cell r="A6783" t="str">
            <v>164834</v>
          </cell>
          <cell r="C6783">
            <v>2</v>
          </cell>
          <cell r="D6783">
            <v>2</v>
          </cell>
          <cell r="E6783" t="str">
            <v>2m</v>
          </cell>
        </row>
        <row r="6784">
          <cell r="A6784" t="str">
            <v>164835</v>
          </cell>
          <cell r="C6784">
            <v>2</v>
          </cell>
          <cell r="D6784">
            <v>2</v>
          </cell>
          <cell r="E6784" t="str">
            <v>2m</v>
          </cell>
        </row>
        <row r="6785">
          <cell r="A6785" t="str">
            <v>164842</v>
          </cell>
          <cell r="C6785">
            <v>2</v>
          </cell>
          <cell r="D6785">
            <v>2</v>
          </cell>
          <cell r="E6785" t="str">
            <v>2m</v>
          </cell>
        </row>
        <row r="6786">
          <cell r="A6786" t="str">
            <v>164845</v>
          </cell>
          <cell r="C6786">
            <v>2</v>
          </cell>
          <cell r="D6786">
            <v>2</v>
          </cell>
          <cell r="E6786" t="str">
            <v>2m</v>
          </cell>
        </row>
        <row r="6787">
          <cell r="A6787" t="str">
            <v>164849</v>
          </cell>
          <cell r="C6787">
            <v>2</v>
          </cell>
          <cell r="D6787">
            <v>2</v>
          </cell>
          <cell r="E6787" t="str">
            <v>2m</v>
          </cell>
        </row>
        <row r="6788">
          <cell r="A6788" t="str">
            <v>164850</v>
          </cell>
          <cell r="C6788">
            <v>2</v>
          </cell>
          <cell r="D6788">
            <v>2</v>
          </cell>
          <cell r="E6788" t="str">
            <v>2m</v>
          </cell>
        </row>
        <row r="6789">
          <cell r="A6789" t="str">
            <v>164852</v>
          </cell>
          <cell r="C6789">
            <v>2</v>
          </cell>
          <cell r="D6789">
            <v>2</v>
          </cell>
          <cell r="E6789" t="str">
            <v>2m</v>
          </cell>
        </row>
        <row r="6790">
          <cell r="A6790" t="str">
            <v>164853</v>
          </cell>
          <cell r="C6790">
            <v>2</v>
          </cell>
          <cell r="D6790">
            <v>2</v>
          </cell>
          <cell r="E6790" t="str">
            <v>2m</v>
          </cell>
        </row>
        <row r="6791">
          <cell r="A6791" t="str">
            <v>164857</v>
          </cell>
          <cell r="C6791">
            <v>2</v>
          </cell>
          <cell r="D6791">
            <v>2</v>
          </cell>
          <cell r="E6791" t="str">
            <v>2m</v>
          </cell>
        </row>
        <row r="6792">
          <cell r="A6792" t="str">
            <v>164863</v>
          </cell>
          <cell r="C6792">
            <v>2</v>
          </cell>
          <cell r="D6792">
            <v>2</v>
          </cell>
          <cell r="E6792" t="str">
            <v>2m</v>
          </cell>
        </row>
        <row r="6793">
          <cell r="A6793" t="str">
            <v>164866</v>
          </cell>
          <cell r="C6793">
            <v>2</v>
          </cell>
          <cell r="D6793">
            <v>2</v>
          </cell>
          <cell r="E6793" t="str">
            <v>2m</v>
          </cell>
        </row>
        <row r="6794">
          <cell r="A6794" t="str">
            <v>164868</v>
          </cell>
          <cell r="C6794">
            <v>2</v>
          </cell>
          <cell r="D6794">
            <v>2</v>
          </cell>
          <cell r="E6794" t="str">
            <v>2m</v>
          </cell>
        </row>
        <row r="6795">
          <cell r="A6795" t="str">
            <v>164871</v>
          </cell>
          <cell r="C6795">
            <v>2</v>
          </cell>
          <cell r="D6795">
            <v>2</v>
          </cell>
          <cell r="E6795" t="str">
            <v>2m</v>
          </cell>
        </row>
        <row r="6796">
          <cell r="A6796" t="str">
            <v>164886</v>
          </cell>
          <cell r="C6796">
            <v>2</v>
          </cell>
          <cell r="D6796">
            <v>2</v>
          </cell>
          <cell r="E6796" t="str">
            <v>2m</v>
          </cell>
        </row>
        <row r="6797">
          <cell r="A6797" t="str">
            <v>164892</v>
          </cell>
          <cell r="C6797">
            <v>2</v>
          </cell>
          <cell r="D6797">
            <v>2</v>
          </cell>
          <cell r="E6797" t="str">
            <v>2m</v>
          </cell>
        </row>
        <row r="6798">
          <cell r="A6798" t="str">
            <v>164906</v>
          </cell>
          <cell r="C6798">
            <v>2</v>
          </cell>
          <cell r="D6798">
            <v>2</v>
          </cell>
          <cell r="E6798" t="str">
            <v>2m</v>
          </cell>
        </row>
        <row r="6799">
          <cell r="A6799" t="str">
            <v>164911</v>
          </cell>
          <cell r="C6799">
            <v>2</v>
          </cell>
          <cell r="D6799">
            <v>2</v>
          </cell>
          <cell r="E6799" t="str">
            <v>2m</v>
          </cell>
        </row>
        <row r="6800">
          <cell r="A6800" t="str">
            <v>164912</v>
          </cell>
          <cell r="C6800">
            <v>2</v>
          </cell>
          <cell r="D6800">
            <v>2</v>
          </cell>
          <cell r="E6800" t="str">
            <v>2m</v>
          </cell>
        </row>
        <row r="6801">
          <cell r="A6801" t="str">
            <v>164916</v>
          </cell>
          <cell r="C6801">
            <v>2</v>
          </cell>
          <cell r="D6801">
            <v>2</v>
          </cell>
          <cell r="E6801" t="str">
            <v>2m</v>
          </cell>
        </row>
        <row r="6802">
          <cell r="A6802" t="str">
            <v>164921</v>
          </cell>
          <cell r="C6802">
            <v>2</v>
          </cell>
          <cell r="D6802">
            <v>2</v>
          </cell>
          <cell r="E6802" t="str">
            <v>2m</v>
          </cell>
        </row>
        <row r="6803">
          <cell r="A6803" t="str">
            <v>164923</v>
          </cell>
          <cell r="C6803">
            <v>2</v>
          </cell>
          <cell r="D6803">
            <v>2</v>
          </cell>
          <cell r="E6803" t="str">
            <v>2m</v>
          </cell>
        </row>
        <row r="6804">
          <cell r="A6804" t="str">
            <v>164952</v>
          </cell>
          <cell r="C6804">
            <v>2</v>
          </cell>
          <cell r="D6804">
            <v>2</v>
          </cell>
          <cell r="E6804" t="str">
            <v>2m</v>
          </cell>
        </row>
        <row r="6805">
          <cell r="A6805" t="str">
            <v>164954</v>
          </cell>
          <cell r="C6805">
            <v>2</v>
          </cell>
          <cell r="D6805">
            <v>2</v>
          </cell>
          <cell r="E6805" t="str">
            <v>2m</v>
          </cell>
        </row>
        <row r="6806">
          <cell r="A6806" t="str">
            <v>164959</v>
          </cell>
          <cell r="C6806">
            <v>2</v>
          </cell>
          <cell r="D6806">
            <v>2</v>
          </cell>
          <cell r="E6806" t="str">
            <v>2m</v>
          </cell>
        </row>
        <row r="6807">
          <cell r="A6807" t="str">
            <v>164960</v>
          </cell>
          <cell r="C6807">
            <v>2</v>
          </cell>
          <cell r="D6807">
            <v>2</v>
          </cell>
          <cell r="E6807" t="str">
            <v>2m</v>
          </cell>
        </row>
        <row r="6808">
          <cell r="A6808" t="str">
            <v>164994</v>
          </cell>
          <cell r="C6808">
            <v>2</v>
          </cell>
          <cell r="D6808">
            <v>2</v>
          </cell>
          <cell r="E6808" t="str">
            <v>2m</v>
          </cell>
        </row>
        <row r="6809">
          <cell r="A6809" t="str">
            <v>165006</v>
          </cell>
          <cell r="C6809">
            <v>2</v>
          </cell>
          <cell r="D6809">
            <v>2</v>
          </cell>
          <cell r="E6809" t="str">
            <v>2m</v>
          </cell>
        </row>
        <row r="6810">
          <cell r="A6810" t="str">
            <v>165012</v>
          </cell>
          <cell r="C6810">
            <v>2</v>
          </cell>
          <cell r="D6810">
            <v>2</v>
          </cell>
          <cell r="E6810" t="str">
            <v>2m</v>
          </cell>
        </row>
        <row r="6811">
          <cell r="A6811" t="str">
            <v>165025</v>
          </cell>
          <cell r="C6811">
            <v>2</v>
          </cell>
          <cell r="D6811">
            <v>2</v>
          </cell>
          <cell r="E6811" t="str">
            <v>2m</v>
          </cell>
        </row>
        <row r="6812">
          <cell r="A6812" t="str">
            <v>165026</v>
          </cell>
          <cell r="C6812">
            <v>2</v>
          </cell>
          <cell r="D6812">
            <v>2</v>
          </cell>
          <cell r="E6812" t="str">
            <v>2m</v>
          </cell>
        </row>
        <row r="6813">
          <cell r="A6813" t="str">
            <v>165040</v>
          </cell>
          <cell r="C6813">
            <v>2</v>
          </cell>
          <cell r="D6813">
            <v>2</v>
          </cell>
          <cell r="E6813" t="str">
            <v>2m</v>
          </cell>
        </row>
        <row r="6814">
          <cell r="A6814" t="str">
            <v>165066</v>
          </cell>
          <cell r="C6814">
            <v>2</v>
          </cell>
          <cell r="D6814">
            <v>2</v>
          </cell>
          <cell r="E6814" t="str">
            <v>2m</v>
          </cell>
        </row>
        <row r="6815">
          <cell r="A6815" t="str">
            <v>165094</v>
          </cell>
          <cell r="C6815">
            <v>2</v>
          </cell>
          <cell r="D6815">
            <v>2</v>
          </cell>
          <cell r="E6815" t="str">
            <v>2m</v>
          </cell>
        </row>
        <row r="6816">
          <cell r="A6816" t="str">
            <v>165098</v>
          </cell>
          <cell r="C6816">
            <v>2</v>
          </cell>
          <cell r="D6816">
            <v>2</v>
          </cell>
          <cell r="E6816" t="str">
            <v>2m</v>
          </cell>
        </row>
        <row r="6817">
          <cell r="A6817" t="str">
            <v>165101</v>
          </cell>
          <cell r="C6817">
            <v>2</v>
          </cell>
          <cell r="D6817">
            <v>2</v>
          </cell>
          <cell r="E6817" t="str">
            <v>2m</v>
          </cell>
        </row>
        <row r="6818">
          <cell r="A6818" t="str">
            <v>165109</v>
          </cell>
          <cell r="C6818">
            <v>2</v>
          </cell>
          <cell r="D6818">
            <v>2</v>
          </cell>
          <cell r="E6818" t="str">
            <v>2m</v>
          </cell>
        </row>
        <row r="6819">
          <cell r="A6819" t="str">
            <v>165114</v>
          </cell>
          <cell r="C6819">
            <v>2</v>
          </cell>
          <cell r="D6819">
            <v>2</v>
          </cell>
          <cell r="E6819" t="str">
            <v>2m</v>
          </cell>
        </row>
        <row r="6820">
          <cell r="A6820" t="str">
            <v>165119</v>
          </cell>
          <cell r="C6820">
            <v>2</v>
          </cell>
          <cell r="D6820">
            <v>2</v>
          </cell>
          <cell r="E6820" t="str">
            <v>2m</v>
          </cell>
        </row>
        <row r="6821">
          <cell r="A6821" t="str">
            <v>165122</v>
          </cell>
          <cell r="C6821">
            <v>2</v>
          </cell>
          <cell r="D6821">
            <v>2</v>
          </cell>
          <cell r="E6821" t="str">
            <v>2m</v>
          </cell>
        </row>
        <row r="6822">
          <cell r="A6822" t="str">
            <v>165137</v>
          </cell>
          <cell r="C6822">
            <v>2</v>
          </cell>
          <cell r="D6822">
            <v>2</v>
          </cell>
          <cell r="E6822" t="str">
            <v>2m</v>
          </cell>
        </row>
        <row r="6823">
          <cell r="A6823" t="str">
            <v>165139</v>
          </cell>
          <cell r="C6823">
            <v>2</v>
          </cell>
          <cell r="D6823">
            <v>2</v>
          </cell>
          <cell r="E6823" t="str">
            <v>2m</v>
          </cell>
        </row>
        <row r="6824">
          <cell r="A6824" t="str">
            <v>165157</v>
          </cell>
          <cell r="C6824">
            <v>2</v>
          </cell>
          <cell r="D6824">
            <v>2</v>
          </cell>
          <cell r="E6824" t="str">
            <v>2m</v>
          </cell>
        </row>
        <row r="6825">
          <cell r="A6825" t="str">
            <v>165173</v>
          </cell>
          <cell r="C6825">
            <v>2</v>
          </cell>
          <cell r="D6825">
            <v>2</v>
          </cell>
          <cell r="E6825" t="str">
            <v>2m</v>
          </cell>
        </row>
        <row r="6826">
          <cell r="A6826" t="str">
            <v>165178</v>
          </cell>
          <cell r="C6826">
            <v>2</v>
          </cell>
          <cell r="D6826">
            <v>2</v>
          </cell>
          <cell r="E6826" t="str">
            <v>2m</v>
          </cell>
        </row>
        <row r="6827">
          <cell r="A6827" t="str">
            <v>165183</v>
          </cell>
          <cell r="C6827">
            <v>2</v>
          </cell>
          <cell r="D6827">
            <v>2</v>
          </cell>
          <cell r="E6827" t="str">
            <v>2m</v>
          </cell>
        </row>
        <row r="6828">
          <cell r="A6828" t="str">
            <v>165186</v>
          </cell>
          <cell r="C6828">
            <v>2</v>
          </cell>
          <cell r="D6828">
            <v>2</v>
          </cell>
          <cell r="E6828" t="str">
            <v>2m</v>
          </cell>
        </row>
        <row r="6829">
          <cell r="A6829" t="str">
            <v>165193</v>
          </cell>
          <cell r="C6829">
            <v>2</v>
          </cell>
          <cell r="D6829">
            <v>2</v>
          </cell>
          <cell r="E6829" t="str">
            <v>2m</v>
          </cell>
        </row>
        <row r="6830">
          <cell r="A6830" t="str">
            <v>165197</v>
          </cell>
          <cell r="C6830">
            <v>2</v>
          </cell>
          <cell r="D6830">
            <v>2</v>
          </cell>
          <cell r="E6830" t="str">
            <v>2m</v>
          </cell>
        </row>
        <row r="6831">
          <cell r="A6831" t="str">
            <v>165202</v>
          </cell>
          <cell r="C6831">
            <v>2</v>
          </cell>
          <cell r="D6831">
            <v>2</v>
          </cell>
          <cell r="E6831" t="str">
            <v>2m</v>
          </cell>
        </row>
        <row r="6832">
          <cell r="A6832" t="str">
            <v>165214</v>
          </cell>
          <cell r="C6832">
            <v>2</v>
          </cell>
          <cell r="D6832">
            <v>2</v>
          </cell>
          <cell r="E6832" t="str">
            <v>2m</v>
          </cell>
        </row>
        <row r="6833">
          <cell r="A6833" t="str">
            <v>165223</v>
          </cell>
          <cell r="C6833">
            <v>2</v>
          </cell>
          <cell r="D6833">
            <v>2</v>
          </cell>
          <cell r="E6833" t="str">
            <v>2m</v>
          </cell>
        </row>
        <row r="6834">
          <cell r="A6834" t="str">
            <v>165228</v>
          </cell>
          <cell r="C6834">
            <v>2</v>
          </cell>
          <cell r="D6834">
            <v>2</v>
          </cell>
          <cell r="E6834" t="str">
            <v>2m</v>
          </cell>
        </row>
        <row r="6835">
          <cell r="A6835" t="str">
            <v>165236</v>
          </cell>
          <cell r="C6835">
            <v>2</v>
          </cell>
          <cell r="D6835">
            <v>2</v>
          </cell>
          <cell r="E6835" t="str">
            <v>2m</v>
          </cell>
        </row>
        <row r="6836">
          <cell r="A6836" t="str">
            <v>165242</v>
          </cell>
          <cell r="C6836">
            <v>2</v>
          </cell>
          <cell r="D6836">
            <v>2</v>
          </cell>
          <cell r="E6836" t="str">
            <v>2m</v>
          </cell>
        </row>
        <row r="6837">
          <cell r="A6837" t="str">
            <v>165254</v>
          </cell>
          <cell r="C6837">
            <v>2</v>
          </cell>
          <cell r="D6837">
            <v>2</v>
          </cell>
          <cell r="E6837" t="str">
            <v>2m</v>
          </cell>
        </row>
        <row r="6838">
          <cell r="A6838" t="str">
            <v>165258</v>
          </cell>
          <cell r="C6838">
            <v>2</v>
          </cell>
          <cell r="D6838">
            <v>2</v>
          </cell>
          <cell r="E6838" t="str">
            <v>2m</v>
          </cell>
        </row>
        <row r="6839">
          <cell r="A6839" t="str">
            <v>165260</v>
          </cell>
          <cell r="C6839">
            <v>2</v>
          </cell>
          <cell r="D6839">
            <v>2</v>
          </cell>
          <cell r="E6839" t="str">
            <v>2m</v>
          </cell>
        </row>
        <row r="6840">
          <cell r="A6840" t="str">
            <v>165272</v>
          </cell>
          <cell r="C6840">
            <v>2</v>
          </cell>
          <cell r="D6840">
            <v>2</v>
          </cell>
          <cell r="E6840" t="str">
            <v>2m</v>
          </cell>
        </row>
        <row r="6841">
          <cell r="A6841" t="str">
            <v>165273</v>
          </cell>
          <cell r="C6841">
            <v>2</v>
          </cell>
          <cell r="D6841">
            <v>2</v>
          </cell>
          <cell r="E6841" t="str">
            <v>2m</v>
          </cell>
        </row>
        <row r="6842">
          <cell r="A6842" t="str">
            <v>165276</v>
          </cell>
          <cell r="C6842">
            <v>2</v>
          </cell>
          <cell r="D6842">
            <v>2</v>
          </cell>
          <cell r="E6842" t="str">
            <v>2m</v>
          </cell>
        </row>
        <row r="6843">
          <cell r="A6843" t="str">
            <v>165284</v>
          </cell>
          <cell r="C6843">
            <v>2</v>
          </cell>
          <cell r="D6843">
            <v>2</v>
          </cell>
          <cell r="E6843" t="str">
            <v>2m</v>
          </cell>
        </row>
        <row r="6844">
          <cell r="A6844" t="str">
            <v>165286</v>
          </cell>
          <cell r="C6844">
            <v>2</v>
          </cell>
          <cell r="D6844">
            <v>2</v>
          </cell>
          <cell r="E6844" t="str">
            <v>2m</v>
          </cell>
        </row>
        <row r="6845">
          <cell r="A6845" t="str">
            <v>165304</v>
          </cell>
          <cell r="C6845">
            <v>2</v>
          </cell>
          <cell r="D6845">
            <v>2</v>
          </cell>
          <cell r="E6845" t="str">
            <v>2m</v>
          </cell>
        </row>
        <row r="6846">
          <cell r="A6846" t="str">
            <v>165325</v>
          </cell>
          <cell r="C6846">
            <v>2</v>
          </cell>
          <cell r="D6846">
            <v>2</v>
          </cell>
          <cell r="E6846" t="str">
            <v>2m</v>
          </cell>
        </row>
        <row r="6847">
          <cell r="A6847" t="str">
            <v>165331</v>
          </cell>
          <cell r="C6847">
            <v>2</v>
          </cell>
          <cell r="D6847">
            <v>2</v>
          </cell>
          <cell r="E6847" t="str">
            <v>2m</v>
          </cell>
        </row>
        <row r="6848">
          <cell r="A6848" t="str">
            <v>165339</v>
          </cell>
          <cell r="C6848">
            <v>2</v>
          </cell>
          <cell r="D6848">
            <v>2</v>
          </cell>
          <cell r="E6848" t="str">
            <v>2m</v>
          </cell>
        </row>
        <row r="6849">
          <cell r="A6849" t="str">
            <v>165359</v>
          </cell>
          <cell r="C6849">
            <v>2</v>
          </cell>
          <cell r="D6849">
            <v>2</v>
          </cell>
          <cell r="E6849" t="str">
            <v>2m</v>
          </cell>
        </row>
        <row r="6850">
          <cell r="A6850" t="str">
            <v>165360</v>
          </cell>
          <cell r="C6850">
            <v>2</v>
          </cell>
          <cell r="D6850">
            <v>2</v>
          </cell>
          <cell r="E6850" t="str">
            <v>2m</v>
          </cell>
        </row>
        <row r="6851">
          <cell r="A6851" t="str">
            <v>165362</v>
          </cell>
          <cell r="C6851">
            <v>2</v>
          </cell>
          <cell r="D6851">
            <v>2</v>
          </cell>
          <cell r="E6851" t="str">
            <v>2m</v>
          </cell>
        </row>
        <row r="6852">
          <cell r="A6852" t="str">
            <v>165368</v>
          </cell>
          <cell r="C6852">
            <v>2</v>
          </cell>
          <cell r="D6852">
            <v>2</v>
          </cell>
          <cell r="E6852" t="str">
            <v>2m</v>
          </cell>
        </row>
        <row r="6853">
          <cell r="A6853" t="str">
            <v>165385</v>
          </cell>
          <cell r="C6853">
            <v>2</v>
          </cell>
          <cell r="D6853">
            <v>2</v>
          </cell>
          <cell r="E6853" t="str">
            <v>2m</v>
          </cell>
        </row>
        <row r="6854">
          <cell r="A6854" t="str">
            <v>165389</v>
          </cell>
          <cell r="C6854">
            <v>2</v>
          </cell>
          <cell r="D6854">
            <v>2</v>
          </cell>
          <cell r="E6854" t="str">
            <v>2m</v>
          </cell>
        </row>
        <row r="6855">
          <cell r="A6855" t="str">
            <v>165395</v>
          </cell>
          <cell r="C6855">
            <v>2</v>
          </cell>
          <cell r="D6855">
            <v>2</v>
          </cell>
          <cell r="E6855" t="str">
            <v>2m</v>
          </cell>
        </row>
        <row r="6856">
          <cell r="A6856" t="str">
            <v>165400</v>
          </cell>
          <cell r="C6856">
            <v>2</v>
          </cell>
          <cell r="D6856">
            <v>2</v>
          </cell>
          <cell r="E6856" t="str">
            <v>2m</v>
          </cell>
        </row>
        <row r="6857">
          <cell r="A6857" t="str">
            <v>165401</v>
          </cell>
          <cell r="C6857">
            <v>2</v>
          </cell>
          <cell r="D6857">
            <v>2</v>
          </cell>
          <cell r="E6857" t="str">
            <v>2m</v>
          </cell>
        </row>
        <row r="6858">
          <cell r="A6858" t="str">
            <v>165402</v>
          </cell>
          <cell r="C6858">
            <v>2</v>
          </cell>
          <cell r="D6858">
            <v>2</v>
          </cell>
          <cell r="E6858" t="str">
            <v>2m</v>
          </cell>
        </row>
        <row r="6859">
          <cell r="A6859" t="str">
            <v>165410</v>
          </cell>
          <cell r="C6859">
            <v>2</v>
          </cell>
          <cell r="D6859">
            <v>2</v>
          </cell>
          <cell r="E6859" t="str">
            <v>2m</v>
          </cell>
        </row>
        <row r="6860">
          <cell r="A6860" t="str">
            <v>165412</v>
          </cell>
          <cell r="C6860">
            <v>2</v>
          </cell>
          <cell r="D6860">
            <v>2</v>
          </cell>
          <cell r="E6860" t="str">
            <v>2m</v>
          </cell>
        </row>
        <row r="6861">
          <cell r="A6861" t="str">
            <v>165420</v>
          </cell>
          <cell r="C6861">
            <v>2</v>
          </cell>
          <cell r="D6861">
            <v>2</v>
          </cell>
          <cell r="E6861" t="str">
            <v>2m</v>
          </cell>
        </row>
        <row r="6862">
          <cell r="A6862" t="str">
            <v>165423</v>
          </cell>
          <cell r="C6862">
            <v>2</v>
          </cell>
          <cell r="D6862">
            <v>2</v>
          </cell>
          <cell r="E6862" t="str">
            <v>2m</v>
          </cell>
        </row>
        <row r="6863">
          <cell r="A6863" t="str">
            <v>165434</v>
          </cell>
          <cell r="C6863">
            <v>2</v>
          </cell>
          <cell r="D6863">
            <v>2</v>
          </cell>
          <cell r="E6863" t="str">
            <v>2m</v>
          </cell>
        </row>
        <row r="6864">
          <cell r="A6864" t="str">
            <v>165449</v>
          </cell>
          <cell r="C6864">
            <v>2</v>
          </cell>
          <cell r="D6864">
            <v>2</v>
          </cell>
          <cell r="E6864" t="str">
            <v>2m</v>
          </cell>
        </row>
        <row r="6865">
          <cell r="A6865" t="str">
            <v>165470</v>
          </cell>
          <cell r="C6865">
            <v>2</v>
          </cell>
          <cell r="D6865">
            <v>2</v>
          </cell>
          <cell r="E6865" t="str">
            <v>2m</v>
          </cell>
        </row>
        <row r="6866">
          <cell r="A6866" t="str">
            <v>165476</v>
          </cell>
          <cell r="C6866">
            <v>2</v>
          </cell>
          <cell r="D6866">
            <v>2</v>
          </cell>
          <cell r="E6866" t="str">
            <v>2m</v>
          </cell>
        </row>
        <row r="6867">
          <cell r="A6867" t="str">
            <v>165493</v>
          </cell>
          <cell r="C6867">
            <v>2</v>
          </cell>
          <cell r="D6867">
            <v>2</v>
          </cell>
          <cell r="E6867" t="str">
            <v>2m</v>
          </cell>
        </row>
        <row r="6868">
          <cell r="A6868" t="str">
            <v>165528</v>
          </cell>
          <cell r="C6868">
            <v>2</v>
          </cell>
          <cell r="D6868">
            <v>2</v>
          </cell>
          <cell r="E6868" t="str">
            <v>2m</v>
          </cell>
        </row>
        <row r="6869">
          <cell r="A6869" t="str">
            <v>165537</v>
          </cell>
          <cell r="C6869">
            <v>2</v>
          </cell>
          <cell r="D6869">
            <v>2</v>
          </cell>
          <cell r="E6869" t="str">
            <v>2m</v>
          </cell>
        </row>
        <row r="6870">
          <cell r="A6870" t="str">
            <v>165548</v>
          </cell>
          <cell r="C6870">
            <v>2</v>
          </cell>
          <cell r="D6870">
            <v>2</v>
          </cell>
          <cell r="E6870" t="str">
            <v>2m</v>
          </cell>
        </row>
        <row r="6871">
          <cell r="A6871" t="str">
            <v>165551</v>
          </cell>
          <cell r="C6871">
            <v>2</v>
          </cell>
          <cell r="D6871">
            <v>2</v>
          </cell>
          <cell r="E6871" t="str">
            <v>2m</v>
          </cell>
        </row>
        <row r="6872">
          <cell r="A6872" t="str">
            <v>165563</v>
          </cell>
          <cell r="C6872">
            <v>2</v>
          </cell>
          <cell r="D6872">
            <v>2</v>
          </cell>
          <cell r="E6872" t="str">
            <v>2m</v>
          </cell>
        </row>
        <row r="6873">
          <cell r="A6873" t="str">
            <v>165579</v>
          </cell>
          <cell r="C6873">
            <v>2</v>
          </cell>
          <cell r="D6873">
            <v>2</v>
          </cell>
          <cell r="E6873" t="str">
            <v>2m</v>
          </cell>
        </row>
        <row r="6874">
          <cell r="A6874" t="str">
            <v>165580</v>
          </cell>
          <cell r="C6874">
            <v>2</v>
          </cell>
          <cell r="D6874">
            <v>2</v>
          </cell>
          <cell r="E6874" t="str">
            <v>2m</v>
          </cell>
        </row>
        <row r="6875">
          <cell r="A6875" t="str">
            <v>165583</v>
          </cell>
          <cell r="C6875">
            <v>2</v>
          </cell>
          <cell r="D6875">
            <v>2</v>
          </cell>
          <cell r="E6875" t="str">
            <v>2m</v>
          </cell>
        </row>
        <row r="6876">
          <cell r="A6876" t="str">
            <v>165584</v>
          </cell>
          <cell r="C6876">
            <v>2</v>
          </cell>
          <cell r="D6876">
            <v>2</v>
          </cell>
          <cell r="E6876" t="str">
            <v>2m</v>
          </cell>
        </row>
        <row r="6877">
          <cell r="A6877" t="str">
            <v>165595</v>
          </cell>
          <cell r="C6877">
            <v>2</v>
          </cell>
          <cell r="D6877">
            <v>2</v>
          </cell>
          <cell r="E6877" t="str">
            <v>2m</v>
          </cell>
        </row>
        <row r="6878">
          <cell r="A6878" t="str">
            <v>165599</v>
          </cell>
          <cell r="C6878">
            <v>2</v>
          </cell>
          <cell r="D6878">
            <v>2</v>
          </cell>
          <cell r="E6878" t="str">
            <v>2m</v>
          </cell>
        </row>
        <row r="6879">
          <cell r="A6879" t="str">
            <v>165628</v>
          </cell>
          <cell r="C6879">
            <v>2</v>
          </cell>
          <cell r="D6879">
            <v>2</v>
          </cell>
          <cell r="E6879" t="str">
            <v>2m</v>
          </cell>
        </row>
        <row r="6880">
          <cell r="A6880" t="str">
            <v>165640</v>
          </cell>
          <cell r="C6880">
            <v>2</v>
          </cell>
          <cell r="D6880">
            <v>2</v>
          </cell>
          <cell r="E6880" t="str">
            <v>2m</v>
          </cell>
        </row>
        <row r="6881">
          <cell r="A6881" t="str">
            <v>165643</v>
          </cell>
          <cell r="C6881">
            <v>2</v>
          </cell>
          <cell r="D6881">
            <v>2</v>
          </cell>
          <cell r="E6881" t="str">
            <v>2m</v>
          </cell>
        </row>
        <row r="6882">
          <cell r="A6882" t="str">
            <v>165654</v>
          </cell>
          <cell r="C6882">
            <v>2</v>
          </cell>
          <cell r="D6882">
            <v>2</v>
          </cell>
          <cell r="E6882" t="str">
            <v>2m</v>
          </cell>
        </row>
        <row r="6883">
          <cell r="A6883" t="str">
            <v>165658</v>
          </cell>
          <cell r="C6883">
            <v>2</v>
          </cell>
          <cell r="D6883">
            <v>2</v>
          </cell>
          <cell r="E6883" t="str">
            <v>2m</v>
          </cell>
        </row>
        <row r="6884">
          <cell r="A6884" t="str">
            <v>165659</v>
          </cell>
          <cell r="C6884">
            <v>2</v>
          </cell>
          <cell r="D6884">
            <v>2</v>
          </cell>
          <cell r="E6884" t="str">
            <v>2m</v>
          </cell>
        </row>
        <row r="6885">
          <cell r="A6885" t="str">
            <v>165665</v>
          </cell>
          <cell r="C6885">
            <v>2</v>
          </cell>
          <cell r="D6885">
            <v>2</v>
          </cell>
          <cell r="E6885" t="str">
            <v>2m</v>
          </cell>
        </row>
        <row r="6886">
          <cell r="A6886" t="str">
            <v>165676</v>
          </cell>
          <cell r="C6886">
            <v>2</v>
          </cell>
          <cell r="D6886">
            <v>2</v>
          </cell>
          <cell r="E6886" t="str">
            <v>2m</v>
          </cell>
        </row>
        <row r="6887">
          <cell r="A6887" t="str">
            <v>165678</v>
          </cell>
          <cell r="C6887">
            <v>2</v>
          </cell>
          <cell r="D6887">
            <v>2</v>
          </cell>
          <cell r="E6887" t="str">
            <v>2m</v>
          </cell>
        </row>
        <row r="6888">
          <cell r="A6888" t="str">
            <v>165687</v>
          </cell>
          <cell r="C6888">
            <v>2</v>
          </cell>
          <cell r="D6888">
            <v>2</v>
          </cell>
          <cell r="E6888" t="str">
            <v>2m</v>
          </cell>
        </row>
        <row r="6889">
          <cell r="A6889" t="str">
            <v>165690</v>
          </cell>
          <cell r="C6889">
            <v>2</v>
          </cell>
          <cell r="D6889">
            <v>2</v>
          </cell>
          <cell r="E6889" t="str">
            <v>2m</v>
          </cell>
        </row>
        <row r="6890">
          <cell r="A6890" t="str">
            <v>165692</v>
          </cell>
          <cell r="C6890">
            <v>2</v>
          </cell>
          <cell r="D6890">
            <v>2</v>
          </cell>
          <cell r="E6890" t="str">
            <v>2m</v>
          </cell>
        </row>
        <row r="6891">
          <cell r="A6891" t="str">
            <v>165707</v>
          </cell>
          <cell r="C6891">
            <v>2</v>
          </cell>
          <cell r="D6891">
            <v>2</v>
          </cell>
          <cell r="E6891" t="str">
            <v>2m</v>
          </cell>
        </row>
        <row r="6892">
          <cell r="A6892" t="str">
            <v>165708</v>
          </cell>
          <cell r="C6892">
            <v>2</v>
          </cell>
          <cell r="D6892">
            <v>2</v>
          </cell>
          <cell r="E6892" t="str">
            <v>2m</v>
          </cell>
        </row>
        <row r="6893">
          <cell r="A6893" t="str">
            <v>165713</v>
          </cell>
          <cell r="C6893">
            <v>2</v>
          </cell>
          <cell r="D6893">
            <v>2</v>
          </cell>
          <cell r="E6893" t="str">
            <v>2m</v>
          </cell>
        </row>
        <row r="6894">
          <cell r="A6894" t="str">
            <v>165716</v>
          </cell>
          <cell r="C6894">
            <v>2</v>
          </cell>
          <cell r="D6894">
            <v>2</v>
          </cell>
          <cell r="E6894" t="str">
            <v>2m</v>
          </cell>
        </row>
        <row r="6895">
          <cell r="A6895" t="str">
            <v>165720</v>
          </cell>
          <cell r="C6895">
            <v>2</v>
          </cell>
          <cell r="D6895">
            <v>2</v>
          </cell>
          <cell r="E6895" t="str">
            <v>2m</v>
          </cell>
        </row>
        <row r="6896">
          <cell r="A6896" t="str">
            <v>165726</v>
          </cell>
          <cell r="C6896">
            <v>2</v>
          </cell>
          <cell r="D6896">
            <v>2</v>
          </cell>
          <cell r="E6896" t="str">
            <v>2m</v>
          </cell>
        </row>
        <row r="6897">
          <cell r="A6897" t="str">
            <v>165730</v>
          </cell>
          <cell r="C6897">
            <v>2</v>
          </cell>
          <cell r="D6897">
            <v>2</v>
          </cell>
          <cell r="E6897" t="str">
            <v>2m</v>
          </cell>
        </row>
        <row r="6898">
          <cell r="A6898" t="str">
            <v>165736</v>
          </cell>
          <cell r="C6898">
            <v>2</v>
          </cell>
          <cell r="D6898">
            <v>2</v>
          </cell>
          <cell r="E6898" t="str">
            <v>2m</v>
          </cell>
        </row>
        <row r="6899">
          <cell r="A6899" t="str">
            <v>165737</v>
          </cell>
          <cell r="C6899">
            <v>2</v>
          </cell>
          <cell r="D6899">
            <v>2</v>
          </cell>
          <cell r="E6899" t="str">
            <v>2m</v>
          </cell>
        </row>
        <row r="6900">
          <cell r="A6900" t="str">
            <v>165743</v>
          </cell>
          <cell r="C6900">
            <v>2</v>
          </cell>
          <cell r="D6900">
            <v>2</v>
          </cell>
          <cell r="E6900" t="str">
            <v>2m</v>
          </cell>
        </row>
        <row r="6901">
          <cell r="A6901" t="str">
            <v>165748</v>
          </cell>
          <cell r="C6901">
            <v>2</v>
          </cell>
          <cell r="D6901">
            <v>2</v>
          </cell>
          <cell r="E6901" t="str">
            <v>2m</v>
          </cell>
        </row>
        <row r="6902">
          <cell r="A6902" t="str">
            <v>165753</v>
          </cell>
          <cell r="C6902">
            <v>2</v>
          </cell>
          <cell r="D6902">
            <v>2</v>
          </cell>
          <cell r="E6902" t="str">
            <v>2m</v>
          </cell>
        </row>
        <row r="6903">
          <cell r="A6903" t="str">
            <v>165754</v>
          </cell>
          <cell r="C6903">
            <v>2</v>
          </cell>
          <cell r="D6903">
            <v>2</v>
          </cell>
          <cell r="E6903" t="str">
            <v>2m</v>
          </cell>
        </row>
        <row r="6904">
          <cell r="A6904" t="str">
            <v>165760</v>
          </cell>
          <cell r="C6904">
            <v>2</v>
          </cell>
          <cell r="D6904">
            <v>2</v>
          </cell>
          <cell r="E6904" t="str">
            <v>2m</v>
          </cell>
        </row>
        <row r="6905">
          <cell r="A6905" t="str">
            <v>165771</v>
          </cell>
          <cell r="C6905">
            <v>2</v>
          </cell>
          <cell r="D6905">
            <v>2</v>
          </cell>
          <cell r="E6905" t="str">
            <v>2m</v>
          </cell>
        </row>
        <row r="6906">
          <cell r="A6906" t="str">
            <v>165774</v>
          </cell>
          <cell r="C6906">
            <v>2</v>
          </cell>
          <cell r="D6906">
            <v>2</v>
          </cell>
          <cell r="E6906" t="str">
            <v>2m</v>
          </cell>
        </row>
        <row r="6907">
          <cell r="A6907" t="str">
            <v>165776</v>
          </cell>
          <cell r="C6907">
            <v>2</v>
          </cell>
          <cell r="D6907">
            <v>2</v>
          </cell>
          <cell r="E6907" t="str">
            <v>2m</v>
          </cell>
        </row>
        <row r="6908">
          <cell r="A6908" t="str">
            <v>165779</v>
          </cell>
          <cell r="C6908">
            <v>2</v>
          </cell>
          <cell r="D6908">
            <v>2</v>
          </cell>
          <cell r="E6908" t="str">
            <v>2m</v>
          </cell>
        </row>
        <row r="6909">
          <cell r="A6909" t="str">
            <v>165791</v>
          </cell>
          <cell r="C6909">
            <v>2</v>
          </cell>
          <cell r="D6909">
            <v>2</v>
          </cell>
          <cell r="E6909" t="str">
            <v>2m</v>
          </cell>
        </row>
        <row r="6910">
          <cell r="A6910" t="str">
            <v>165806</v>
          </cell>
          <cell r="C6910">
            <v>2</v>
          </cell>
          <cell r="D6910">
            <v>2</v>
          </cell>
          <cell r="E6910" t="str">
            <v>2m</v>
          </cell>
        </row>
        <row r="6911">
          <cell r="A6911" t="str">
            <v>165810</v>
          </cell>
          <cell r="C6911">
            <v>2</v>
          </cell>
          <cell r="D6911">
            <v>2</v>
          </cell>
          <cell r="E6911" t="str">
            <v>2m</v>
          </cell>
        </row>
        <row r="6912">
          <cell r="A6912" t="str">
            <v>165814</v>
          </cell>
          <cell r="C6912">
            <v>2</v>
          </cell>
          <cell r="D6912">
            <v>2</v>
          </cell>
          <cell r="E6912" t="str">
            <v>2m</v>
          </cell>
        </row>
        <row r="6913">
          <cell r="A6913" t="str">
            <v>165821</v>
          </cell>
          <cell r="C6913">
            <v>2</v>
          </cell>
          <cell r="D6913">
            <v>2</v>
          </cell>
          <cell r="E6913" t="str">
            <v>2m</v>
          </cell>
        </row>
        <row r="6914">
          <cell r="A6914" t="str">
            <v>165842</v>
          </cell>
          <cell r="C6914">
            <v>2</v>
          </cell>
          <cell r="D6914">
            <v>2</v>
          </cell>
          <cell r="E6914" t="str">
            <v>2m</v>
          </cell>
        </row>
        <row r="6915">
          <cell r="A6915" t="str">
            <v>165851</v>
          </cell>
          <cell r="C6915">
            <v>2</v>
          </cell>
          <cell r="D6915">
            <v>2</v>
          </cell>
          <cell r="E6915" t="str">
            <v>2m</v>
          </cell>
        </row>
        <row r="6916">
          <cell r="A6916" t="str">
            <v>165857</v>
          </cell>
          <cell r="C6916">
            <v>2</v>
          </cell>
          <cell r="D6916">
            <v>2</v>
          </cell>
          <cell r="E6916" t="str">
            <v>2m</v>
          </cell>
        </row>
        <row r="6917">
          <cell r="A6917" t="str">
            <v>165867</v>
          </cell>
          <cell r="C6917">
            <v>2</v>
          </cell>
          <cell r="D6917">
            <v>2</v>
          </cell>
          <cell r="E6917" t="str">
            <v>2m</v>
          </cell>
        </row>
        <row r="6918">
          <cell r="A6918" t="str">
            <v>165868</v>
          </cell>
          <cell r="C6918">
            <v>2</v>
          </cell>
          <cell r="D6918">
            <v>2</v>
          </cell>
          <cell r="E6918" t="str">
            <v>2m</v>
          </cell>
        </row>
        <row r="6919">
          <cell r="A6919" t="str">
            <v>165875</v>
          </cell>
          <cell r="C6919">
            <v>2</v>
          </cell>
          <cell r="D6919">
            <v>2</v>
          </cell>
          <cell r="E6919" t="str">
            <v>2m</v>
          </cell>
        </row>
        <row r="6920">
          <cell r="A6920" t="str">
            <v>165878</v>
          </cell>
          <cell r="C6920">
            <v>2</v>
          </cell>
          <cell r="D6920">
            <v>2</v>
          </cell>
          <cell r="E6920" t="str">
            <v>2m</v>
          </cell>
        </row>
        <row r="6921">
          <cell r="A6921" t="str">
            <v>165894</v>
          </cell>
          <cell r="C6921">
            <v>2</v>
          </cell>
          <cell r="D6921">
            <v>2</v>
          </cell>
          <cell r="E6921" t="str">
            <v>2m</v>
          </cell>
        </row>
        <row r="6922">
          <cell r="A6922" t="str">
            <v>165903</v>
          </cell>
          <cell r="C6922">
            <v>2</v>
          </cell>
          <cell r="D6922">
            <v>2</v>
          </cell>
          <cell r="E6922" t="str">
            <v>2m</v>
          </cell>
        </row>
        <row r="6923">
          <cell r="A6923" t="str">
            <v>165906</v>
          </cell>
          <cell r="C6923">
            <v>2</v>
          </cell>
          <cell r="D6923">
            <v>2</v>
          </cell>
          <cell r="E6923" t="str">
            <v>2m</v>
          </cell>
        </row>
        <row r="6924">
          <cell r="A6924" t="str">
            <v>165920</v>
          </cell>
          <cell r="C6924">
            <v>2</v>
          </cell>
          <cell r="D6924">
            <v>2</v>
          </cell>
          <cell r="E6924" t="str">
            <v>2m</v>
          </cell>
        </row>
        <row r="6925">
          <cell r="A6925" t="str">
            <v>165922</v>
          </cell>
          <cell r="C6925">
            <v>2</v>
          </cell>
          <cell r="D6925">
            <v>2</v>
          </cell>
          <cell r="E6925" t="str">
            <v>2m</v>
          </cell>
        </row>
        <row r="6926">
          <cell r="A6926" t="str">
            <v>165926</v>
          </cell>
          <cell r="C6926">
            <v>2</v>
          </cell>
          <cell r="D6926">
            <v>2</v>
          </cell>
          <cell r="E6926" t="str">
            <v>2m</v>
          </cell>
        </row>
        <row r="6927">
          <cell r="A6927" t="str">
            <v>165932</v>
          </cell>
          <cell r="C6927">
            <v>2</v>
          </cell>
          <cell r="D6927">
            <v>2</v>
          </cell>
          <cell r="E6927" t="str">
            <v>2m</v>
          </cell>
        </row>
        <row r="6928">
          <cell r="A6928" t="str">
            <v>165937</v>
          </cell>
          <cell r="C6928">
            <v>2</v>
          </cell>
          <cell r="D6928">
            <v>2</v>
          </cell>
          <cell r="E6928" t="str">
            <v>2m</v>
          </cell>
        </row>
        <row r="6929">
          <cell r="A6929" t="str">
            <v>165938</v>
          </cell>
          <cell r="C6929">
            <v>2</v>
          </cell>
          <cell r="D6929">
            <v>2</v>
          </cell>
          <cell r="E6929" t="str">
            <v>2m</v>
          </cell>
        </row>
        <row r="6930">
          <cell r="A6930" t="str">
            <v>165939</v>
          </cell>
          <cell r="C6930">
            <v>2</v>
          </cell>
          <cell r="D6930">
            <v>2</v>
          </cell>
          <cell r="E6930" t="str">
            <v>2m</v>
          </cell>
        </row>
        <row r="6931">
          <cell r="A6931" t="str">
            <v>165952</v>
          </cell>
          <cell r="C6931">
            <v>2</v>
          </cell>
          <cell r="D6931">
            <v>2</v>
          </cell>
          <cell r="E6931" t="str">
            <v>2m</v>
          </cell>
        </row>
        <row r="6932">
          <cell r="A6932" t="str">
            <v>165956</v>
          </cell>
          <cell r="C6932">
            <v>2</v>
          </cell>
          <cell r="D6932">
            <v>2</v>
          </cell>
          <cell r="E6932" t="str">
            <v>2m</v>
          </cell>
        </row>
        <row r="6933">
          <cell r="A6933" t="str">
            <v>165958</v>
          </cell>
          <cell r="C6933">
            <v>2</v>
          </cell>
          <cell r="D6933">
            <v>2</v>
          </cell>
          <cell r="E6933" t="str">
            <v>2m</v>
          </cell>
        </row>
        <row r="6934">
          <cell r="A6934" t="str">
            <v>165963</v>
          </cell>
          <cell r="C6934">
            <v>2</v>
          </cell>
          <cell r="D6934">
            <v>2</v>
          </cell>
          <cell r="E6934" t="str">
            <v>2m</v>
          </cell>
        </row>
        <row r="6935">
          <cell r="A6935" t="str">
            <v>165964</v>
          </cell>
          <cell r="C6935">
            <v>2</v>
          </cell>
          <cell r="D6935">
            <v>2</v>
          </cell>
          <cell r="E6935" t="str">
            <v>2m</v>
          </cell>
        </row>
        <row r="6936">
          <cell r="A6936" t="str">
            <v>165977</v>
          </cell>
          <cell r="C6936">
            <v>2</v>
          </cell>
          <cell r="D6936">
            <v>2</v>
          </cell>
          <cell r="E6936" t="str">
            <v>2m</v>
          </cell>
        </row>
        <row r="6937">
          <cell r="A6937" t="str">
            <v>165991</v>
          </cell>
          <cell r="C6937">
            <v>2</v>
          </cell>
          <cell r="D6937">
            <v>2</v>
          </cell>
          <cell r="E6937" t="str">
            <v>2m</v>
          </cell>
        </row>
        <row r="6938">
          <cell r="A6938" t="str">
            <v>165997</v>
          </cell>
          <cell r="C6938">
            <v>2</v>
          </cell>
          <cell r="D6938">
            <v>2</v>
          </cell>
          <cell r="E6938" t="str">
            <v>2m</v>
          </cell>
        </row>
        <row r="6939">
          <cell r="A6939" t="str">
            <v>165998</v>
          </cell>
          <cell r="C6939">
            <v>2</v>
          </cell>
          <cell r="D6939">
            <v>2</v>
          </cell>
          <cell r="E6939" t="str">
            <v>2m</v>
          </cell>
        </row>
        <row r="6940">
          <cell r="A6940" t="str">
            <v>166009</v>
          </cell>
          <cell r="C6940">
            <v>2</v>
          </cell>
          <cell r="D6940">
            <v>2</v>
          </cell>
          <cell r="E6940" t="str">
            <v>2m</v>
          </cell>
        </row>
        <row r="6941">
          <cell r="A6941" t="str">
            <v>166011</v>
          </cell>
          <cell r="C6941">
            <v>2</v>
          </cell>
          <cell r="D6941">
            <v>2</v>
          </cell>
          <cell r="E6941" t="str">
            <v>2m</v>
          </cell>
        </row>
        <row r="6942">
          <cell r="A6942" t="str">
            <v>166018</v>
          </cell>
          <cell r="C6942">
            <v>2</v>
          </cell>
          <cell r="D6942">
            <v>2</v>
          </cell>
          <cell r="E6942" t="str">
            <v>2m</v>
          </cell>
        </row>
        <row r="6943">
          <cell r="A6943" t="str">
            <v>166022</v>
          </cell>
          <cell r="C6943">
            <v>2</v>
          </cell>
          <cell r="D6943">
            <v>2</v>
          </cell>
          <cell r="E6943" t="str">
            <v>2m</v>
          </cell>
        </row>
        <row r="6944">
          <cell r="A6944" t="str">
            <v>166037</v>
          </cell>
          <cell r="C6944">
            <v>2</v>
          </cell>
          <cell r="D6944">
            <v>2</v>
          </cell>
          <cell r="E6944" t="str">
            <v>2m</v>
          </cell>
        </row>
        <row r="6945">
          <cell r="A6945" t="str">
            <v>166038</v>
          </cell>
          <cell r="C6945">
            <v>2</v>
          </cell>
          <cell r="D6945">
            <v>2</v>
          </cell>
          <cell r="E6945" t="str">
            <v>2m</v>
          </cell>
        </row>
        <row r="6946">
          <cell r="A6946" t="str">
            <v>166043</v>
          </cell>
          <cell r="C6946">
            <v>2</v>
          </cell>
          <cell r="D6946">
            <v>2</v>
          </cell>
          <cell r="E6946" t="str">
            <v>2m</v>
          </cell>
        </row>
        <row r="6947">
          <cell r="A6947" t="str">
            <v>166049</v>
          </cell>
          <cell r="C6947">
            <v>2</v>
          </cell>
          <cell r="D6947">
            <v>2</v>
          </cell>
          <cell r="E6947" t="str">
            <v>2m</v>
          </cell>
        </row>
        <row r="6948">
          <cell r="A6948" t="str">
            <v>166054</v>
          </cell>
          <cell r="C6948">
            <v>2</v>
          </cell>
          <cell r="D6948">
            <v>2</v>
          </cell>
          <cell r="E6948" t="str">
            <v>2m</v>
          </cell>
        </row>
        <row r="6949">
          <cell r="A6949" t="str">
            <v>166065</v>
          </cell>
          <cell r="C6949">
            <v>2</v>
          </cell>
          <cell r="D6949">
            <v>2</v>
          </cell>
          <cell r="E6949" t="str">
            <v>2m</v>
          </cell>
        </row>
        <row r="6950">
          <cell r="A6950" t="str">
            <v>166071</v>
          </cell>
          <cell r="C6950">
            <v>2</v>
          </cell>
          <cell r="D6950">
            <v>2</v>
          </cell>
          <cell r="E6950" t="str">
            <v>2m</v>
          </cell>
        </row>
        <row r="6951">
          <cell r="A6951" t="str">
            <v>166072</v>
          </cell>
          <cell r="C6951">
            <v>2</v>
          </cell>
          <cell r="D6951">
            <v>2</v>
          </cell>
          <cell r="E6951" t="str">
            <v>2m</v>
          </cell>
        </row>
        <row r="6952">
          <cell r="A6952" t="str">
            <v>166077</v>
          </cell>
          <cell r="C6952">
            <v>2</v>
          </cell>
          <cell r="D6952">
            <v>2</v>
          </cell>
          <cell r="E6952" t="str">
            <v>2m</v>
          </cell>
        </row>
        <row r="6953">
          <cell r="A6953" t="str">
            <v>166078</v>
          </cell>
          <cell r="C6953">
            <v>2</v>
          </cell>
          <cell r="D6953">
            <v>2</v>
          </cell>
          <cell r="E6953" t="str">
            <v>2m</v>
          </cell>
        </row>
        <row r="6954">
          <cell r="A6954" t="str">
            <v>166079</v>
          </cell>
          <cell r="C6954">
            <v>2</v>
          </cell>
          <cell r="D6954">
            <v>2</v>
          </cell>
          <cell r="E6954" t="str">
            <v>2m</v>
          </cell>
        </row>
        <row r="6955">
          <cell r="A6955" t="str">
            <v>166082</v>
          </cell>
          <cell r="C6955">
            <v>2</v>
          </cell>
          <cell r="D6955">
            <v>2</v>
          </cell>
          <cell r="E6955" t="str">
            <v>2m</v>
          </cell>
        </row>
        <row r="6956">
          <cell r="A6956" t="str">
            <v>166092</v>
          </cell>
          <cell r="C6956">
            <v>2</v>
          </cell>
          <cell r="D6956">
            <v>2</v>
          </cell>
          <cell r="E6956" t="str">
            <v>2m</v>
          </cell>
        </row>
        <row r="6957">
          <cell r="A6957" t="str">
            <v>166095</v>
          </cell>
          <cell r="C6957">
            <v>2</v>
          </cell>
          <cell r="D6957">
            <v>2</v>
          </cell>
          <cell r="E6957" t="str">
            <v>2m</v>
          </cell>
        </row>
        <row r="6958">
          <cell r="A6958" t="str">
            <v>166096</v>
          </cell>
          <cell r="C6958">
            <v>2</v>
          </cell>
          <cell r="D6958">
            <v>2</v>
          </cell>
          <cell r="E6958" t="str">
            <v>2m</v>
          </cell>
        </row>
        <row r="6959">
          <cell r="A6959" t="str">
            <v>166100</v>
          </cell>
          <cell r="C6959">
            <v>2</v>
          </cell>
          <cell r="D6959">
            <v>2</v>
          </cell>
          <cell r="E6959" t="str">
            <v>2m</v>
          </cell>
        </row>
        <row r="6960">
          <cell r="A6960" t="str">
            <v>166101</v>
          </cell>
          <cell r="C6960">
            <v>2</v>
          </cell>
          <cell r="D6960">
            <v>2</v>
          </cell>
          <cell r="E6960" t="str">
            <v>2m</v>
          </cell>
        </row>
        <row r="6961">
          <cell r="A6961" t="str">
            <v>166103</v>
          </cell>
          <cell r="C6961">
            <v>2</v>
          </cell>
          <cell r="D6961">
            <v>2</v>
          </cell>
          <cell r="E6961" t="str">
            <v>2m</v>
          </cell>
        </row>
        <row r="6962">
          <cell r="A6962" t="str">
            <v>166110</v>
          </cell>
          <cell r="C6962">
            <v>2</v>
          </cell>
          <cell r="D6962">
            <v>2</v>
          </cell>
          <cell r="E6962" t="str">
            <v>2m</v>
          </cell>
        </row>
        <row r="6963">
          <cell r="A6963" t="str">
            <v>166113</v>
          </cell>
          <cell r="C6963">
            <v>2</v>
          </cell>
          <cell r="D6963">
            <v>2</v>
          </cell>
          <cell r="E6963" t="str">
            <v>2m</v>
          </cell>
        </row>
        <row r="6964">
          <cell r="A6964" t="str">
            <v>166117</v>
          </cell>
          <cell r="C6964">
            <v>2</v>
          </cell>
          <cell r="D6964">
            <v>2</v>
          </cell>
          <cell r="E6964" t="str">
            <v>2m</v>
          </cell>
        </row>
        <row r="6965">
          <cell r="A6965" t="str">
            <v>166118</v>
          </cell>
          <cell r="C6965">
            <v>2</v>
          </cell>
          <cell r="D6965">
            <v>2</v>
          </cell>
          <cell r="E6965" t="str">
            <v>2m</v>
          </cell>
        </row>
        <row r="6966">
          <cell r="A6966" t="str">
            <v>166123</v>
          </cell>
          <cell r="C6966">
            <v>2</v>
          </cell>
          <cell r="D6966">
            <v>2</v>
          </cell>
          <cell r="E6966" t="str">
            <v>2m</v>
          </cell>
        </row>
        <row r="6967">
          <cell r="A6967" t="str">
            <v>166130</v>
          </cell>
          <cell r="C6967">
            <v>2</v>
          </cell>
          <cell r="D6967">
            <v>2</v>
          </cell>
          <cell r="E6967" t="str">
            <v>2m</v>
          </cell>
        </row>
        <row r="6968">
          <cell r="A6968" t="str">
            <v>166131</v>
          </cell>
          <cell r="C6968">
            <v>2</v>
          </cell>
          <cell r="D6968">
            <v>2</v>
          </cell>
          <cell r="E6968" t="str">
            <v>2m</v>
          </cell>
        </row>
        <row r="6969">
          <cell r="A6969" t="str">
            <v>166149</v>
          </cell>
          <cell r="C6969">
            <v>2</v>
          </cell>
          <cell r="D6969">
            <v>2</v>
          </cell>
          <cell r="E6969" t="str">
            <v>2m</v>
          </cell>
        </row>
        <row r="6970">
          <cell r="A6970" t="str">
            <v>166158</v>
          </cell>
          <cell r="C6970">
            <v>2</v>
          </cell>
          <cell r="D6970">
            <v>2</v>
          </cell>
          <cell r="E6970" t="str">
            <v>2m</v>
          </cell>
        </row>
        <row r="6971">
          <cell r="A6971" t="str">
            <v>166162</v>
          </cell>
          <cell r="C6971">
            <v>2</v>
          </cell>
          <cell r="D6971">
            <v>2</v>
          </cell>
          <cell r="E6971" t="str">
            <v>2m</v>
          </cell>
        </row>
        <row r="6972">
          <cell r="A6972" t="str">
            <v>166170</v>
          </cell>
          <cell r="C6972">
            <v>2</v>
          </cell>
          <cell r="D6972">
            <v>2</v>
          </cell>
          <cell r="E6972" t="str">
            <v>2m</v>
          </cell>
        </row>
        <row r="6973">
          <cell r="A6973" t="str">
            <v>166183</v>
          </cell>
          <cell r="C6973">
            <v>2</v>
          </cell>
          <cell r="D6973">
            <v>2</v>
          </cell>
          <cell r="E6973" t="str">
            <v>2m</v>
          </cell>
        </row>
        <row r="6974">
          <cell r="A6974" t="str">
            <v>166187</v>
          </cell>
          <cell r="C6974">
            <v>2</v>
          </cell>
          <cell r="D6974">
            <v>2</v>
          </cell>
          <cell r="E6974" t="str">
            <v>2m</v>
          </cell>
        </row>
        <row r="6975">
          <cell r="A6975" t="str">
            <v>166213</v>
          </cell>
          <cell r="C6975">
            <v>2</v>
          </cell>
          <cell r="D6975">
            <v>2</v>
          </cell>
          <cell r="E6975" t="str">
            <v>2m</v>
          </cell>
        </row>
        <row r="6976">
          <cell r="A6976" t="str">
            <v>166214</v>
          </cell>
          <cell r="C6976">
            <v>2</v>
          </cell>
          <cell r="D6976">
            <v>2</v>
          </cell>
          <cell r="E6976" t="str">
            <v>2m</v>
          </cell>
        </row>
        <row r="6977">
          <cell r="A6977" t="str">
            <v>166227</v>
          </cell>
          <cell r="C6977">
            <v>2</v>
          </cell>
          <cell r="D6977">
            <v>2</v>
          </cell>
          <cell r="E6977" t="str">
            <v>2m</v>
          </cell>
        </row>
        <row r="6978">
          <cell r="A6978" t="str">
            <v>166234</v>
          </cell>
          <cell r="C6978">
            <v>2</v>
          </cell>
          <cell r="D6978">
            <v>2</v>
          </cell>
          <cell r="E6978" t="str">
            <v>2m</v>
          </cell>
        </row>
        <row r="6979">
          <cell r="A6979" t="str">
            <v>166236</v>
          </cell>
          <cell r="C6979">
            <v>2</v>
          </cell>
          <cell r="D6979">
            <v>2</v>
          </cell>
          <cell r="E6979" t="str">
            <v>2m</v>
          </cell>
        </row>
        <row r="6980">
          <cell r="A6980" t="str">
            <v>166247</v>
          </cell>
          <cell r="C6980">
            <v>2</v>
          </cell>
          <cell r="D6980">
            <v>2</v>
          </cell>
          <cell r="E6980" t="str">
            <v>2m</v>
          </cell>
        </row>
        <row r="6981">
          <cell r="A6981" t="str">
            <v>166266</v>
          </cell>
          <cell r="C6981">
            <v>2</v>
          </cell>
          <cell r="D6981">
            <v>2</v>
          </cell>
          <cell r="E6981" t="str">
            <v>2m</v>
          </cell>
        </row>
        <row r="6982">
          <cell r="A6982" t="str">
            <v>166269</v>
          </cell>
          <cell r="C6982">
            <v>2</v>
          </cell>
          <cell r="D6982">
            <v>2</v>
          </cell>
          <cell r="E6982" t="str">
            <v>2m</v>
          </cell>
        </row>
        <row r="6983">
          <cell r="A6983" t="str">
            <v>166284</v>
          </cell>
          <cell r="C6983">
            <v>2</v>
          </cell>
          <cell r="D6983">
            <v>2</v>
          </cell>
          <cell r="E6983" t="str">
            <v>2m</v>
          </cell>
        </row>
        <row r="6984">
          <cell r="A6984" t="str">
            <v>166286</v>
          </cell>
          <cell r="C6984">
            <v>2</v>
          </cell>
          <cell r="D6984">
            <v>2</v>
          </cell>
          <cell r="E6984" t="str">
            <v>2m</v>
          </cell>
        </row>
        <row r="6985">
          <cell r="A6985" t="str">
            <v>166305</v>
          </cell>
          <cell r="C6985">
            <v>2</v>
          </cell>
          <cell r="D6985">
            <v>2</v>
          </cell>
          <cell r="E6985" t="str">
            <v>2m</v>
          </cell>
        </row>
        <row r="6986">
          <cell r="A6986" t="str">
            <v>166307</v>
          </cell>
          <cell r="C6986">
            <v>2</v>
          </cell>
          <cell r="D6986">
            <v>2</v>
          </cell>
          <cell r="E6986" t="str">
            <v>2m</v>
          </cell>
        </row>
        <row r="6987">
          <cell r="A6987" t="str">
            <v>166312</v>
          </cell>
          <cell r="C6987">
            <v>2</v>
          </cell>
          <cell r="D6987">
            <v>2</v>
          </cell>
          <cell r="E6987" t="str">
            <v>2m</v>
          </cell>
        </row>
        <row r="6988">
          <cell r="A6988" t="str">
            <v>166314</v>
          </cell>
          <cell r="C6988">
            <v>2</v>
          </cell>
          <cell r="D6988">
            <v>2</v>
          </cell>
          <cell r="E6988" t="str">
            <v>2m</v>
          </cell>
        </row>
        <row r="6989">
          <cell r="A6989" t="str">
            <v>166320</v>
          </cell>
          <cell r="C6989">
            <v>2</v>
          </cell>
          <cell r="D6989">
            <v>2</v>
          </cell>
          <cell r="E6989" t="str">
            <v>2m</v>
          </cell>
        </row>
        <row r="6990">
          <cell r="A6990" t="str">
            <v>166323</v>
          </cell>
          <cell r="C6990">
            <v>2</v>
          </cell>
          <cell r="D6990">
            <v>2</v>
          </cell>
          <cell r="E6990" t="str">
            <v>2m</v>
          </cell>
        </row>
        <row r="6991">
          <cell r="A6991" t="str">
            <v>166324</v>
          </cell>
          <cell r="C6991">
            <v>2</v>
          </cell>
          <cell r="D6991">
            <v>2</v>
          </cell>
          <cell r="E6991" t="str">
            <v>2m</v>
          </cell>
        </row>
        <row r="6992">
          <cell r="A6992" t="str">
            <v>166327</v>
          </cell>
          <cell r="C6992">
            <v>2</v>
          </cell>
          <cell r="D6992">
            <v>2</v>
          </cell>
          <cell r="E6992" t="str">
            <v>2m</v>
          </cell>
        </row>
        <row r="6993">
          <cell r="A6993" t="str">
            <v>166328</v>
          </cell>
          <cell r="C6993">
            <v>2</v>
          </cell>
          <cell r="D6993">
            <v>2</v>
          </cell>
          <cell r="E6993" t="str">
            <v>2m</v>
          </cell>
        </row>
        <row r="6994">
          <cell r="A6994" t="str">
            <v>166332</v>
          </cell>
          <cell r="C6994">
            <v>2</v>
          </cell>
          <cell r="D6994">
            <v>2</v>
          </cell>
          <cell r="E6994" t="str">
            <v>2m</v>
          </cell>
        </row>
        <row r="6995">
          <cell r="A6995" t="str">
            <v>166333</v>
          </cell>
          <cell r="C6995">
            <v>2</v>
          </cell>
          <cell r="D6995">
            <v>2</v>
          </cell>
          <cell r="E6995" t="str">
            <v>2m</v>
          </cell>
        </row>
        <row r="6996">
          <cell r="A6996" t="str">
            <v>166335</v>
          </cell>
          <cell r="C6996">
            <v>2</v>
          </cell>
          <cell r="D6996">
            <v>2</v>
          </cell>
          <cell r="E6996" t="str">
            <v>2m</v>
          </cell>
        </row>
        <row r="6997">
          <cell r="A6997" t="str">
            <v>166340</v>
          </cell>
          <cell r="C6997">
            <v>2</v>
          </cell>
          <cell r="D6997">
            <v>2</v>
          </cell>
          <cell r="E6997" t="str">
            <v>2m</v>
          </cell>
        </row>
        <row r="6998">
          <cell r="A6998" t="str">
            <v>166347</v>
          </cell>
          <cell r="C6998">
            <v>2</v>
          </cell>
          <cell r="D6998">
            <v>2</v>
          </cell>
          <cell r="E6998" t="str">
            <v>2m</v>
          </cell>
        </row>
        <row r="6999">
          <cell r="A6999" t="str">
            <v>166370</v>
          </cell>
          <cell r="C6999">
            <v>2</v>
          </cell>
          <cell r="D6999">
            <v>2</v>
          </cell>
          <cell r="E6999" t="str">
            <v>2m</v>
          </cell>
        </row>
        <row r="7000">
          <cell r="A7000" t="str">
            <v>166381</v>
          </cell>
          <cell r="C7000">
            <v>2</v>
          </cell>
          <cell r="D7000">
            <v>2</v>
          </cell>
          <cell r="E7000" t="str">
            <v>2m</v>
          </cell>
        </row>
        <row r="7001">
          <cell r="A7001" t="str">
            <v>166398</v>
          </cell>
          <cell r="C7001">
            <v>2</v>
          </cell>
          <cell r="D7001">
            <v>2</v>
          </cell>
          <cell r="E7001" t="str">
            <v>2m</v>
          </cell>
        </row>
        <row r="7002">
          <cell r="A7002" t="str">
            <v>166400</v>
          </cell>
          <cell r="C7002">
            <v>2</v>
          </cell>
          <cell r="D7002">
            <v>2</v>
          </cell>
          <cell r="E7002" t="str">
            <v>2m</v>
          </cell>
        </row>
        <row r="7003">
          <cell r="A7003" t="str">
            <v>166416</v>
          </cell>
          <cell r="C7003">
            <v>2</v>
          </cell>
          <cell r="D7003">
            <v>2</v>
          </cell>
          <cell r="E7003" t="str">
            <v>2m</v>
          </cell>
        </row>
        <row r="7004">
          <cell r="A7004" t="str">
            <v>166448</v>
          </cell>
          <cell r="C7004">
            <v>2</v>
          </cell>
          <cell r="D7004">
            <v>2</v>
          </cell>
          <cell r="E7004" t="str">
            <v>2m</v>
          </cell>
        </row>
        <row r="7005">
          <cell r="A7005" t="str">
            <v>166452</v>
          </cell>
          <cell r="C7005">
            <v>2</v>
          </cell>
          <cell r="D7005">
            <v>2</v>
          </cell>
          <cell r="E7005" t="str">
            <v>2m</v>
          </cell>
        </row>
        <row r="7006">
          <cell r="A7006" t="str">
            <v>166456</v>
          </cell>
          <cell r="C7006">
            <v>2</v>
          </cell>
          <cell r="D7006">
            <v>2</v>
          </cell>
          <cell r="E7006" t="str">
            <v>2m</v>
          </cell>
        </row>
        <row r="7007">
          <cell r="A7007" t="str">
            <v>166457</v>
          </cell>
          <cell r="C7007">
            <v>2</v>
          </cell>
          <cell r="D7007">
            <v>2</v>
          </cell>
          <cell r="E7007" t="str">
            <v>2m</v>
          </cell>
        </row>
        <row r="7008">
          <cell r="A7008" t="str">
            <v>166459</v>
          </cell>
          <cell r="C7008">
            <v>2</v>
          </cell>
          <cell r="D7008">
            <v>2</v>
          </cell>
          <cell r="E7008" t="str">
            <v>2m</v>
          </cell>
        </row>
        <row r="7009">
          <cell r="A7009" t="str">
            <v>166460</v>
          </cell>
          <cell r="C7009">
            <v>2</v>
          </cell>
          <cell r="D7009">
            <v>2</v>
          </cell>
          <cell r="E7009" t="str">
            <v>2m</v>
          </cell>
        </row>
        <row r="7010">
          <cell r="A7010" t="str">
            <v>166467</v>
          </cell>
          <cell r="C7010">
            <v>2</v>
          </cell>
          <cell r="D7010">
            <v>2</v>
          </cell>
          <cell r="E7010" t="str">
            <v>2m</v>
          </cell>
        </row>
        <row r="7011">
          <cell r="A7011" t="str">
            <v>166485</v>
          </cell>
          <cell r="C7011">
            <v>2</v>
          </cell>
          <cell r="D7011">
            <v>2</v>
          </cell>
          <cell r="E7011" t="str">
            <v>2m</v>
          </cell>
        </row>
        <row r="7012">
          <cell r="A7012" t="str">
            <v>166507</v>
          </cell>
          <cell r="C7012">
            <v>2</v>
          </cell>
          <cell r="D7012">
            <v>2</v>
          </cell>
          <cell r="E7012" t="str">
            <v>2m</v>
          </cell>
        </row>
        <row r="7013">
          <cell r="A7013" t="str">
            <v>166518</v>
          </cell>
          <cell r="C7013">
            <v>2</v>
          </cell>
          <cell r="D7013">
            <v>2</v>
          </cell>
          <cell r="E7013" t="str">
            <v>2m</v>
          </cell>
        </row>
        <row r="7014">
          <cell r="A7014" t="str">
            <v>166521</v>
          </cell>
          <cell r="C7014">
            <v>2</v>
          </cell>
          <cell r="D7014">
            <v>2</v>
          </cell>
          <cell r="E7014" t="str">
            <v>2m</v>
          </cell>
        </row>
        <row r="7015">
          <cell r="A7015" t="str">
            <v>166533</v>
          </cell>
          <cell r="C7015">
            <v>2</v>
          </cell>
          <cell r="D7015">
            <v>2</v>
          </cell>
          <cell r="E7015" t="str">
            <v>2m</v>
          </cell>
        </row>
        <row r="7016">
          <cell r="A7016" t="str">
            <v>166547</v>
          </cell>
          <cell r="C7016">
            <v>2</v>
          </cell>
          <cell r="D7016">
            <v>2</v>
          </cell>
          <cell r="E7016" t="str">
            <v>2m</v>
          </cell>
        </row>
        <row r="7017">
          <cell r="A7017" t="str">
            <v>166555</v>
          </cell>
          <cell r="C7017">
            <v>2</v>
          </cell>
          <cell r="D7017">
            <v>2</v>
          </cell>
          <cell r="E7017" t="str">
            <v>2m</v>
          </cell>
        </row>
        <row r="7018">
          <cell r="A7018" t="str">
            <v>166557</v>
          </cell>
          <cell r="C7018">
            <v>2</v>
          </cell>
          <cell r="D7018">
            <v>2</v>
          </cell>
          <cell r="E7018" t="str">
            <v>2m</v>
          </cell>
        </row>
        <row r="7019">
          <cell r="A7019" t="str">
            <v>166564</v>
          </cell>
          <cell r="C7019">
            <v>2</v>
          </cell>
          <cell r="D7019">
            <v>2</v>
          </cell>
          <cell r="E7019" t="str">
            <v>2m</v>
          </cell>
        </row>
        <row r="7020">
          <cell r="A7020" t="str">
            <v>166576</v>
          </cell>
          <cell r="C7020">
            <v>2</v>
          </cell>
          <cell r="D7020">
            <v>2</v>
          </cell>
          <cell r="E7020" t="str">
            <v>2m</v>
          </cell>
        </row>
        <row r="7021">
          <cell r="A7021" t="str">
            <v>166590</v>
          </cell>
          <cell r="C7021">
            <v>2</v>
          </cell>
          <cell r="D7021">
            <v>2</v>
          </cell>
          <cell r="E7021" t="str">
            <v>2m</v>
          </cell>
        </row>
        <row r="7022">
          <cell r="A7022" t="str">
            <v>166609</v>
          </cell>
          <cell r="C7022">
            <v>2</v>
          </cell>
          <cell r="D7022">
            <v>2</v>
          </cell>
          <cell r="E7022" t="str">
            <v>2m</v>
          </cell>
        </row>
        <row r="7023">
          <cell r="A7023" t="str">
            <v>166619</v>
          </cell>
          <cell r="C7023">
            <v>2</v>
          </cell>
          <cell r="D7023">
            <v>2</v>
          </cell>
          <cell r="E7023" t="str">
            <v>2m</v>
          </cell>
        </row>
        <row r="7024">
          <cell r="A7024" t="str">
            <v>166633</v>
          </cell>
          <cell r="C7024">
            <v>2</v>
          </cell>
          <cell r="D7024">
            <v>2</v>
          </cell>
          <cell r="E7024" t="str">
            <v>2m</v>
          </cell>
        </row>
        <row r="7025">
          <cell r="A7025" t="str">
            <v>166636</v>
          </cell>
          <cell r="C7025">
            <v>2</v>
          </cell>
          <cell r="D7025">
            <v>2</v>
          </cell>
          <cell r="E7025" t="str">
            <v>2m</v>
          </cell>
        </row>
        <row r="7026">
          <cell r="A7026" t="str">
            <v>166659</v>
          </cell>
          <cell r="C7026">
            <v>2</v>
          </cell>
          <cell r="D7026">
            <v>2</v>
          </cell>
          <cell r="E7026" t="str">
            <v>2m</v>
          </cell>
        </row>
        <row r="7027">
          <cell r="A7027" t="str">
            <v>166686</v>
          </cell>
          <cell r="C7027">
            <v>2</v>
          </cell>
          <cell r="D7027">
            <v>2</v>
          </cell>
          <cell r="E7027" t="str">
            <v>2m</v>
          </cell>
        </row>
        <row r="7028">
          <cell r="A7028" t="str">
            <v>166695</v>
          </cell>
          <cell r="C7028">
            <v>2</v>
          </cell>
          <cell r="D7028">
            <v>2</v>
          </cell>
          <cell r="E7028" t="str">
            <v>2m</v>
          </cell>
        </row>
        <row r="7029">
          <cell r="A7029" t="str">
            <v>166696</v>
          </cell>
          <cell r="C7029">
            <v>2</v>
          </cell>
          <cell r="D7029">
            <v>2</v>
          </cell>
          <cell r="E7029" t="str">
            <v>2m</v>
          </cell>
        </row>
        <row r="7030">
          <cell r="A7030" t="str">
            <v>166708</v>
          </cell>
          <cell r="C7030">
            <v>2</v>
          </cell>
          <cell r="D7030">
            <v>2</v>
          </cell>
          <cell r="E7030" t="str">
            <v>2m</v>
          </cell>
        </row>
        <row r="7031">
          <cell r="A7031" t="str">
            <v>166711</v>
          </cell>
          <cell r="C7031">
            <v>2</v>
          </cell>
          <cell r="D7031">
            <v>2</v>
          </cell>
          <cell r="E7031" t="str">
            <v>2m</v>
          </cell>
        </row>
        <row r="7032">
          <cell r="A7032" t="str">
            <v>166715</v>
          </cell>
          <cell r="C7032">
            <v>2</v>
          </cell>
          <cell r="D7032">
            <v>2</v>
          </cell>
          <cell r="E7032" t="str">
            <v>2m</v>
          </cell>
        </row>
        <row r="7033">
          <cell r="A7033" t="str">
            <v>166718</v>
          </cell>
          <cell r="C7033">
            <v>2</v>
          </cell>
          <cell r="D7033">
            <v>2</v>
          </cell>
          <cell r="E7033" t="str">
            <v>2m</v>
          </cell>
        </row>
        <row r="7034">
          <cell r="A7034" t="str">
            <v>166721</v>
          </cell>
          <cell r="C7034">
            <v>2</v>
          </cell>
          <cell r="D7034">
            <v>2</v>
          </cell>
          <cell r="E7034" t="str">
            <v>2m</v>
          </cell>
        </row>
        <row r="7035">
          <cell r="A7035" t="str">
            <v>166728</v>
          </cell>
          <cell r="C7035">
            <v>2</v>
          </cell>
          <cell r="D7035">
            <v>2</v>
          </cell>
          <cell r="E7035" t="str">
            <v>2m</v>
          </cell>
        </row>
        <row r="7036">
          <cell r="A7036" t="str">
            <v>166731</v>
          </cell>
          <cell r="C7036">
            <v>2</v>
          </cell>
          <cell r="D7036">
            <v>2</v>
          </cell>
          <cell r="E7036" t="str">
            <v>2m</v>
          </cell>
        </row>
        <row r="7037">
          <cell r="A7037" t="str">
            <v>166735</v>
          </cell>
          <cell r="C7037">
            <v>2</v>
          </cell>
          <cell r="D7037">
            <v>2</v>
          </cell>
          <cell r="E7037" t="str">
            <v>2m</v>
          </cell>
        </row>
        <row r="7038">
          <cell r="A7038" t="str">
            <v>166763</v>
          </cell>
          <cell r="C7038">
            <v>2</v>
          </cell>
          <cell r="D7038">
            <v>2</v>
          </cell>
          <cell r="E7038" t="str">
            <v>2m</v>
          </cell>
        </row>
        <row r="7039">
          <cell r="A7039" t="str">
            <v>166771</v>
          </cell>
          <cell r="C7039">
            <v>2</v>
          </cell>
          <cell r="D7039">
            <v>2</v>
          </cell>
          <cell r="E7039" t="str">
            <v>2m</v>
          </cell>
        </row>
        <row r="7040">
          <cell r="A7040" t="str">
            <v>166778</v>
          </cell>
          <cell r="C7040">
            <v>2</v>
          </cell>
          <cell r="D7040">
            <v>2</v>
          </cell>
          <cell r="E7040" t="str">
            <v>2m</v>
          </cell>
        </row>
        <row r="7041">
          <cell r="A7041" t="str">
            <v>166780</v>
          </cell>
          <cell r="C7041">
            <v>2</v>
          </cell>
          <cell r="D7041">
            <v>2</v>
          </cell>
          <cell r="E7041" t="str">
            <v>2m</v>
          </cell>
        </row>
        <row r="7042">
          <cell r="A7042" t="str">
            <v>166798</v>
          </cell>
          <cell r="C7042">
            <v>2</v>
          </cell>
          <cell r="D7042">
            <v>2</v>
          </cell>
          <cell r="E7042" t="str">
            <v>2m</v>
          </cell>
        </row>
        <row r="7043">
          <cell r="A7043" t="str">
            <v>166803</v>
          </cell>
          <cell r="C7043">
            <v>2</v>
          </cell>
          <cell r="D7043">
            <v>2</v>
          </cell>
          <cell r="E7043" t="str">
            <v>2m</v>
          </cell>
        </row>
        <row r="7044">
          <cell r="A7044" t="str">
            <v>166815</v>
          </cell>
          <cell r="C7044">
            <v>2</v>
          </cell>
          <cell r="D7044">
            <v>2</v>
          </cell>
          <cell r="E7044" t="str">
            <v>2m</v>
          </cell>
        </row>
        <row r="7045">
          <cell r="A7045" t="str">
            <v>166827</v>
          </cell>
          <cell r="C7045">
            <v>2</v>
          </cell>
          <cell r="D7045">
            <v>2</v>
          </cell>
          <cell r="E7045" t="str">
            <v>2m</v>
          </cell>
        </row>
        <row r="7046">
          <cell r="A7046" t="str">
            <v>166838</v>
          </cell>
          <cell r="C7046">
            <v>2</v>
          </cell>
          <cell r="D7046">
            <v>2</v>
          </cell>
          <cell r="E7046" t="str">
            <v>2m</v>
          </cell>
        </row>
        <row r="7047">
          <cell r="A7047" t="str">
            <v>166844</v>
          </cell>
          <cell r="C7047">
            <v>2</v>
          </cell>
          <cell r="D7047">
            <v>2</v>
          </cell>
          <cell r="E7047" t="str">
            <v>2m</v>
          </cell>
        </row>
        <row r="7048">
          <cell r="A7048" t="str">
            <v>166851</v>
          </cell>
          <cell r="C7048">
            <v>2</v>
          </cell>
          <cell r="D7048">
            <v>2</v>
          </cell>
          <cell r="E7048" t="str">
            <v>2m</v>
          </cell>
        </row>
        <row r="7049">
          <cell r="A7049" t="str">
            <v>166855</v>
          </cell>
          <cell r="C7049">
            <v>2</v>
          </cell>
          <cell r="D7049">
            <v>2</v>
          </cell>
          <cell r="E7049" t="str">
            <v>2m</v>
          </cell>
        </row>
        <row r="7050">
          <cell r="A7050" t="str">
            <v>166871</v>
          </cell>
          <cell r="C7050">
            <v>2</v>
          </cell>
          <cell r="D7050">
            <v>2</v>
          </cell>
          <cell r="E7050" t="str">
            <v>2m</v>
          </cell>
        </row>
        <row r="7051">
          <cell r="A7051" t="str">
            <v>166914</v>
          </cell>
          <cell r="C7051">
            <v>2</v>
          </cell>
          <cell r="D7051">
            <v>2</v>
          </cell>
          <cell r="E7051" t="str">
            <v>2m</v>
          </cell>
        </row>
        <row r="7052">
          <cell r="A7052" t="str">
            <v>166919</v>
          </cell>
          <cell r="C7052">
            <v>2</v>
          </cell>
          <cell r="D7052">
            <v>2</v>
          </cell>
          <cell r="E7052" t="str">
            <v>2m</v>
          </cell>
        </row>
        <row r="7053">
          <cell r="A7053" t="str">
            <v>166920</v>
          </cell>
          <cell r="C7053">
            <v>2</v>
          </cell>
          <cell r="D7053">
            <v>2</v>
          </cell>
          <cell r="E7053" t="str">
            <v>2m</v>
          </cell>
        </row>
        <row r="7054">
          <cell r="A7054" t="str">
            <v>166924</v>
          </cell>
          <cell r="C7054">
            <v>2</v>
          </cell>
          <cell r="D7054">
            <v>2</v>
          </cell>
          <cell r="E7054" t="str">
            <v>2m</v>
          </cell>
        </row>
        <row r="7055">
          <cell r="A7055" t="str">
            <v>166934</v>
          </cell>
          <cell r="C7055">
            <v>2</v>
          </cell>
          <cell r="D7055">
            <v>2</v>
          </cell>
          <cell r="E7055" t="str">
            <v>2m</v>
          </cell>
        </row>
        <row r="7056">
          <cell r="A7056" t="str">
            <v>166935</v>
          </cell>
          <cell r="C7056">
            <v>2</v>
          </cell>
          <cell r="D7056">
            <v>2</v>
          </cell>
          <cell r="E7056" t="str">
            <v>2m</v>
          </cell>
        </row>
        <row r="7057">
          <cell r="A7057" t="str">
            <v>166942</v>
          </cell>
          <cell r="C7057">
            <v>2</v>
          </cell>
          <cell r="D7057">
            <v>2</v>
          </cell>
          <cell r="E7057" t="str">
            <v>2m</v>
          </cell>
        </row>
        <row r="7058">
          <cell r="A7058" t="str">
            <v>166946</v>
          </cell>
          <cell r="C7058">
            <v>2</v>
          </cell>
          <cell r="D7058">
            <v>2</v>
          </cell>
          <cell r="E7058" t="str">
            <v>2m</v>
          </cell>
        </row>
        <row r="7059">
          <cell r="A7059" t="str">
            <v>166962</v>
          </cell>
          <cell r="C7059">
            <v>2</v>
          </cell>
          <cell r="D7059">
            <v>2</v>
          </cell>
          <cell r="E7059" t="str">
            <v>2m</v>
          </cell>
        </row>
        <row r="7060">
          <cell r="A7060" t="str">
            <v>166971</v>
          </cell>
          <cell r="C7060">
            <v>2</v>
          </cell>
          <cell r="D7060">
            <v>2</v>
          </cell>
          <cell r="E7060" t="str">
            <v>2m</v>
          </cell>
        </row>
        <row r="7061">
          <cell r="A7061" t="str">
            <v>166986</v>
          </cell>
          <cell r="C7061">
            <v>2</v>
          </cell>
          <cell r="D7061">
            <v>2</v>
          </cell>
          <cell r="E7061" t="str">
            <v>2m</v>
          </cell>
        </row>
        <row r="7062">
          <cell r="A7062" t="str">
            <v>166995</v>
          </cell>
          <cell r="C7062">
            <v>2</v>
          </cell>
          <cell r="D7062">
            <v>2</v>
          </cell>
          <cell r="E7062" t="str">
            <v>2m</v>
          </cell>
        </row>
        <row r="7063">
          <cell r="A7063" t="str">
            <v>167023</v>
          </cell>
          <cell r="C7063">
            <v>2</v>
          </cell>
          <cell r="D7063">
            <v>2</v>
          </cell>
          <cell r="E7063" t="str">
            <v>2m</v>
          </cell>
        </row>
        <row r="7064">
          <cell r="A7064" t="str">
            <v>167030</v>
          </cell>
          <cell r="C7064">
            <v>2</v>
          </cell>
          <cell r="D7064">
            <v>2</v>
          </cell>
          <cell r="E7064" t="str">
            <v>2m</v>
          </cell>
        </row>
        <row r="7065">
          <cell r="A7065" t="str">
            <v>167033</v>
          </cell>
          <cell r="C7065">
            <v>2</v>
          </cell>
          <cell r="D7065">
            <v>2</v>
          </cell>
          <cell r="E7065" t="str">
            <v>2m</v>
          </cell>
        </row>
        <row r="7066">
          <cell r="A7066" t="str">
            <v>167035</v>
          </cell>
          <cell r="C7066">
            <v>2</v>
          </cell>
          <cell r="D7066">
            <v>2</v>
          </cell>
          <cell r="E7066" t="str">
            <v>2m</v>
          </cell>
        </row>
        <row r="7067">
          <cell r="A7067" t="str">
            <v>167037</v>
          </cell>
          <cell r="C7067">
            <v>2</v>
          </cell>
          <cell r="D7067">
            <v>2</v>
          </cell>
          <cell r="E7067" t="str">
            <v>2m</v>
          </cell>
        </row>
        <row r="7068">
          <cell r="A7068" t="str">
            <v>167041</v>
          </cell>
          <cell r="C7068">
            <v>2</v>
          </cell>
          <cell r="D7068">
            <v>2</v>
          </cell>
          <cell r="E7068" t="str">
            <v>2m</v>
          </cell>
        </row>
        <row r="7069">
          <cell r="A7069" t="str">
            <v>167044</v>
          </cell>
          <cell r="C7069">
            <v>2</v>
          </cell>
          <cell r="D7069">
            <v>2</v>
          </cell>
          <cell r="E7069" t="str">
            <v>2m</v>
          </cell>
        </row>
        <row r="7070">
          <cell r="A7070" t="str">
            <v>167045</v>
          </cell>
          <cell r="C7070">
            <v>2</v>
          </cell>
          <cell r="D7070">
            <v>2</v>
          </cell>
          <cell r="E7070" t="str">
            <v>2m</v>
          </cell>
        </row>
        <row r="7071">
          <cell r="A7071" t="str">
            <v>167058</v>
          </cell>
          <cell r="C7071">
            <v>2</v>
          </cell>
          <cell r="D7071">
            <v>2</v>
          </cell>
          <cell r="E7071" t="str">
            <v>2m</v>
          </cell>
        </row>
        <row r="7072">
          <cell r="A7072" t="str">
            <v>167063</v>
          </cell>
          <cell r="C7072">
            <v>2</v>
          </cell>
          <cell r="D7072">
            <v>2</v>
          </cell>
          <cell r="E7072" t="str">
            <v>2m</v>
          </cell>
        </row>
        <row r="7073">
          <cell r="A7073" t="str">
            <v>167064</v>
          </cell>
          <cell r="C7073">
            <v>2</v>
          </cell>
          <cell r="D7073">
            <v>2</v>
          </cell>
          <cell r="E7073" t="str">
            <v>2m</v>
          </cell>
        </row>
        <row r="7074">
          <cell r="A7074" t="str">
            <v>167065</v>
          </cell>
          <cell r="C7074">
            <v>2</v>
          </cell>
          <cell r="D7074">
            <v>2</v>
          </cell>
          <cell r="E7074" t="str">
            <v>2m</v>
          </cell>
        </row>
        <row r="7075">
          <cell r="A7075" t="str">
            <v>167068</v>
          </cell>
          <cell r="C7075">
            <v>2</v>
          </cell>
          <cell r="D7075">
            <v>2</v>
          </cell>
          <cell r="E7075" t="str">
            <v>2m</v>
          </cell>
        </row>
        <row r="7076">
          <cell r="A7076" t="str">
            <v>167078</v>
          </cell>
          <cell r="C7076">
            <v>2</v>
          </cell>
          <cell r="D7076">
            <v>2</v>
          </cell>
          <cell r="E7076" t="str">
            <v>2m</v>
          </cell>
        </row>
        <row r="7077">
          <cell r="A7077" t="str">
            <v>167089</v>
          </cell>
          <cell r="C7077">
            <v>2</v>
          </cell>
          <cell r="D7077">
            <v>2</v>
          </cell>
          <cell r="E7077" t="str">
            <v>2m</v>
          </cell>
        </row>
        <row r="7078">
          <cell r="A7078" t="str">
            <v>167092</v>
          </cell>
          <cell r="C7078">
            <v>2</v>
          </cell>
          <cell r="D7078">
            <v>2</v>
          </cell>
          <cell r="E7078" t="str">
            <v>2m</v>
          </cell>
        </row>
        <row r="7079">
          <cell r="A7079" t="str">
            <v>167097</v>
          </cell>
          <cell r="C7079">
            <v>2</v>
          </cell>
          <cell r="D7079">
            <v>2</v>
          </cell>
          <cell r="E7079" t="str">
            <v>2m</v>
          </cell>
        </row>
        <row r="7080">
          <cell r="A7080" t="str">
            <v>167126</v>
          </cell>
          <cell r="C7080">
            <v>2</v>
          </cell>
          <cell r="D7080">
            <v>2</v>
          </cell>
          <cell r="E7080" t="str">
            <v>2m</v>
          </cell>
        </row>
        <row r="7081">
          <cell r="A7081" t="str">
            <v>167133</v>
          </cell>
          <cell r="C7081">
            <v>2</v>
          </cell>
          <cell r="D7081">
            <v>2</v>
          </cell>
          <cell r="E7081" t="str">
            <v>2m</v>
          </cell>
        </row>
        <row r="7082">
          <cell r="A7082" t="str">
            <v>167136</v>
          </cell>
          <cell r="C7082">
            <v>2</v>
          </cell>
          <cell r="D7082">
            <v>2</v>
          </cell>
          <cell r="E7082" t="str">
            <v>2m</v>
          </cell>
        </row>
        <row r="7083">
          <cell r="A7083" t="str">
            <v>167139</v>
          </cell>
          <cell r="C7083">
            <v>2</v>
          </cell>
          <cell r="D7083">
            <v>2</v>
          </cell>
          <cell r="E7083" t="str">
            <v>2m</v>
          </cell>
        </row>
        <row r="7084">
          <cell r="A7084" t="str">
            <v>167157</v>
          </cell>
          <cell r="C7084">
            <v>2</v>
          </cell>
          <cell r="D7084">
            <v>2</v>
          </cell>
          <cell r="E7084" t="str">
            <v>2m</v>
          </cell>
        </row>
        <row r="7085">
          <cell r="A7085" t="str">
            <v>167165</v>
          </cell>
          <cell r="C7085">
            <v>2</v>
          </cell>
          <cell r="D7085">
            <v>2</v>
          </cell>
          <cell r="E7085" t="str">
            <v>2m</v>
          </cell>
        </row>
        <row r="7086">
          <cell r="A7086" t="str">
            <v>167170</v>
          </cell>
          <cell r="C7086">
            <v>2</v>
          </cell>
          <cell r="D7086">
            <v>2</v>
          </cell>
          <cell r="E7086" t="str">
            <v>2m</v>
          </cell>
        </row>
        <row r="7087">
          <cell r="A7087" t="str">
            <v>167176</v>
          </cell>
          <cell r="C7087">
            <v>2</v>
          </cell>
          <cell r="D7087">
            <v>2</v>
          </cell>
          <cell r="E7087" t="str">
            <v>2m</v>
          </cell>
        </row>
        <row r="7088">
          <cell r="A7088" t="str">
            <v>167182</v>
          </cell>
          <cell r="C7088">
            <v>2</v>
          </cell>
          <cell r="D7088">
            <v>2</v>
          </cell>
          <cell r="E7088" t="str">
            <v>2m</v>
          </cell>
        </row>
        <row r="7089">
          <cell r="A7089" t="str">
            <v>167206</v>
          </cell>
          <cell r="C7089">
            <v>2</v>
          </cell>
          <cell r="D7089">
            <v>2</v>
          </cell>
          <cell r="E7089" t="str">
            <v>2m</v>
          </cell>
        </row>
        <row r="7090">
          <cell r="A7090" t="str">
            <v>167216</v>
          </cell>
          <cell r="C7090">
            <v>2</v>
          </cell>
          <cell r="D7090">
            <v>2</v>
          </cell>
          <cell r="E7090" t="str">
            <v>2m</v>
          </cell>
        </row>
        <row r="7091">
          <cell r="A7091" t="str">
            <v>167233</v>
          </cell>
          <cell r="C7091">
            <v>2</v>
          </cell>
          <cell r="D7091">
            <v>2</v>
          </cell>
          <cell r="E7091" t="str">
            <v>2m</v>
          </cell>
        </row>
        <row r="7092">
          <cell r="A7092" t="str">
            <v>167234</v>
          </cell>
          <cell r="C7092">
            <v>2</v>
          </cell>
          <cell r="D7092">
            <v>2</v>
          </cell>
          <cell r="E7092" t="str">
            <v>2m</v>
          </cell>
        </row>
        <row r="7093">
          <cell r="A7093" t="str">
            <v>167242</v>
          </cell>
          <cell r="C7093">
            <v>2</v>
          </cell>
          <cell r="D7093">
            <v>2</v>
          </cell>
          <cell r="E7093" t="str">
            <v>2m</v>
          </cell>
        </row>
        <row r="7094">
          <cell r="A7094" t="str">
            <v>167248</v>
          </cell>
          <cell r="C7094">
            <v>2</v>
          </cell>
          <cell r="D7094">
            <v>2</v>
          </cell>
          <cell r="E7094" t="str">
            <v>2m</v>
          </cell>
        </row>
        <row r="7095">
          <cell r="A7095" t="str">
            <v>167250</v>
          </cell>
          <cell r="C7095">
            <v>2</v>
          </cell>
          <cell r="D7095">
            <v>2</v>
          </cell>
          <cell r="E7095" t="str">
            <v>2m</v>
          </cell>
        </row>
        <row r="7096">
          <cell r="A7096" t="str">
            <v>167257</v>
          </cell>
          <cell r="C7096">
            <v>2</v>
          </cell>
          <cell r="D7096">
            <v>2</v>
          </cell>
          <cell r="E7096" t="str">
            <v>2m</v>
          </cell>
        </row>
        <row r="7097">
          <cell r="A7097" t="str">
            <v>167259</v>
          </cell>
          <cell r="C7097">
            <v>2</v>
          </cell>
          <cell r="D7097">
            <v>2</v>
          </cell>
          <cell r="E7097" t="str">
            <v>2m</v>
          </cell>
        </row>
        <row r="7098">
          <cell r="A7098" t="str">
            <v>167264</v>
          </cell>
          <cell r="C7098">
            <v>2</v>
          </cell>
          <cell r="D7098">
            <v>2</v>
          </cell>
          <cell r="E7098" t="str">
            <v>2m</v>
          </cell>
        </row>
        <row r="7099">
          <cell r="A7099" t="str">
            <v>167274</v>
          </cell>
          <cell r="C7099">
            <v>2</v>
          </cell>
          <cell r="D7099">
            <v>2</v>
          </cell>
          <cell r="E7099" t="str">
            <v>2m</v>
          </cell>
        </row>
        <row r="7100">
          <cell r="A7100" t="str">
            <v>167288</v>
          </cell>
          <cell r="C7100">
            <v>2</v>
          </cell>
          <cell r="D7100">
            <v>2</v>
          </cell>
          <cell r="E7100" t="str">
            <v>2m</v>
          </cell>
        </row>
        <row r="7101">
          <cell r="A7101" t="str">
            <v>167290</v>
          </cell>
          <cell r="C7101">
            <v>2</v>
          </cell>
          <cell r="D7101">
            <v>2</v>
          </cell>
          <cell r="E7101" t="str">
            <v>2m</v>
          </cell>
        </row>
        <row r="7102">
          <cell r="A7102" t="str">
            <v>167313</v>
          </cell>
          <cell r="C7102">
            <v>2</v>
          </cell>
          <cell r="D7102">
            <v>2</v>
          </cell>
          <cell r="E7102" t="str">
            <v>2m</v>
          </cell>
        </row>
        <row r="7103">
          <cell r="A7103" t="str">
            <v>167329</v>
          </cell>
          <cell r="C7103">
            <v>2</v>
          </cell>
          <cell r="D7103">
            <v>2</v>
          </cell>
          <cell r="E7103" t="str">
            <v>2m</v>
          </cell>
        </row>
        <row r="7104">
          <cell r="A7104" t="str">
            <v>167335</v>
          </cell>
          <cell r="C7104">
            <v>2</v>
          </cell>
          <cell r="D7104">
            <v>2</v>
          </cell>
          <cell r="E7104" t="str">
            <v>2m</v>
          </cell>
        </row>
        <row r="7105">
          <cell r="A7105" t="str">
            <v>167351</v>
          </cell>
          <cell r="C7105">
            <v>2</v>
          </cell>
          <cell r="D7105">
            <v>2</v>
          </cell>
          <cell r="E7105" t="str">
            <v>2m</v>
          </cell>
        </row>
        <row r="7106">
          <cell r="A7106" t="str">
            <v>167357</v>
          </cell>
          <cell r="C7106">
            <v>2</v>
          </cell>
          <cell r="D7106">
            <v>2</v>
          </cell>
          <cell r="E7106" t="str">
            <v>2m</v>
          </cell>
        </row>
        <row r="7107">
          <cell r="A7107" t="str">
            <v>167367</v>
          </cell>
          <cell r="C7107">
            <v>2</v>
          </cell>
          <cell r="D7107">
            <v>2</v>
          </cell>
          <cell r="E7107" t="str">
            <v>2m</v>
          </cell>
        </row>
        <row r="7108">
          <cell r="A7108" t="str">
            <v>167373</v>
          </cell>
          <cell r="C7108">
            <v>2</v>
          </cell>
          <cell r="D7108">
            <v>2</v>
          </cell>
          <cell r="E7108" t="str">
            <v>2m</v>
          </cell>
        </row>
        <row r="7109">
          <cell r="A7109" t="str">
            <v>167385</v>
          </cell>
          <cell r="C7109">
            <v>2</v>
          </cell>
          <cell r="D7109">
            <v>2</v>
          </cell>
          <cell r="E7109" t="str">
            <v>2m</v>
          </cell>
        </row>
        <row r="7110">
          <cell r="A7110" t="str">
            <v>167388</v>
          </cell>
          <cell r="C7110">
            <v>2</v>
          </cell>
          <cell r="D7110">
            <v>2</v>
          </cell>
          <cell r="E7110" t="str">
            <v>2m</v>
          </cell>
        </row>
        <row r="7111">
          <cell r="A7111" t="str">
            <v>167390</v>
          </cell>
          <cell r="C7111">
            <v>2</v>
          </cell>
          <cell r="D7111">
            <v>2</v>
          </cell>
          <cell r="E7111" t="str">
            <v>2m</v>
          </cell>
        </row>
        <row r="7112">
          <cell r="A7112" t="str">
            <v>167396</v>
          </cell>
          <cell r="C7112">
            <v>2</v>
          </cell>
          <cell r="D7112">
            <v>2</v>
          </cell>
          <cell r="E7112" t="str">
            <v>2m</v>
          </cell>
        </row>
        <row r="7113">
          <cell r="A7113" t="str">
            <v>167407</v>
          </cell>
          <cell r="C7113">
            <v>2</v>
          </cell>
          <cell r="D7113">
            <v>2</v>
          </cell>
          <cell r="E7113" t="str">
            <v>2m</v>
          </cell>
        </row>
        <row r="7114">
          <cell r="A7114" t="str">
            <v>167420</v>
          </cell>
          <cell r="C7114">
            <v>2</v>
          </cell>
          <cell r="D7114">
            <v>2</v>
          </cell>
          <cell r="E7114" t="str">
            <v>2m</v>
          </cell>
        </row>
        <row r="7115">
          <cell r="A7115" t="str">
            <v>167423</v>
          </cell>
          <cell r="C7115">
            <v>2</v>
          </cell>
          <cell r="D7115">
            <v>2</v>
          </cell>
          <cell r="E7115" t="str">
            <v>2m</v>
          </cell>
        </row>
        <row r="7116">
          <cell r="A7116" t="str">
            <v>167427</v>
          </cell>
          <cell r="C7116">
            <v>2</v>
          </cell>
          <cell r="D7116">
            <v>2</v>
          </cell>
          <cell r="E7116" t="str">
            <v>2m</v>
          </cell>
        </row>
        <row r="7117">
          <cell r="A7117" t="str">
            <v>167431</v>
          </cell>
          <cell r="C7117">
            <v>2</v>
          </cell>
          <cell r="D7117">
            <v>2</v>
          </cell>
          <cell r="E7117" t="str">
            <v>2m</v>
          </cell>
        </row>
        <row r="7118">
          <cell r="A7118" t="str">
            <v>167435</v>
          </cell>
          <cell r="C7118">
            <v>2</v>
          </cell>
          <cell r="D7118">
            <v>2</v>
          </cell>
          <cell r="E7118" t="str">
            <v>2m</v>
          </cell>
        </row>
        <row r="7119">
          <cell r="A7119" t="str">
            <v>167441</v>
          </cell>
          <cell r="C7119">
            <v>2</v>
          </cell>
          <cell r="D7119">
            <v>2</v>
          </cell>
          <cell r="E7119" t="str">
            <v>2m</v>
          </cell>
        </row>
        <row r="7120">
          <cell r="A7120" t="str">
            <v>167450</v>
          </cell>
          <cell r="C7120">
            <v>2</v>
          </cell>
          <cell r="D7120">
            <v>2</v>
          </cell>
          <cell r="E7120" t="str">
            <v>2m</v>
          </cell>
        </row>
        <row r="7121">
          <cell r="A7121" t="str">
            <v>167459</v>
          </cell>
          <cell r="C7121">
            <v>2</v>
          </cell>
          <cell r="D7121">
            <v>2</v>
          </cell>
          <cell r="E7121" t="str">
            <v>2m</v>
          </cell>
        </row>
        <row r="7122">
          <cell r="A7122" t="str">
            <v>167469</v>
          </cell>
          <cell r="C7122">
            <v>2</v>
          </cell>
          <cell r="D7122">
            <v>2</v>
          </cell>
          <cell r="E7122" t="str">
            <v>2m</v>
          </cell>
        </row>
        <row r="7123">
          <cell r="A7123" t="str">
            <v>167476</v>
          </cell>
          <cell r="C7123">
            <v>2</v>
          </cell>
          <cell r="D7123">
            <v>2</v>
          </cell>
          <cell r="E7123" t="str">
            <v>2m</v>
          </cell>
        </row>
        <row r="7124">
          <cell r="A7124" t="str">
            <v>167492</v>
          </cell>
          <cell r="C7124">
            <v>2</v>
          </cell>
          <cell r="D7124">
            <v>2</v>
          </cell>
          <cell r="E7124" t="str">
            <v>2m</v>
          </cell>
        </row>
        <row r="7125">
          <cell r="A7125" t="str">
            <v>167506</v>
          </cell>
          <cell r="C7125">
            <v>2</v>
          </cell>
          <cell r="D7125">
            <v>2</v>
          </cell>
          <cell r="E7125" t="str">
            <v>2m</v>
          </cell>
        </row>
        <row r="7126">
          <cell r="A7126" t="str">
            <v>167510</v>
          </cell>
          <cell r="C7126">
            <v>2</v>
          </cell>
          <cell r="D7126">
            <v>2</v>
          </cell>
          <cell r="E7126" t="str">
            <v>2m</v>
          </cell>
        </row>
        <row r="7127">
          <cell r="A7127" t="str">
            <v>167513</v>
          </cell>
          <cell r="C7127">
            <v>2</v>
          </cell>
          <cell r="D7127">
            <v>2</v>
          </cell>
          <cell r="E7127" t="str">
            <v>2m</v>
          </cell>
        </row>
        <row r="7128">
          <cell r="A7128" t="str">
            <v>167515</v>
          </cell>
          <cell r="C7128">
            <v>2</v>
          </cell>
          <cell r="D7128">
            <v>2</v>
          </cell>
          <cell r="E7128" t="str">
            <v>2m</v>
          </cell>
        </row>
        <row r="7129">
          <cell r="A7129" t="str">
            <v>167519</v>
          </cell>
          <cell r="C7129">
            <v>2</v>
          </cell>
          <cell r="D7129">
            <v>2</v>
          </cell>
          <cell r="E7129" t="str">
            <v>2m</v>
          </cell>
        </row>
        <row r="7130">
          <cell r="A7130" t="str">
            <v>167535</v>
          </cell>
          <cell r="C7130">
            <v>2</v>
          </cell>
          <cell r="D7130">
            <v>2</v>
          </cell>
          <cell r="E7130" t="str">
            <v>2m</v>
          </cell>
        </row>
        <row r="7131">
          <cell r="A7131" t="str">
            <v>167536</v>
          </cell>
          <cell r="C7131">
            <v>2</v>
          </cell>
          <cell r="D7131">
            <v>2</v>
          </cell>
          <cell r="E7131" t="str">
            <v>2m</v>
          </cell>
        </row>
        <row r="7132">
          <cell r="A7132" t="str">
            <v>167539</v>
          </cell>
          <cell r="C7132">
            <v>2</v>
          </cell>
          <cell r="D7132">
            <v>2</v>
          </cell>
          <cell r="E7132" t="str">
            <v>2m</v>
          </cell>
        </row>
        <row r="7133">
          <cell r="A7133" t="str">
            <v>167560</v>
          </cell>
          <cell r="C7133">
            <v>2</v>
          </cell>
          <cell r="D7133">
            <v>2</v>
          </cell>
          <cell r="E7133" t="str">
            <v>2m</v>
          </cell>
        </row>
        <row r="7134">
          <cell r="A7134" t="str">
            <v>167566</v>
          </cell>
          <cell r="C7134">
            <v>2</v>
          </cell>
          <cell r="D7134">
            <v>2</v>
          </cell>
          <cell r="E7134" t="str">
            <v>2m</v>
          </cell>
        </row>
        <row r="7135">
          <cell r="A7135" t="str">
            <v>167571</v>
          </cell>
          <cell r="C7135">
            <v>2</v>
          </cell>
          <cell r="D7135">
            <v>2</v>
          </cell>
          <cell r="E7135" t="str">
            <v>2m</v>
          </cell>
        </row>
        <row r="7136">
          <cell r="A7136" t="str">
            <v>167574</v>
          </cell>
          <cell r="C7136">
            <v>2</v>
          </cell>
          <cell r="D7136">
            <v>2</v>
          </cell>
          <cell r="E7136" t="str">
            <v>2m</v>
          </cell>
        </row>
        <row r="7137">
          <cell r="A7137" t="str">
            <v>167576</v>
          </cell>
          <cell r="C7137">
            <v>2</v>
          </cell>
          <cell r="D7137">
            <v>2</v>
          </cell>
          <cell r="E7137" t="str">
            <v>2m</v>
          </cell>
        </row>
        <row r="7138">
          <cell r="A7138" t="str">
            <v>167592</v>
          </cell>
          <cell r="C7138">
            <v>2</v>
          </cell>
          <cell r="D7138">
            <v>2</v>
          </cell>
          <cell r="E7138" t="str">
            <v>2m</v>
          </cell>
        </row>
        <row r="7139">
          <cell r="A7139" t="str">
            <v>167599</v>
          </cell>
          <cell r="C7139">
            <v>2</v>
          </cell>
          <cell r="D7139">
            <v>2</v>
          </cell>
          <cell r="E7139" t="str">
            <v>2m</v>
          </cell>
        </row>
        <row r="7140">
          <cell r="A7140" t="str">
            <v>167600</v>
          </cell>
          <cell r="C7140">
            <v>2</v>
          </cell>
          <cell r="D7140">
            <v>2</v>
          </cell>
          <cell r="E7140" t="str">
            <v>2m</v>
          </cell>
        </row>
        <row r="7141">
          <cell r="A7141" t="str">
            <v>167602</v>
          </cell>
          <cell r="C7141">
            <v>2</v>
          </cell>
          <cell r="D7141">
            <v>2</v>
          </cell>
          <cell r="E7141" t="str">
            <v>2m</v>
          </cell>
        </row>
        <row r="7142">
          <cell r="A7142" t="str">
            <v>167603</v>
          </cell>
          <cell r="C7142">
            <v>2</v>
          </cell>
          <cell r="D7142">
            <v>2</v>
          </cell>
          <cell r="E7142" t="str">
            <v>2m</v>
          </cell>
        </row>
        <row r="7143">
          <cell r="A7143" t="str">
            <v>167609</v>
          </cell>
          <cell r="C7143">
            <v>2</v>
          </cell>
          <cell r="D7143">
            <v>2</v>
          </cell>
          <cell r="E7143" t="str">
            <v>2m</v>
          </cell>
        </row>
        <row r="7144">
          <cell r="A7144" t="str">
            <v>167612</v>
          </cell>
          <cell r="C7144">
            <v>2</v>
          </cell>
          <cell r="D7144">
            <v>2</v>
          </cell>
          <cell r="E7144" t="str">
            <v>2m</v>
          </cell>
        </row>
        <row r="7145">
          <cell r="A7145" t="str">
            <v>167634</v>
          </cell>
          <cell r="C7145">
            <v>2</v>
          </cell>
          <cell r="D7145">
            <v>2</v>
          </cell>
          <cell r="E7145" t="str">
            <v>2m</v>
          </cell>
        </row>
        <row r="7146">
          <cell r="A7146" t="str">
            <v>167646</v>
          </cell>
          <cell r="C7146">
            <v>2</v>
          </cell>
          <cell r="D7146">
            <v>2</v>
          </cell>
          <cell r="E7146" t="str">
            <v>2m</v>
          </cell>
        </row>
        <row r="7147">
          <cell r="A7147" t="str">
            <v>167656</v>
          </cell>
          <cell r="C7147">
            <v>2</v>
          </cell>
          <cell r="D7147">
            <v>2</v>
          </cell>
          <cell r="E7147" t="str">
            <v>2m</v>
          </cell>
        </row>
        <row r="7148">
          <cell r="A7148" t="str">
            <v>167660</v>
          </cell>
          <cell r="C7148">
            <v>2</v>
          </cell>
          <cell r="D7148">
            <v>2</v>
          </cell>
          <cell r="E7148" t="str">
            <v>2m</v>
          </cell>
        </row>
        <row r="7149">
          <cell r="A7149" t="str">
            <v>167661</v>
          </cell>
          <cell r="C7149">
            <v>2</v>
          </cell>
          <cell r="D7149">
            <v>2</v>
          </cell>
          <cell r="E7149" t="str">
            <v>2m</v>
          </cell>
        </row>
        <row r="7150">
          <cell r="A7150" t="str">
            <v>167664</v>
          </cell>
          <cell r="C7150">
            <v>2</v>
          </cell>
          <cell r="D7150">
            <v>2</v>
          </cell>
          <cell r="E7150" t="str">
            <v>2m</v>
          </cell>
        </row>
        <row r="7151">
          <cell r="A7151" t="str">
            <v>167671</v>
          </cell>
          <cell r="C7151">
            <v>2</v>
          </cell>
          <cell r="D7151">
            <v>2</v>
          </cell>
          <cell r="E7151" t="str">
            <v>2m</v>
          </cell>
        </row>
        <row r="7152">
          <cell r="A7152" t="str">
            <v>167681</v>
          </cell>
          <cell r="C7152">
            <v>2</v>
          </cell>
          <cell r="D7152">
            <v>2</v>
          </cell>
          <cell r="E7152" t="str">
            <v>2m</v>
          </cell>
        </row>
        <row r="7153">
          <cell r="A7153" t="str">
            <v>167683</v>
          </cell>
          <cell r="C7153">
            <v>2</v>
          </cell>
          <cell r="D7153">
            <v>2</v>
          </cell>
          <cell r="E7153" t="str">
            <v>2m</v>
          </cell>
        </row>
        <row r="7154">
          <cell r="A7154" t="str">
            <v>167697</v>
          </cell>
          <cell r="C7154">
            <v>2</v>
          </cell>
          <cell r="D7154">
            <v>2</v>
          </cell>
          <cell r="E7154" t="str">
            <v>2m</v>
          </cell>
        </row>
        <row r="7155">
          <cell r="A7155" t="str">
            <v>167698</v>
          </cell>
          <cell r="C7155">
            <v>2</v>
          </cell>
          <cell r="D7155">
            <v>2</v>
          </cell>
          <cell r="E7155" t="str">
            <v>2m</v>
          </cell>
        </row>
        <row r="7156">
          <cell r="A7156" t="str">
            <v>167707</v>
          </cell>
          <cell r="C7156">
            <v>2</v>
          </cell>
          <cell r="D7156">
            <v>2</v>
          </cell>
          <cell r="E7156" t="str">
            <v>2m</v>
          </cell>
        </row>
        <row r="7157">
          <cell r="A7157" t="str">
            <v>167708</v>
          </cell>
          <cell r="C7157">
            <v>2</v>
          </cell>
          <cell r="D7157">
            <v>2</v>
          </cell>
          <cell r="E7157" t="str">
            <v>2m</v>
          </cell>
        </row>
        <row r="7158">
          <cell r="A7158" t="str">
            <v>167710</v>
          </cell>
          <cell r="C7158">
            <v>2</v>
          </cell>
          <cell r="D7158">
            <v>2</v>
          </cell>
          <cell r="E7158" t="str">
            <v>2m</v>
          </cell>
        </row>
        <row r="7159">
          <cell r="A7159" t="str">
            <v>167722</v>
          </cell>
          <cell r="C7159">
            <v>2</v>
          </cell>
          <cell r="D7159">
            <v>2</v>
          </cell>
          <cell r="E7159" t="str">
            <v>2m</v>
          </cell>
        </row>
        <row r="7160">
          <cell r="A7160" t="str">
            <v>167727</v>
          </cell>
          <cell r="C7160">
            <v>2</v>
          </cell>
          <cell r="D7160">
            <v>2</v>
          </cell>
          <cell r="E7160" t="str">
            <v>2m</v>
          </cell>
        </row>
        <row r="7161">
          <cell r="A7161" t="str">
            <v>167735</v>
          </cell>
          <cell r="C7161">
            <v>2</v>
          </cell>
          <cell r="D7161">
            <v>2</v>
          </cell>
          <cell r="E7161" t="str">
            <v>2m</v>
          </cell>
        </row>
        <row r="7162">
          <cell r="A7162" t="str">
            <v>167752</v>
          </cell>
          <cell r="C7162">
            <v>2</v>
          </cell>
          <cell r="D7162">
            <v>2</v>
          </cell>
          <cell r="E7162" t="str">
            <v>2m</v>
          </cell>
        </row>
        <row r="7163">
          <cell r="A7163" t="str">
            <v>167774</v>
          </cell>
          <cell r="C7163">
            <v>2</v>
          </cell>
          <cell r="D7163">
            <v>2</v>
          </cell>
          <cell r="E7163" t="str">
            <v>2m</v>
          </cell>
        </row>
        <row r="7164">
          <cell r="A7164" t="str">
            <v>167785</v>
          </cell>
          <cell r="C7164">
            <v>2</v>
          </cell>
          <cell r="D7164">
            <v>2</v>
          </cell>
          <cell r="E7164" t="str">
            <v>2m</v>
          </cell>
        </row>
        <row r="7165">
          <cell r="A7165" t="str">
            <v>167789</v>
          </cell>
          <cell r="C7165">
            <v>2</v>
          </cell>
          <cell r="D7165">
            <v>2</v>
          </cell>
          <cell r="E7165" t="str">
            <v>2m</v>
          </cell>
        </row>
        <row r="7166">
          <cell r="A7166" t="str">
            <v>167791</v>
          </cell>
          <cell r="C7166">
            <v>2</v>
          </cell>
          <cell r="D7166">
            <v>2</v>
          </cell>
          <cell r="E7166" t="str">
            <v>2m</v>
          </cell>
        </row>
        <row r="7167">
          <cell r="A7167" t="str">
            <v>167804</v>
          </cell>
          <cell r="C7167">
            <v>2</v>
          </cell>
          <cell r="D7167">
            <v>2</v>
          </cell>
          <cell r="E7167" t="str">
            <v>2m</v>
          </cell>
        </row>
        <row r="7168">
          <cell r="A7168" t="str">
            <v>167805</v>
          </cell>
          <cell r="C7168">
            <v>2</v>
          </cell>
          <cell r="D7168">
            <v>2</v>
          </cell>
          <cell r="E7168" t="str">
            <v>2m</v>
          </cell>
        </row>
        <row r="7169">
          <cell r="A7169" t="str">
            <v>167818</v>
          </cell>
          <cell r="C7169">
            <v>2</v>
          </cell>
          <cell r="D7169">
            <v>2</v>
          </cell>
          <cell r="E7169" t="str">
            <v>2m</v>
          </cell>
        </row>
        <row r="7170">
          <cell r="A7170" t="str">
            <v>167823</v>
          </cell>
          <cell r="C7170">
            <v>2</v>
          </cell>
          <cell r="D7170">
            <v>2</v>
          </cell>
          <cell r="E7170" t="str">
            <v>2m</v>
          </cell>
        </row>
        <row r="7171">
          <cell r="A7171" t="str">
            <v>167832</v>
          </cell>
          <cell r="C7171">
            <v>2</v>
          </cell>
          <cell r="D7171">
            <v>2</v>
          </cell>
          <cell r="E7171" t="str">
            <v>2m</v>
          </cell>
        </row>
        <row r="7172">
          <cell r="A7172" t="str">
            <v>167857</v>
          </cell>
          <cell r="C7172">
            <v>2</v>
          </cell>
          <cell r="D7172">
            <v>2</v>
          </cell>
          <cell r="E7172" t="str">
            <v>2m</v>
          </cell>
        </row>
        <row r="7173">
          <cell r="A7173" t="str">
            <v>167864</v>
          </cell>
          <cell r="C7173">
            <v>2</v>
          </cell>
          <cell r="D7173">
            <v>2</v>
          </cell>
          <cell r="E7173" t="str">
            <v>2m</v>
          </cell>
        </row>
        <row r="7174">
          <cell r="A7174" t="str">
            <v>167873</v>
          </cell>
          <cell r="C7174">
            <v>2</v>
          </cell>
          <cell r="D7174">
            <v>2</v>
          </cell>
          <cell r="E7174" t="str">
            <v>2m</v>
          </cell>
        </row>
        <row r="7175">
          <cell r="A7175" t="str">
            <v>167878</v>
          </cell>
          <cell r="C7175">
            <v>2</v>
          </cell>
          <cell r="D7175">
            <v>2</v>
          </cell>
          <cell r="E7175" t="str">
            <v>2m</v>
          </cell>
        </row>
        <row r="7176">
          <cell r="A7176" t="str">
            <v>167902</v>
          </cell>
          <cell r="C7176">
            <v>2</v>
          </cell>
          <cell r="D7176">
            <v>2</v>
          </cell>
          <cell r="E7176" t="str">
            <v>2m</v>
          </cell>
        </row>
        <row r="7177">
          <cell r="A7177" t="str">
            <v>167917</v>
          </cell>
          <cell r="C7177">
            <v>2</v>
          </cell>
          <cell r="D7177">
            <v>2</v>
          </cell>
          <cell r="E7177" t="str">
            <v>2m</v>
          </cell>
        </row>
        <row r="7178">
          <cell r="A7178" t="str">
            <v>167940</v>
          </cell>
          <cell r="C7178">
            <v>2</v>
          </cell>
          <cell r="D7178">
            <v>2</v>
          </cell>
          <cell r="E7178" t="str">
            <v>2m</v>
          </cell>
        </row>
        <row r="7179">
          <cell r="A7179" t="str">
            <v>167949</v>
          </cell>
          <cell r="C7179">
            <v>2</v>
          </cell>
          <cell r="D7179">
            <v>2</v>
          </cell>
          <cell r="E7179" t="str">
            <v>2m</v>
          </cell>
        </row>
        <row r="7180">
          <cell r="A7180" t="str">
            <v>167963</v>
          </cell>
          <cell r="C7180">
            <v>2</v>
          </cell>
          <cell r="D7180">
            <v>2</v>
          </cell>
          <cell r="E7180" t="str">
            <v>2m</v>
          </cell>
        </row>
        <row r="7181">
          <cell r="A7181" t="str">
            <v>167979</v>
          </cell>
          <cell r="C7181">
            <v>2</v>
          </cell>
          <cell r="D7181">
            <v>2</v>
          </cell>
          <cell r="E7181" t="str">
            <v>2m</v>
          </cell>
        </row>
        <row r="7182">
          <cell r="A7182" t="str">
            <v>167986</v>
          </cell>
          <cell r="C7182">
            <v>2</v>
          </cell>
          <cell r="D7182">
            <v>2</v>
          </cell>
          <cell r="E7182" t="str">
            <v>2m</v>
          </cell>
        </row>
        <row r="7183">
          <cell r="A7183" t="str">
            <v>167988</v>
          </cell>
          <cell r="C7183">
            <v>2</v>
          </cell>
          <cell r="D7183">
            <v>2</v>
          </cell>
          <cell r="E7183" t="str">
            <v>2m</v>
          </cell>
        </row>
        <row r="7184">
          <cell r="A7184" t="str">
            <v>167995</v>
          </cell>
          <cell r="C7184">
            <v>2</v>
          </cell>
          <cell r="D7184">
            <v>2</v>
          </cell>
          <cell r="E7184" t="str">
            <v>2m</v>
          </cell>
        </row>
        <row r="7185">
          <cell r="A7185" t="str">
            <v>168000</v>
          </cell>
          <cell r="C7185">
            <v>2</v>
          </cell>
          <cell r="D7185">
            <v>2</v>
          </cell>
          <cell r="E7185" t="str">
            <v>2m</v>
          </cell>
        </row>
        <row r="7186">
          <cell r="A7186" t="str">
            <v>168012</v>
          </cell>
          <cell r="C7186">
            <v>2</v>
          </cell>
          <cell r="D7186">
            <v>2</v>
          </cell>
          <cell r="E7186" t="str">
            <v>2m</v>
          </cell>
        </row>
        <row r="7187">
          <cell r="A7187" t="str">
            <v>168018</v>
          </cell>
          <cell r="C7187">
            <v>2</v>
          </cell>
          <cell r="D7187">
            <v>2</v>
          </cell>
          <cell r="E7187" t="str">
            <v>2m</v>
          </cell>
        </row>
        <row r="7188">
          <cell r="A7188" t="str">
            <v>168039</v>
          </cell>
          <cell r="C7188">
            <v>2</v>
          </cell>
          <cell r="D7188">
            <v>2</v>
          </cell>
          <cell r="E7188" t="str">
            <v>2m</v>
          </cell>
        </row>
        <row r="7189">
          <cell r="A7189" t="str">
            <v>168044</v>
          </cell>
          <cell r="C7189">
            <v>2</v>
          </cell>
          <cell r="D7189">
            <v>2</v>
          </cell>
          <cell r="E7189" t="str">
            <v>2m</v>
          </cell>
        </row>
        <row r="7190">
          <cell r="A7190" t="str">
            <v>168049</v>
          </cell>
          <cell r="C7190">
            <v>2</v>
          </cell>
          <cell r="D7190">
            <v>2</v>
          </cell>
          <cell r="E7190" t="str">
            <v>2m</v>
          </cell>
        </row>
        <row r="7191">
          <cell r="A7191" t="str">
            <v>168079</v>
          </cell>
          <cell r="C7191">
            <v>2</v>
          </cell>
          <cell r="D7191">
            <v>2</v>
          </cell>
          <cell r="E7191" t="str">
            <v>2m</v>
          </cell>
        </row>
        <row r="7192">
          <cell r="A7192" t="str">
            <v>168083</v>
          </cell>
          <cell r="C7192">
            <v>2</v>
          </cell>
          <cell r="D7192">
            <v>2</v>
          </cell>
          <cell r="E7192" t="str">
            <v>2m</v>
          </cell>
        </row>
        <row r="7193">
          <cell r="A7193" t="str">
            <v>168091</v>
          </cell>
          <cell r="C7193">
            <v>2</v>
          </cell>
          <cell r="D7193">
            <v>2</v>
          </cell>
          <cell r="E7193" t="str">
            <v>2m</v>
          </cell>
        </row>
        <row r="7194">
          <cell r="A7194" t="str">
            <v>168093</v>
          </cell>
          <cell r="C7194">
            <v>2</v>
          </cell>
          <cell r="D7194">
            <v>2</v>
          </cell>
          <cell r="E7194" t="str">
            <v>2m</v>
          </cell>
        </row>
        <row r="7195">
          <cell r="A7195" t="str">
            <v>168094</v>
          </cell>
          <cell r="C7195">
            <v>2</v>
          </cell>
          <cell r="D7195">
            <v>2</v>
          </cell>
          <cell r="E7195" t="str">
            <v>2m</v>
          </cell>
        </row>
        <row r="7196">
          <cell r="A7196" t="str">
            <v>168099</v>
          </cell>
          <cell r="C7196">
            <v>2</v>
          </cell>
          <cell r="D7196">
            <v>2</v>
          </cell>
          <cell r="E7196" t="str">
            <v>2m</v>
          </cell>
        </row>
        <row r="7197">
          <cell r="A7197" t="str">
            <v>168104</v>
          </cell>
          <cell r="C7197">
            <v>2</v>
          </cell>
          <cell r="D7197">
            <v>2</v>
          </cell>
          <cell r="E7197" t="str">
            <v>2m</v>
          </cell>
        </row>
        <row r="7198">
          <cell r="A7198" t="str">
            <v>168106</v>
          </cell>
          <cell r="C7198">
            <v>2</v>
          </cell>
          <cell r="D7198">
            <v>2</v>
          </cell>
          <cell r="E7198" t="str">
            <v>2m</v>
          </cell>
        </row>
        <row r="7199">
          <cell r="A7199" t="str">
            <v>168110</v>
          </cell>
          <cell r="C7199">
            <v>2</v>
          </cell>
          <cell r="D7199">
            <v>2</v>
          </cell>
          <cell r="E7199" t="str">
            <v>2m</v>
          </cell>
        </row>
        <row r="7200">
          <cell r="A7200" t="str">
            <v>168111</v>
          </cell>
          <cell r="C7200">
            <v>2</v>
          </cell>
          <cell r="D7200">
            <v>2</v>
          </cell>
          <cell r="E7200" t="str">
            <v>2m</v>
          </cell>
        </row>
        <row r="7201">
          <cell r="A7201" t="str">
            <v>168139</v>
          </cell>
          <cell r="C7201">
            <v>2</v>
          </cell>
          <cell r="D7201">
            <v>2</v>
          </cell>
          <cell r="E7201" t="str">
            <v>2m</v>
          </cell>
        </row>
        <row r="7202">
          <cell r="A7202" t="str">
            <v>168150</v>
          </cell>
          <cell r="C7202">
            <v>2</v>
          </cell>
          <cell r="D7202">
            <v>2</v>
          </cell>
          <cell r="E7202" t="str">
            <v>2m</v>
          </cell>
        </row>
        <row r="7203">
          <cell r="A7203" t="str">
            <v>168154</v>
          </cell>
          <cell r="C7203">
            <v>2</v>
          </cell>
          <cell r="D7203">
            <v>2</v>
          </cell>
          <cell r="E7203" t="str">
            <v>2m</v>
          </cell>
        </row>
        <row r="7204">
          <cell r="A7204" t="str">
            <v>168155</v>
          </cell>
          <cell r="C7204">
            <v>2</v>
          </cell>
          <cell r="D7204">
            <v>2</v>
          </cell>
          <cell r="E7204" t="str">
            <v>2m</v>
          </cell>
        </row>
        <row r="7205">
          <cell r="A7205" t="str">
            <v>168157</v>
          </cell>
          <cell r="C7205">
            <v>2</v>
          </cell>
          <cell r="D7205">
            <v>2</v>
          </cell>
          <cell r="E7205" t="str">
            <v>2m</v>
          </cell>
        </row>
        <row r="7206">
          <cell r="A7206" t="str">
            <v>168162</v>
          </cell>
          <cell r="C7206">
            <v>2</v>
          </cell>
          <cell r="D7206">
            <v>2</v>
          </cell>
          <cell r="E7206" t="str">
            <v>2m</v>
          </cell>
        </row>
        <row r="7207">
          <cell r="A7207" t="str">
            <v>168167</v>
          </cell>
          <cell r="C7207">
            <v>2</v>
          </cell>
          <cell r="D7207">
            <v>2</v>
          </cell>
          <cell r="E7207" t="str">
            <v>2m</v>
          </cell>
        </row>
        <row r="7208">
          <cell r="A7208" t="str">
            <v>168177</v>
          </cell>
          <cell r="C7208">
            <v>2</v>
          </cell>
          <cell r="D7208">
            <v>2</v>
          </cell>
          <cell r="E7208" t="str">
            <v>2m</v>
          </cell>
        </row>
        <row r="7209">
          <cell r="A7209" t="str">
            <v>168186</v>
          </cell>
          <cell r="C7209">
            <v>2</v>
          </cell>
          <cell r="D7209">
            <v>2</v>
          </cell>
          <cell r="E7209" t="str">
            <v>2m</v>
          </cell>
        </row>
        <row r="7210">
          <cell r="A7210" t="str">
            <v>168187</v>
          </cell>
          <cell r="C7210">
            <v>2</v>
          </cell>
          <cell r="D7210">
            <v>2</v>
          </cell>
          <cell r="E7210" t="str">
            <v>2m</v>
          </cell>
        </row>
        <row r="7211">
          <cell r="A7211" t="str">
            <v>168189</v>
          </cell>
          <cell r="C7211">
            <v>2</v>
          </cell>
          <cell r="D7211">
            <v>2</v>
          </cell>
          <cell r="E7211" t="str">
            <v>2m</v>
          </cell>
        </row>
        <row r="7212">
          <cell r="A7212" t="str">
            <v>168201</v>
          </cell>
          <cell r="C7212">
            <v>2</v>
          </cell>
          <cell r="D7212">
            <v>2</v>
          </cell>
          <cell r="E7212" t="str">
            <v>2m</v>
          </cell>
        </row>
        <row r="7213">
          <cell r="A7213" t="str">
            <v>168215</v>
          </cell>
          <cell r="C7213">
            <v>2</v>
          </cell>
          <cell r="D7213">
            <v>2</v>
          </cell>
          <cell r="E7213" t="str">
            <v>2m</v>
          </cell>
        </row>
        <row r="7214">
          <cell r="A7214" t="str">
            <v>168220</v>
          </cell>
          <cell r="C7214">
            <v>2</v>
          </cell>
          <cell r="D7214">
            <v>2</v>
          </cell>
          <cell r="E7214" t="str">
            <v>2m</v>
          </cell>
        </row>
        <row r="7215">
          <cell r="A7215" t="str">
            <v>168221</v>
          </cell>
          <cell r="C7215">
            <v>2</v>
          </cell>
          <cell r="D7215">
            <v>2</v>
          </cell>
          <cell r="E7215" t="str">
            <v>2m</v>
          </cell>
        </row>
        <row r="7216">
          <cell r="A7216" t="str">
            <v>168223</v>
          </cell>
          <cell r="C7216">
            <v>2</v>
          </cell>
          <cell r="D7216">
            <v>2</v>
          </cell>
          <cell r="E7216" t="str">
            <v>2m</v>
          </cell>
        </row>
        <row r="7217">
          <cell r="A7217" t="str">
            <v>168237</v>
          </cell>
          <cell r="C7217">
            <v>2</v>
          </cell>
          <cell r="D7217">
            <v>2</v>
          </cell>
          <cell r="E7217" t="str">
            <v>2m</v>
          </cell>
        </row>
        <row r="7218">
          <cell r="A7218" t="str">
            <v>168242</v>
          </cell>
          <cell r="C7218">
            <v>2</v>
          </cell>
          <cell r="D7218">
            <v>2</v>
          </cell>
          <cell r="E7218" t="str">
            <v>2m</v>
          </cell>
        </row>
        <row r="7219">
          <cell r="A7219" t="str">
            <v>168247</v>
          </cell>
          <cell r="C7219">
            <v>2</v>
          </cell>
          <cell r="D7219">
            <v>2</v>
          </cell>
          <cell r="E7219" t="str">
            <v>2m</v>
          </cell>
        </row>
        <row r="7220">
          <cell r="A7220" t="str">
            <v>168265</v>
          </cell>
          <cell r="C7220">
            <v>2</v>
          </cell>
          <cell r="D7220">
            <v>2</v>
          </cell>
          <cell r="E7220" t="str">
            <v>2m</v>
          </cell>
        </row>
        <row r="7221">
          <cell r="A7221" t="str">
            <v>168270</v>
          </cell>
          <cell r="C7221">
            <v>2</v>
          </cell>
          <cell r="D7221">
            <v>2</v>
          </cell>
          <cell r="E7221" t="str">
            <v>2m</v>
          </cell>
        </row>
        <row r="7222">
          <cell r="A7222" t="str">
            <v>168292</v>
          </cell>
          <cell r="C7222">
            <v>2</v>
          </cell>
          <cell r="D7222">
            <v>2</v>
          </cell>
          <cell r="E7222" t="str">
            <v>2m</v>
          </cell>
        </row>
        <row r="7223">
          <cell r="A7223" t="str">
            <v>168304</v>
          </cell>
          <cell r="C7223">
            <v>2</v>
          </cell>
          <cell r="D7223">
            <v>2</v>
          </cell>
          <cell r="E7223" t="str">
            <v>2m</v>
          </cell>
        </row>
        <row r="7224">
          <cell r="A7224" t="str">
            <v>168313</v>
          </cell>
          <cell r="C7224">
            <v>2</v>
          </cell>
          <cell r="D7224">
            <v>2</v>
          </cell>
          <cell r="E7224" t="str">
            <v>2m</v>
          </cell>
        </row>
        <row r="7225">
          <cell r="A7225" t="str">
            <v>168322</v>
          </cell>
          <cell r="C7225">
            <v>2</v>
          </cell>
          <cell r="D7225">
            <v>2</v>
          </cell>
          <cell r="E7225" t="str">
            <v>2m</v>
          </cell>
        </row>
        <row r="7226">
          <cell r="A7226" t="str">
            <v>168329</v>
          </cell>
          <cell r="C7226">
            <v>2</v>
          </cell>
          <cell r="D7226">
            <v>2</v>
          </cell>
          <cell r="E7226" t="str">
            <v>2m</v>
          </cell>
        </row>
        <row r="7227">
          <cell r="A7227" t="str">
            <v>168337</v>
          </cell>
          <cell r="C7227">
            <v>2</v>
          </cell>
          <cell r="D7227">
            <v>2</v>
          </cell>
          <cell r="E7227" t="str">
            <v>2m</v>
          </cell>
        </row>
        <row r="7228">
          <cell r="A7228" t="str">
            <v>168338</v>
          </cell>
          <cell r="C7228">
            <v>2</v>
          </cell>
          <cell r="D7228">
            <v>2</v>
          </cell>
          <cell r="E7228" t="str">
            <v>2m</v>
          </cell>
        </row>
        <row r="7229">
          <cell r="A7229" t="str">
            <v>168339</v>
          </cell>
          <cell r="C7229">
            <v>2</v>
          </cell>
          <cell r="D7229">
            <v>2</v>
          </cell>
          <cell r="E7229" t="str">
            <v>2m</v>
          </cell>
        </row>
        <row r="7230">
          <cell r="A7230" t="str">
            <v>168341</v>
          </cell>
          <cell r="C7230">
            <v>2</v>
          </cell>
          <cell r="D7230">
            <v>2</v>
          </cell>
          <cell r="E7230" t="str">
            <v>2m</v>
          </cell>
        </row>
        <row r="7231">
          <cell r="A7231" t="str">
            <v>168343</v>
          </cell>
          <cell r="C7231">
            <v>2</v>
          </cell>
          <cell r="D7231">
            <v>2</v>
          </cell>
          <cell r="E7231" t="str">
            <v>2m</v>
          </cell>
        </row>
        <row r="7232">
          <cell r="A7232" t="str">
            <v>168354</v>
          </cell>
          <cell r="C7232">
            <v>2</v>
          </cell>
          <cell r="D7232">
            <v>2</v>
          </cell>
          <cell r="E7232" t="str">
            <v>2m</v>
          </cell>
        </row>
        <row r="7233">
          <cell r="A7233" t="str">
            <v>168373</v>
          </cell>
          <cell r="C7233">
            <v>2</v>
          </cell>
          <cell r="D7233">
            <v>2</v>
          </cell>
          <cell r="E7233" t="str">
            <v>2m</v>
          </cell>
        </row>
        <row r="7234">
          <cell r="A7234" t="str">
            <v>168382</v>
          </cell>
          <cell r="C7234">
            <v>2</v>
          </cell>
          <cell r="D7234">
            <v>2</v>
          </cell>
          <cell r="E7234" t="str">
            <v>2m</v>
          </cell>
        </row>
        <row r="7235">
          <cell r="A7235" t="str">
            <v>168392</v>
          </cell>
          <cell r="C7235">
            <v>2</v>
          </cell>
          <cell r="D7235">
            <v>2</v>
          </cell>
          <cell r="E7235" t="str">
            <v>2m</v>
          </cell>
        </row>
        <row r="7236">
          <cell r="A7236" t="str">
            <v>168398</v>
          </cell>
          <cell r="C7236">
            <v>2</v>
          </cell>
          <cell r="D7236">
            <v>2</v>
          </cell>
          <cell r="E7236" t="str">
            <v>2m</v>
          </cell>
        </row>
        <row r="7237">
          <cell r="A7237" t="str">
            <v>168400</v>
          </cell>
          <cell r="C7237">
            <v>2</v>
          </cell>
          <cell r="D7237">
            <v>2</v>
          </cell>
          <cell r="E7237" t="str">
            <v>2m</v>
          </cell>
        </row>
        <row r="7238">
          <cell r="A7238" t="str">
            <v>168401</v>
          </cell>
          <cell r="C7238">
            <v>2</v>
          </cell>
          <cell r="D7238">
            <v>2</v>
          </cell>
          <cell r="E7238" t="str">
            <v>2m</v>
          </cell>
        </row>
        <row r="7239">
          <cell r="A7239" t="str">
            <v>168404</v>
          </cell>
          <cell r="C7239">
            <v>2</v>
          </cell>
          <cell r="D7239">
            <v>2</v>
          </cell>
          <cell r="E7239" t="str">
            <v>2m</v>
          </cell>
        </row>
        <row r="7240">
          <cell r="A7240" t="str">
            <v>168409</v>
          </cell>
          <cell r="C7240">
            <v>2</v>
          </cell>
          <cell r="D7240">
            <v>2</v>
          </cell>
          <cell r="E7240" t="str">
            <v>2m</v>
          </cell>
        </row>
        <row r="7241">
          <cell r="A7241" t="str">
            <v>168427</v>
          </cell>
          <cell r="C7241">
            <v>2</v>
          </cell>
          <cell r="D7241">
            <v>2</v>
          </cell>
          <cell r="E7241" t="str">
            <v>2m</v>
          </cell>
        </row>
        <row r="7242">
          <cell r="A7242" t="str">
            <v>168428</v>
          </cell>
          <cell r="C7242">
            <v>2</v>
          </cell>
          <cell r="D7242">
            <v>2</v>
          </cell>
          <cell r="E7242" t="str">
            <v>2m</v>
          </cell>
        </row>
        <row r="7243">
          <cell r="A7243" t="str">
            <v>168443</v>
          </cell>
          <cell r="C7243">
            <v>2</v>
          </cell>
          <cell r="D7243">
            <v>2</v>
          </cell>
          <cell r="E7243" t="str">
            <v>2m</v>
          </cell>
        </row>
        <row r="7244">
          <cell r="A7244" t="str">
            <v>168455</v>
          </cell>
          <cell r="C7244">
            <v>2</v>
          </cell>
          <cell r="D7244">
            <v>2</v>
          </cell>
          <cell r="E7244" t="str">
            <v>2m</v>
          </cell>
        </row>
        <row r="7245">
          <cell r="A7245" t="str">
            <v>168460</v>
          </cell>
          <cell r="C7245">
            <v>2</v>
          </cell>
          <cell r="D7245">
            <v>2</v>
          </cell>
          <cell r="E7245" t="str">
            <v>2m</v>
          </cell>
        </row>
        <row r="7246">
          <cell r="A7246" t="str">
            <v>168464</v>
          </cell>
          <cell r="C7246">
            <v>2</v>
          </cell>
          <cell r="D7246">
            <v>2</v>
          </cell>
          <cell r="E7246" t="str">
            <v>2m</v>
          </cell>
        </row>
        <row r="7247">
          <cell r="A7247" t="str">
            <v>168509</v>
          </cell>
          <cell r="C7247">
            <v>2</v>
          </cell>
          <cell r="D7247">
            <v>2</v>
          </cell>
          <cell r="E7247" t="str">
            <v>2m</v>
          </cell>
        </row>
        <row r="7248">
          <cell r="A7248" t="str">
            <v>168537</v>
          </cell>
          <cell r="C7248">
            <v>2</v>
          </cell>
          <cell r="D7248">
            <v>2</v>
          </cell>
          <cell r="E7248" t="str">
            <v>2m</v>
          </cell>
        </row>
        <row r="7249">
          <cell r="A7249" t="str">
            <v>168543</v>
          </cell>
          <cell r="C7249">
            <v>2</v>
          </cell>
          <cell r="D7249">
            <v>2</v>
          </cell>
          <cell r="E7249" t="str">
            <v>2m</v>
          </cell>
        </row>
        <row r="7250">
          <cell r="A7250" t="str">
            <v>168550</v>
          </cell>
          <cell r="C7250">
            <v>2</v>
          </cell>
          <cell r="D7250">
            <v>2</v>
          </cell>
          <cell r="E7250" t="str">
            <v>2m</v>
          </cell>
        </row>
        <row r="7251">
          <cell r="A7251" t="str">
            <v>168551</v>
          </cell>
          <cell r="C7251">
            <v>2</v>
          </cell>
          <cell r="D7251">
            <v>2</v>
          </cell>
          <cell r="E7251" t="str">
            <v>2m</v>
          </cell>
        </row>
        <row r="7252">
          <cell r="A7252" t="str">
            <v>168565</v>
          </cell>
          <cell r="C7252">
            <v>2</v>
          </cell>
          <cell r="D7252">
            <v>2</v>
          </cell>
          <cell r="E7252" t="str">
            <v>2m</v>
          </cell>
        </row>
        <row r="7253">
          <cell r="A7253" t="str">
            <v>168573</v>
          </cell>
          <cell r="C7253">
            <v>2</v>
          </cell>
          <cell r="D7253">
            <v>2</v>
          </cell>
          <cell r="E7253" t="str">
            <v>2m</v>
          </cell>
        </row>
        <row r="7254">
          <cell r="A7254" t="str">
            <v>168576</v>
          </cell>
          <cell r="C7254">
            <v>2</v>
          </cell>
          <cell r="D7254">
            <v>2</v>
          </cell>
          <cell r="E7254" t="str">
            <v>2m</v>
          </cell>
        </row>
        <row r="7255">
          <cell r="A7255" t="str">
            <v>168585</v>
          </cell>
          <cell r="C7255">
            <v>2</v>
          </cell>
          <cell r="D7255">
            <v>2</v>
          </cell>
          <cell r="E7255" t="str">
            <v>2m</v>
          </cell>
        </row>
        <row r="7256">
          <cell r="A7256" t="str">
            <v>168588</v>
          </cell>
          <cell r="C7256">
            <v>2</v>
          </cell>
          <cell r="D7256">
            <v>2</v>
          </cell>
          <cell r="E7256" t="str">
            <v>2m</v>
          </cell>
        </row>
        <row r="7257">
          <cell r="A7257" t="str">
            <v>168589</v>
          </cell>
          <cell r="C7257">
            <v>2</v>
          </cell>
          <cell r="D7257">
            <v>2</v>
          </cell>
          <cell r="E7257" t="str">
            <v>2m</v>
          </cell>
        </row>
        <row r="7258">
          <cell r="A7258" t="str">
            <v>168594</v>
          </cell>
          <cell r="C7258">
            <v>2</v>
          </cell>
          <cell r="D7258">
            <v>2</v>
          </cell>
          <cell r="E7258" t="str">
            <v>2m</v>
          </cell>
        </row>
        <row r="7259">
          <cell r="A7259" t="str">
            <v>168602</v>
          </cell>
          <cell r="C7259">
            <v>2</v>
          </cell>
          <cell r="D7259">
            <v>2</v>
          </cell>
          <cell r="E7259" t="str">
            <v>2m</v>
          </cell>
        </row>
        <row r="7260">
          <cell r="A7260" t="str">
            <v>168615</v>
          </cell>
          <cell r="C7260">
            <v>2</v>
          </cell>
          <cell r="D7260">
            <v>2</v>
          </cell>
          <cell r="E7260" t="str">
            <v>2m</v>
          </cell>
        </row>
        <row r="7261">
          <cell r="A7261" t="str">
            <v>168618</v>
          </cell>
          <cell r="C7261">
            <v>2</v>
          </cell>
          <cell r="D7261">
            <v>2</v>
          </cell>
          <cell r="E7261" t="str">
            <v>2m</v>
          </cell>
        </row>
        <row r="7262">
          <cell r="A7262" t="str">
            <v>168619</v>
          </cell>
          <cell r="C7262">
            <v>2</v>
          </cell>
          <cell r="D7262">
            <v>2</v>
          </cell>
          <cell r="E7262" t="str">
            <v>2m</v>
          </cell>
        </row>
        <row r="7263">
          <cell r="A7263" t="str">
            <v>168621</v>
          </cell>
          <cell r="C7263">
            <v>2</v>
          </cell>
          <cell r="D7263">
            <v>2</v>
          </cell>
          <cell r="E7263" t="str">
            <v>2m</v>
          </cell>
        </row>
        <row r="7264">
          <cell r="A7264" t="str">
            <v>168646</v>
          </cell>
          <cell r="C7264">
            <v>2</v>
          </cell>
          <cell r="D7264">
            <v>2</v>
          </cell>
          <cell r="E7264" t="str">
            <v>2m</v>
          </cell>
        </row>
        <row r="7265">
          <cell r="A7265" t="str">
            <v>168650</v>
          </cell>
          <cell r="C7265">
            <v>2</v>
          </cell>
          <cell r="D7265">
            <v>2</v>
          </cell>
          <cell r="E7265" t="str">
            <v>2m</v>
          </cell>
        </row>
        <row r="7266">
          <cell r="A7266" t="str">
            <v>168662</v>
          </cell>
          <cell r="C7266">
            <v>2</v>
          </cell>
          <cell r="D7266">
            <v>2</v>
          </cell>
          <cell r="E7266" t="str">
            <v>2m</v>
          </cell>
        </row>
        <row r="7267">
          <cell r="A7267" t="str">
            <v>168667</v>
          </cell>
          <cell r="C7267">
            <v>2</v>
          </cell>
          <cell r="D7267">
            <v>2</v>
          </cell>
          <cell r="E7267" t="str">
            <v>2m</v>
          </cell>
        </row>
        <row r="7268">
          <cell r="A7268" t="str">
            <v>168685</v>
          </cell>
          <cell r="C7268">
            <v>2</v>
          </cell>
          <cell r="D7268">
            <v>2</v>
          </cell>
          <cell r="E7268" t="str">
            <v>2m</v>
          </cell>
        </row>
        <row r="7269">
          <cell r="A7269" t="str">
            <v>168690</v>
          </cell>
          <cell r="C7269">
            <v>2</v>
          </cell>
          <cell r="D7269">
            <v>2</v>
          </cell>
          <cell r="E7269" t="str">
            <v>2m</v>
          </cell>
        </row>
        <row r="7270">
          <cell r="A7270" t="str">
            <v>168712</v>
          </cell>
          <cell r="C7270">
            <v>2</v>
          </cell>
          <cell r="D7270">
            <v>2</v>
          </cell>
          <cell r="E7270" t="str">
            <v>2m</v>
          </cell>
        </row>
        <row r="7271">
          <cell r="A7271" t="str">
            <v>168713</v>
          </cell>
          <cell r="C7271">
            <v>2</v>
          </cell>
          <cell r="D7271">
            <v>2</v>
          </cell>
          <cell r="E7271" t="str">
            <v>2m</v>
          </cell>
        </row>
        <row r="7272">
          <cell r="A7272" t="str">
            <v>168727</v>
          </cell>
          <cell r="C7272">
            <v>2</v>
          </cell>
          <cell r="D7272">
            <v>2</v>
          </cell>
          <cell r="E7272" t="str">
            <v>2m</v>
          </cell>
        </row>
        <row r="7273">
          <cell r="A7273" t="str">
            <v>168736</v>
          </cell>
          <cell r="C7273">
            <v>2</v>
          </cell>
          <cell r="D7273">
            <v>2</v>
          </cell>
          <cell r="E7273" t="str">
            <v>2m</v>
          </cell>
        </row>
        <row r="7274">
          <cell r="A7274" t="str">
            <v>168739</v>
          </cell>
          <cell r="C7274">
            <v>2</v>
          </cell>
          <cell r="D7274">
            <v>2</v>
          </cell>
          <cell r="E7274" t="str">
            <v>2m</v>
          </cell>
        </row>
        <row r="7275">
          <cell r="A7275" t="str">
            <v>168747</v>
          </cell>
          <cell r="C7275">
            <v>2</v>
          </cell>
          <cell r="D7275">
            <v>2</v>
          </cell>
          <cell r="E7275" t="str">
            <v>2m</v>
          </cell>
        </row>
        <row r="7276">
          <cell r="A7276" t="str">
            <v>168759</v>
          </cell>
          <cell r="C7276">
            <v>2</v>
          </cell>
          <cell r="D7276">
            <v>2</v>
          </cell>
          <cell r="E7276" t="str">
            <v>2m</v>
          </cell>
        </row>
        <row r="7277">
          <cell r="A7277" t="str">
            <v>168780</v>
          </cell>
          <cell r="C7277">
            <v>2</v>
          </cell>
          <cell r="D7277">
            <v>2</v>
          </cell>
          <cell r="E7277" t="str">
            <v>2m</v>
          </cell>
        </row>
        <row r="7278">
          <cell r="A7278" t="str">
            <v>168781</v>
          </cell>
          <cell r="C7278">
            <v>2</v>
          </cell>
          <cell r="D7278">
            <v>2</v>
          </cell>
          <cell r="E7278" t="str">
            <v>2m</v>
          </cell>
        </row>
        <row r="7279">
          <cell r="A7279" t="str">
            <v>168787</v>
          </cell>
          <cell r="C7279">
            <v>2</v>
          </cell>
          <cell r="D7279">
            <v>2</v>
          </cell>
          <cell r="E7279" t="str">
            <v>2m</v>
          </cell>
        </row>
        <row r="7280">
          <cell r="A7280" t="str">
            <v>168810</v>
          </cell>
          <cell r="C7280">
            <v>2</v>
          </cell>
          <cell r="D7280">
            <v>2</v>
          </cell>
          <cell r="E7280" t="str">
            <v>2m</v>
          </cell>
        </row>
        <row r="7281">
          <cell r="A7281" t="str">
            <v>168842</v>
          </cell>
          <cell r="C7281">
            <v>2</v>
          </cell>
          <cell r="D7281">
            <v>2</v>
          </cell>
          <cell r="E7281" t="str">
            <v>2m</v>
          </cell>
        </row>
        <row r="7282">
          <cell r="A7282" t="str">
            <v>168849</v>
          </cell>
          <cell r="C7282">
            <v>2</v>
          </cell>
          <cell r="D7282">
            <v>2</v>
          </cell>
          <cell r="E7282" t="str">
            <v>2m</v>
          </cell>
        </row>
        <row r="7283">
          <cell r="A7283" t="str">
            <v>168855</v>
          </cell>
          <cell r="C7283">
            <v>2</v>
          </cell>
          <cell r="D7283">
            <v>2</v>
          </cell>
          <cell r="E7283" t="str">
            <v>2m</v>
          </cell>
        </row>
        <row r="7284">
          <cell r="A7284" t="str">
            <v>168867</v>
          </cell>
          <cell r="C7284">
            <v>2</v>
          </cell>
          <cell r="D7284">
            <v>2</v>
          </cell>
          <cell r="E7284" t="str">
            <v>2m</v>
          </cell>
        </row>
        <row r="7285">
          <cell r="A7285" t="str">
            <v>168871</v>
          </cell>
          <cell r="C7285">
            <v>2</v>
          </cell>
          <cell r="D7285">
            <v>2</v>
          </cell>
          <cell r="E7285" t="str">
            <v>2m</v>
          </cell>
        </row>
        <row r="7286">
          <cell r="A7286" t="str">
            <v>168880</v>
          </cell>
          <cell r="C7286">
            <v>2</v>
          </cell>
          <cell r="D7286">
            <v>2</v>
          </cell>
          <cell r="E7286" t="str">
            <v>2m</v>
          </cell>
        </row>
        <row r="7287">
          <cell r="A7287" t="str">
            <v>168886</v>
          </cell>
          <cell r="C7287">
            <v>2</v>
          </cell>
          <cell r="D7287">
            <v>2</v>
          </cell>
          <cell r="E7287" t="str">
            <v>2m</v>
          </cell>
        </row>
        <row r="7288">
          <cell r="A7288" t="str">
            <v>168901</v>
          </cell>
          <cell r="C7288">
            <v>2</v>
          </cell>
          <cell r="D7288">
            <v>2</v>
          </cell>
          <cell r="E7288" t="str">
            <v>2m</v>
          </cell>
        </row>
        <row r="7289">
          <cell r="A7289" t="str">
            <v>168903</v>
          </cell>
          <cell r="C7289">
            <v>2</v>
          </cell>
          <cell r="D7289">
            <v>2</v>
          </cell>
          <cell r="E7289" t="str">
            <v>2m</v>
          </cell>
        </row>
        <row r="7290">
          <cell r="A7290" t="str">
            <v>168926</v>
          </cell>
          <cell r="C7290">
            <v>2</v>
          </cell>
          <cell r="D7290">
            <v>2</v>
          </cell>
          <cell r="E7290" t="str">
            <v>2m</v>
          </cell>
        </row>
        <row r="7291">
          <cell r="A7291" t="str">
            <v>168928</v>
          </cell>
          <cell r="C7291">
            <v>2</v>
          </cell>
          <cell r="D7291">
            <v>2</v>
          </cell>
          <cell r="E7291" t="str">
            <v>2m</v>
          </cell>
        </row>
        <row r="7292">
          <cell r="A7292" t="str">
            <v>168932</v>
          </cell>
          <cell r="C7292">
            <v>2</v>
          </cell>
          <cell r="D7292">
            <v>2</v>
          </cell>
          <cell r="E7292" t="str">
            <v>2m</v>
          </cell>
        </row>
        <row r="7293">
          <cell r="A7293" t="str">
            <v>168934</v>
          </cell>
          <cell r="C7293">
            <v>2</v>
          </cell>
          <cell r="D7293">
            <v>2</v>
          </cell>
          <cell r="E7293" t="str">
            <v>2m</v>
          </cell>
        </row>
        <row r="7294">
          <cell r="A7294" t="str">
            <v>168943</v>
          </cell>
          <cell r="C7294">
            <v>2</v>
          </cell>
          <cell r="D7294">
            <v>2</v>
          </cell>
          <cell r="E7294" t="str">
            <v>2m</v>
          </cell>
        </row>
        <row r="7295">
          <cell r="A7295" t="str">
            <v>168945</v>
          </cell>
          <cell r="C7295">
            <v>2</v>
          </cell>
          <cell r="D7295">
            <v>2</v>
          </cell>
          <cell r="E7295" t="str">
            <v>2m</v>
          </cell>
        </row>
        <row r="7296">
          <cell r="A7296" t="str">
            <v>168950</v>
          </cell>
          <cell r="C7296">
            <v>2</v>
          </cell>
          <cell r="D7296">
            <v>2</v>
          </cell>
          <cell r="E7296" t="str">
            <v>2m</v>
          </cell>
        </row>
        <row r="7297">
          <cell r="A7297" t="str">
            <v>168960</v>
          </cell>
          <cell r="C7297">
            <v>2</v>
          </cell>
          <cell r="D7297">
            <v>2</v>
          </cell>
          <cell r="E7297" t="str">
            <v>2m</v>
          </cell>
        </row>
        <row r="7298">
          <cell r="A7298" t="str">
            <v>168963</v>
          </cell>
          <cell r="C7298">
            <v>2</v>
          </cell>
          <cell r="D7298">
            <v>2</v>
          </cell>
          <cell r="E7298" t="str">
            <v>2m</v>
          </cell>
        </row>
        <row r="7299">
          <cell r="A7299" t="str">
            <v>168967</v>
          </cell>
          <cell r="C7299">
            <v>2</v>
          </cell>
          <cell r="D7299">
            <v>2</v>
          </cell>
          <cell r="E7299" t="str">
            <v>2m</v>
          </cell>
        </row>
        <row r="7300">
          <cell r="A7300" t="str">
            <v>168982</v>
          </cell>
          <cell r="C7300">
            <v>2</v>
          </cell>
          <cell r="D7300">
            <v>2</v>
          </cell>
          <cell r="E7300" t="str">
            <v>2m</v>
          </cell>
        </row>
        <row r="7301">
          <cell r="A7301" t="str">
            <v>168989</v>
          </cell>
          <cell r="C7301">
            <v>2</v>
          </cell>
          <cell r="D7301">
            <v>2</v>
          </cell>
          <cell r="E7301" t="str">
            <v>2m</v>
          </cell>
        </row>
        <row r="7302">
          <cell r="A7302" t="str">
            <v>169004</v>
          </cell>
          <cell r="C7302">
            <v>2</v>
          </cell>
          <cell r="D7302">
            <v>2</v>
          </cell>
          <cell r="E7302" t="str">
            <v>2m</v>
          </cell>
        </row>
        <row r="7303">
          <cell r="A7303" t="str">
            <v>169008</v>
          </cell>
          <cell r="C7303">
            <v>2</v>
          </cell>
          <cell r="D7303">
            <v>2</v>
          </cell>
          <cell r="E7303" t="str">
            <v>2m</v>
          </cell>
        </row>
        <row r="7304">
          <cell r="A7304" t="str">
            <v>169017</v>
          </cell>
          <cell r="C7304">
            <v>2</v>
          </cell>
          <cell r="D7304">
            <v>2</v>
          </cell>
          <cell r="E7304" t="str">
            <v>2m</v>
          </cell>
        </row>
        <row r="7305">
          <cell r="A7305" t="str">
            <v>169031</v>
          </cell>
          <cell r="C7305">
            <v>2</v>
          </cell>
          <cell r="D7305">
            <v>2</v>
          </cell>
          <cell r="E7305" t="str">
            <v>2m</v>
          </cell>
        </row>
        <row r="7306">
          <cell r="A7306" t="str">
            <v>169040</v>
          </cell>
          <cell r="C7306">
            <v>2</v>
          </cell>
          <cell r="D7306">
            <v>2</v>
          </cell>
          <cell r="E7306" t="str">
            <v>2m</v>
          </cell>
        </row>
        <row r="7307">
          <cell r="A7307" t="str">
            <v>169061</v>
          </cell>
          <cell r="C7307">
            <v>2</v>
          </cell>
          <cell r="D7307">
            <v>2</v>
          </cell>
          <cell r="E7307" t="str">
            <v>2m</v>
          </cell>
        </row>
        <row r="7308">
          <cell r="A7308" t="str">
            <v>169074</v>
          </cell>
          <cell r="C7308">
            <v>2</v>
          </cell>
          <cell r="D7308">
            <v>2</v>
          </cell>
          <cell r="E7308" t="str">
            <v>2m</v>
          </cell>
        </row>
        <row r="7309">
          <cell r="A7309" t="str">
            <v>169089</v>
          </cell>
          <cell r="C7309">
            <v>2</v>
          </cell>
          <cell r="D7309">
            <v>2</v>
          </cell>
          <cell r="E7309" t="str">
            <v>2m</v>
          </cell>
        </row>
        <row r="7310">
          <cell r="A7310" t="str">
            <v>169105</v>
          </cell>
          <cell r="C7310">
            <v>2</v>
          </cell>
          <cell r="D7310">
            <v>2</v>
          </cell>
          <cell r="E7310" t="str">
            <v>2m</v>
          </cell>
        </row>
        <row r="7311">
          <cell r="A7311" t="str">
            <v>169128</v>
          </cell>
          <cell r="C7311">
            <v>2</v>
          </cell>
          <cell r="D7311">
            <v>2</v>
          </cell>
          <cell r="E7311" t="str">
            <v>2m</v>
          </cell>
        </row>
        <row r="7312">
          <cell r="A7312" t="str">
            <v>169150</v>
          </cell>
          <cell r="C7312">
            <v>2</v>
          </cell>
          <cell r="D7312">
            <v>2</v>
          </cell>
          <cell r="E7312" t="str">
            <v>2m</v>
          </cell>
        </row>
        <row r="7313">
          <cell r="A7313" t="str">
            <v>169159</v>
          </cell>
          <cell r="C7313">
            <v>2</v>
          </cell>
          <cell r="D7313">
            <v>2</v>
          </cell>
          <cell r="E7313" t="str">
            <v>2m</v>
          </cell>
        </row>
        <row r="7314">
          <cell r="A7314" t="str">
            <v>169160</v>
          </cell>
          <cell r="C7314">
            <v>2</v>
          </cell>
          <cell r="D7314">
            <v>2</v>
          </cell>
          <cell r="E7314" t="str">
            <v>2m</v>
          </cell>
        </row>
        <row r="7315">
          <cell r="A7315" t="str">
            <v>169177</v>
          </cell>
          <cell r="C7315">
            <v>2</v>
          </cell>
          <cell r="D7315">
            <v>2</v>
          </cell>
          <cell r="E7315" t="str">
            <v>2m</v>
          </cell>
        </row>
        <row r="7316">
          <cell r="A7316" t="str">
            <v>169187</v>
          </cell>
          <cell r="C7316">
            <v>2</v>
          </cell>
          <cell r="D7316">
            <v>2</v>
          </cell>
          <cell r="E7316" t="str">
            <v>2m</v>
          </cell>
        </row>
        <row r="7317">
          <cell r="A7317" t="str">
            <v>169195</v>
          </cell>
          <cell r="C7317">
            <v>2</v>
          </cell>
          <cell r="D7317">
            <v>2</v>
          </cell>
          <cell r="E7317" t="str">
            <v>2m</v>
          </cell>
        </row>
        <row r="7318">
          <cell r="A7318" t="str">
            <v>169198</v>
          </cell>
          <cell r="C7318">
            <v>2</v>
          </cell>
          <cell r="D7318">
            <v>2</v>
          </cell>
          <cell r="E7318" t="str">
            <v>2m</v>
          </cell>
        </row>
        <row r="7319">
          <cell r="A7319" t="str">
            <v>169212</v>
          </cell>
          <cell r="C7319">
            <v>2</v>
          </cell>
          <cell r="D7319">
            <v>2</v>
          </cell>
          <cell r="E7319" t="str">
            <v>2m</v>
          </cell>
        </row>
        <row r="7320">
          <cell r="A7320" t="str">
            <v>169215</v>
          </cell>
          <cell r="C7320">
            <v>2</v>
          </cell>
          <cell r="D7320">
            <v>2</v>
          </cell>
          <cell r="E7320" t="str">
            <v>2m</v>
          </cell>
        </row>
        <row r="7321">
          <cell r="A7321" t="str">
            <v>169227</v>
          </cell>
          <cell r="C7321">
            <v>2</v>
          </cell>
          <cell r="D7321">
            <v>2</v>
          </cell>
          <cell r="E7321" t="str">
            <v>2m</v>
          </cell>
        </row>
        <row r="7322">
          <cell r="A7322" t="str">
            <v>169228</v>
          </cell>
          <cell r="C7322">
            <v>2</v>
          </cell>
          <cell r="D7322">
            <v>2</v>
          </cell>
          <cell r="E7322" t="str">
            <v>2m</v>
          </cell>
        </row>
        <row r="7323">
          <cell r="A7323" t="str">
            <v>169251</v>
          </cell>
          <cell r="C7323">
            <v>2</v>
          </cell>
          <cell r="D7323">
            <v>2</v>
          </cell>
          <cell r="E7323" t="str">
            <v>2m</v>
          </cell>
        </row>
        <row r="7324">
          <cell r="A7324" t="str">
            <v>169272</v>
          </cell>
          <cell r="C7324">
            <v>2</v>
          </cell>
          <cell r="D7324">
            <v>2</v>
          </cell>
          <cell r="E7324" t="str">
            <v>2m</v>
          </cell>
        </row>
        <row r="7325">
          <cell r="A7325" t="str">
            <v>169295</v>
          </cell>
          <cell r="C7325">
            <v>2</v>
          </cell>
          <cell r="D7325">
            <v>2</v>
          </cell>
          <cell r="E7325" t="str">
            <v>2m</v>
          </cell>
        </row>
        <row r="7326">
          <cell r="A7326" t="str">
            <v>169297</v>
          </cell>
          <cell r="C7326">
            <v>2</v>
          </cell>
          <cell r="D7326">
            <v>2</v>
          </cell>
          <cell r="E7326" t="str">
            <v>2m</v>
          </cell>
        </row>
        <row r="7327">
          <cell r="A7327" t="str">
            <v>169306</v>
          </cell>
          <cell r="C7327">
            <v>2</v>
          </cell>
          <cell r="D7327">
            <v>2</v>
          </cell>
          <cell r="E7327" t="str">
            <v>2m</v>
          </cell>
        </row>
        <row r="7328">
          <cell r="A7328" t="str">
            <v>169310</v>
          </cell>
          <cell r="C7328">
            <v>2</v>
          </cell>
          <cell r="D7328">
            <v>2</v>
          </cell>
          <cell r="E7328" t="str">
            <v>2m</v>
          </cell>
        </row>
        <row r="7329">
          <cell r="A7329" t="str">
            <v>169311</v>
          </cell>
          <cell r="C7329">
            <v>2</v>
          </cell>
          <cell r="D7329">
            <v>2</v>
          </cell>
          <cell r="E7329" t="str">
            <v>2m</v>
          </cell>
        </row>
        <row r="7330">
          <cell r="A7330" t="str">
            <v>169322</v>
          </cell>
          <cell r="C7330">
            <v>2</v>
          </cell>
          <cell r="D7330">
            <v>2</v>
          </cell>
          <cell r="E7330" t="str">
            <v>2m</v>
          </cell>
        </row>
        <row r="7331">
          <cell r="A7331" t="str">
            <v>169343</v>
          </cell>
          <cell r="C7331">
            <v>2</v>
          </cell>
          <cell r="D7331">
            <v>2</v>
          </cell>
          <cell r="E7331" t="str">
            <v>2m</v>
          </cell>
        </row>
        <row r="7332">
          <cell r="A7332" t="str">
            <v>169362</v>
          </cell>
          <cell r="C7332">
            <v>2</v>
          </cell>
          <cell r="D7332">
            <v>2</v>
          </cell>
          <cell r="E7332" t="str">
            <v>2m</v>
          </cell>
        </row>
        <row r="7333">
          <cell r="A7333" t="str">
            <v>169387</v>
          </cell>
          <cell r="C7333">
            <v>2</v>
          </cell>
          <cell r="D7333">
            <v>2</v>
          </cell>
          <cell r="E7333" t="str">
            <v>2m</v>
          </cell>
        </row>
        <row r="7334">
          <cell r="A7334" t="str">
            <v>169391</v>
          </cell>
          <cell r="C7334">
            <v>2</v>
          </cell>
          <cell r="D7334">
            <v>2</v>
          </cell>
          <cell r="E7334" t="str">
            <v>2m</v>
          </cell>
        </row>
        <row r="7335">
          <cell r="A7335" t="str">
            <v>169430</v>
          </cell>
          <cell r="C7335">
            <v>2</v>
          </cell>
          <cell r="D7335">
            <v>2</v>
          </cell>
          <cell r="E7335" t="str">
            <v>2m</v>
          </cell>
        </row>
        <row r="7336">
          <cell r="A7336" t="str">
            <v>169446</v>
          </cell>
          <cell r="C7336">
            <v>2</v>
          </cell>
          <cell r="D7336">
            <v>2</v>
          </cell>
          <cell r="E7336" t="str">
            <v>2m</v>
          </cell>
        </row>
        <row r="7337">
          <cell r="A7337" t="str">
            <v>169458</v>
          </cell>
          <cell r="C7337">
            <v>2</v>
          </cell>
          <cell r="D7337">
            <v>2</v>
          </cell>
          <cell r="E7337" t="str">
            <v>2m</v>
          </cell>
        </row>
        <row r="7338">
          <cell r="A7338" t="str">
            <v>169478</v>
          </cell>
          <cell r="C7338">
            <v>2</v>
          </cell>
          <cell r="D7338">
            <v>2</v>
          </cell>
          <cell r="E7338" t="str">
            <v>2m</v>
          </cell>
        </row>
        <row r="7339">
          <cell r="A7339" t="str">
            <v>169479</v>
          </cell>
          <cell r="C7339">
            <v>2</v>
          </cell>
          <cell r="D7339">
            <v>2</v>
          </cell>
          <cell r="E7339" t="str">
            <v>2m</v>
          </cell>
        </row>
        <row r="7340">
          <cell r="A7340" t="str">
            <v>169488</v>
          </cell>
          <cell r="C7340">
            <v>2</v>
          </cell>
          <cell r="D7340">
            <v>2</v>
          </cell>
          <cell r="E7340" t="str">
            <v>2m</v>
          </cell>
        </row>
        <row r="7341">
          <cell r="A7341" t="str">
            <v>169492</v>
          </cell>
          <cell r="C7341">
            <v>2</v>
          </cell>
          <cell r="D7341">
            <v>2</v>
          </cell>
          <cell r="E7341" t="str">
            <v>2m</v>
          </cell>
        </row>
        <row r="7342">
          <cell r="A7342" t="str">
            <v>169494</v>
          </cell>
          <cell r="C7342">
            <v>2</v>
          </cell>
          <cell r="D7342">
            <v>2</v>
          </cell>
          <cell r="E7342" t="str">
            <v>2m</v>
          </cell>
        </row>
        <row r="7343">
          <cell r="A7343" t="str">
            <v>169496</v>
          </cell>
          <cell r="C7343">
            <v>2</v>
          </cell>
          <cell r="D7343">
            <v>2</v>
          </cell>
          <cell r="E7343" t="str">
            <v>2m</v>
          </cell>
        </row>
        <row r="7344">
          <cell r="A7344" t="str">
            <v>169499</v>
          </cell>
          <cell r="C7344">
            <v>2</v>
          </cell>
          <cell r="D7344">
            <v>2</v>
          </cell>
          <cell r="E7344" t="str">
            <v>2m</v>
          </cell>
        </row>
        <row r="7345">
          <cell r="A7345" t="str">
            <v>169504</v>
          </cell>
          <cell r="C7345">
            <v>2</v>
          </cell>
          <cell r="D7345">
            <v>2</v>
          </cell>
          <cell r="E7345" t="str">
            <v>2m</v>
          </cell>
        </row>
        <row r="7346">
          <cell r="A7346" t="str">
            <v>169511</v>
          </cell>
          <cell r="C7346">
            <v>2</v>
          </cell>
          <cell r="D7346">
            <v>2</v>
          </cell>
          <cell r="E7346" t="str">
            <v>2m</v>
          </cell>
        </row>
        <row r="7347">
          <cell r="A7347" t="str">
            <v>169518</v>
          </cell>
          <cell r="C7347">
            <v>2</v>
          </cell>
          <cell r="D7347">
            <v>2</v>
          </cell>
          <cell r="E7347" t="str">
            <v>2m</v>
          </cell>
        </row>
        <row r="7348">
          <cell r="A7348" t="str">
            <v>169520</v>
          </cell>
          <cell r="C7348">
            <v>2</v>
          </cell>
          <cell r="D7348">
            <v>2</v>
          </cell>
          <cell r="E7348" t="str">
            <v>2m</v>
          </cell>
        </row>
        <row r="7349">
          <cell r="A7349" t="str">
            <v>169527</v>
          </cell>
          <cell r="C7349">
            <v>2</v>
          </cell>
          <cell r="D7349">
            <v>2</v>
          </cell>
          <cell r="E7349" t="str">
            <v>2m</v>
          </cell>
        </row>
        <row r="7350">
          <cell r="A7350" t="str">
            <v>169530</v>
          </cell>
          <cell r="C7350">
            <v>2</v>
          </cell>
          <cell r="D7350">
            <v>2</v>
          </cell>
          <cell r="E7350" t="str">
            <v>2m</v>
          </cell>
        </row>
        <row r="7351">
          <cell r="A7351" t="str">
            <v>169532</v>
          </cell>
          <cell r="C7351">
            <v>2</v>
          </cell>
          <cell r="D7351">
            <v>2</v>
          </cell>
          <cell r="E7351" t="str">
            <v>2m</v>
          </cell>
        </row>
        <row r="7352">
          <cell r="A7352" t="str">
            <v>169537</v>
          </cell>
          <cell r="C7352">
            <v>2</v>
          </cell>
          <cell r="D7352">
            <v>2</v>
          </cell>
          <cell r="E7352" t="str">
            <v>2m</v>
          </cell>
        </row>
        <row r="7353">
          <cell r="A7353" t="str">
            <v>169567</v>
          </cell>
          <cell r="C7353">
            <v>2</v>
          </cell>
          <cell r="D7353">
            <v>2</v>
          </cell>
          <cell r="E7353" t="str">
            <v>2m</v>
          </cell>
        </row>
        <row r="7354">
          <cell r="A7354" t="str">
            <v>169573</v>
          </cell>
          <cell r="C7354">
            <v>2</v>
          </cell>
          <cell r="D7354">
            <v>2</v>
          </cell>
          <cell r="E7354" t="str">
            <v>2m</v>
          </cell>
        </row>
        <row r="7355">
          <cell r="A7355" t="str">
            <v>169579</v>
          </cell>
          <cell r="C7355">
            <v>2</v>
          </cell>
          <cell r="D7355">
            <v>2</v>
          </cell>
          <cell r="E7355" t="str">
            <v>2m</v>
          </cell>
        </row>
        <row r="7356">
          <cell r="A7356" t="str">
            <v>169580</v>
          </cell>
          <cell r="C7356">
            <v>2</v>
          </cell>
          <cell r="D7356">
            <v>2</v>
          </cell>
          <cell r="E7356" t="str">
            <v>2m</v>
          </cell>
        </row>
        <row r="7357">
          <cell r="A7357" t="str">
            <v>169597</v>
          </cell>
          <cell r="C7357">
            <v>2</v>
          </cell>
          <cell r="D7357">
            <v>2</v>
          </cell>
          <cell r="E7357" t="str">
            <v>2m</v>
          </cell>
        </row>
        <row r="7358">
          <cell r="A7358" t="str">
            <v>169612</v>
          </cell>
          <cell r="C7358">
            <v>2</v>
          </cell>
          <cell r="D7358">
            <v>2</v>
          </cell>
          <cell r="E7358" t="str">
            <v>2m</v>
          </cell>
        </row>
        <row r="7359">
          <cell r="A7359" t="str">
            <v>169614</v>
          </cell>
          <cell r="C7359">
            <v>2</v>
          </cell>
          <cell r="D7359">
            <v>2</v>
          </cell>
          <cell r="E7359" t="str">
            <v>2m</v>
          </cell>
        </row>
        <row r="7360">
          <cell r="A7360" t="str">
            <v>169620</v>
          </cell>
          <cell r="C7360">
            <v>2</v>
          </cell>
          <cell r="D7360">
            <v>2</v>
          </cell>
          <cell r="E7360" t="str">
            <v>2m</v>
          </cell>
        </row>
        <row r="7361">
          <cell r="A7361" t="str">
            <v>169647</v>
          </cell>
          <cell r="C7361">
            <v>2</v>
          </cell>
          <cell r="D7361">
            <v>2</v>
          </cell>
          <cell r="E7361" t="str">
            <v>2m</v>
          </cell>
        </row>
        <row r="7362">
          <cell r="A7362" t="str">
            <v>169723</v>
          </cell>
          <cell r="C7362">
            <v>2</v>
          </cell>
          <cell r="D7362">
            <v>2</v>
          </cell>
          <cell r="E7362" t="str">
            <v>2m</v>
          </cell>
        </row>
        <row r="7363">
          <cell r="A7363" t="str">
            <v>169741</v>
          </cell>
          <cell r="C7363">
            <v>2</v>
          </cell>
          <cell r="D7363">
            <v>2</v>
          </cell>
          <cell r="E7363" t="str">
            <v>2m</v>
          </cell>
        </row>
        <row r="7364">
          <cell r="A7364" t="str">
            <v>169744</v>
          </cell>
          <cell r="C7364">
            <v>2</v>
          </cell>
          <cell r="D7364">
            <v>2</v>
          </cell>
          <cell r="E7364" t="str">
            <v>2m</v>
          </cell>
        </row>
        <row r="7365">
          <cell r="A7365" t="str">
            <v>169755</v>
          </cell>
          <cell r="C7365">
            <v>2</v>
          </cell>
          <cell r="D7365">
            <v>2</v>
          </cell>
          <cell r="E7365" t="str">
            <v>2m</v>
          </cell>
        </row>
        <row r="7366">
          <cell r="A7366" t="str">
            <v>169761</v>
          </cell>
          <cell r="C7366">
            <v>2</v>
          </cell>
          <cell r="D7366">
            <v>2</v>
          </cell>
          <cell r="E7366" t="str">
            <v>2m</v>
          </cell>
        </row>
        <row r="7367">
          <cell r="A7367" t="str">
            <v>169763</v>
          </cell>
          <cell r="C7367">
            <v>2</v>
          </cell>
          <cell r="D7367">
            <v>2</v>
          </cell>
          <cell r="E7367" t="str">
            <v>2m</v>
          </cell>
        </row>
        <row r="7368">
          <cell r="A7368" t="str">
            <v>169767</v>
          </cell>
          <cell r="C7368">
            <v>2</v>
          </cell>
          <cell r="D7368">
            <v>2</v>
          </cell>
          <cell r="E7368" t="str">
            <v>2m</v>
          </cell>
        </row>
        <row r="7369">
          <cell r="A7369" t="str">
            <v>169798</v>
          </cell>
          <cell r="C7369">
            <v>2</v>
          </cell>
          <cell r="D7369">
            <v>2</v>
          </cell>
          <cell r="E7369" t="str">
            <v>2m</v>
          </cell>
        </row>
        <row r="7370">
          <cell r="A7370" t="str">
            <v>169806</v>
          </cell>
          <cell r="C7370">
            <v>2</v>
          </cell>
          <cell r="D7370">
            <v>2</v>
          </cell>
          <cell r="E7370" t="str">
            <v>2m</v>
          </cell>
        </row>
        <row r="7371">
          <cell r="A7371" t="str">
            <v>169807</v>
          </cell>
          <cell r="C7371">
            <v>2</v>
          </cell>
          <cell r="D7371">
            <v>2</v>
          </cell>
          <cell r="E7371" t="str">
            <v>2m</v>
          </cell>
        </row>
        <row r="7372">
          <cell r="A7372" t="str">
            <v>169811</v>
          </cell>
          <cell r="C7372">
            <v>2</v>
          </cell>
          <cell r="D7372">
            <v>2</v>
          </cell>
          <cell r="E7372" t="str">
            <v>2m</v>
          </cell>
        </row>
        <row r="7373">
          <cell r="A7373" t="str">
            <v>169814</v>
          </cell>
          <cell r="C7373">
            <v>2</v>
          </cell>
          <cell r="D7373">
            <v>2</v>
          </cell>
          <cell r="E7373" t="str">
            <v>2m</v>
          </cell>
        </row>
        <row r="7374">
          <cell r="A7374" t="str">
            <v>169840</v>
          </cell>
          <cell r="C7374">
            <v>2</v>
          </cell>
          <cell r="D7374">
            <v>2</v>
          </cell>
          <cell r="E7374" t="str">
            <v>2m</v>
          </cell>
        </row>
        <row r="7375">
          <cell r="A7375" t="str">
            <v>169847</v>
          </cell>
          <cell r="C7375">
            <v>2</v>
          </cell>
          <cell r="D7375">
            <v>2</v>
          </cell>
          <cell r="E7375" t="str">
            <v>2m</v>
          </cell>
        </row>
        <row r="7376">
          <cell r="A7376" t="str">
            <v>169849</v>
          </cell>
          <cell r="C7376">
            <v>2</v>
          </cell>
          <cell r="D7376">
            <v>2</v>
          </cell>
          <cell r="E7376" t="str">
            <v>2m</v>
          </cell>
        </row>
        <row r="7377">
          <cell r="A7377" t="str">
            <v>169862</v>
          </cell>
          <cell r="C7377">
            <v>2</v>
          </cell>
          <cell r="D7377">
            <v>2</v>
          </cell>
          <cell r="E7377" t="str">
            <v>2m</v>
          </cell>
        </row>
        <row r="7378">
          <cell r="A7378" t="str">
            <v>169874</v>
          </cell>
          <cell r="C7378">
            <v>2</v>
          </cell>
          <cell r="D7378">
            <v>2</v>
          </cell>
          <cell r="E7378" t="str">
            <v>2m</v>
          </cell>
        </row>
        <row r="7379">
          <cell r="A7379" t="str">
            <v>169877</v>
          </cell>
          <cell r="C7379">
            <v>2</v>
          </cell>
          <cell r="D7379">
            <v>2</v>
          </cell>
          <cell r="E7379" t="str">
            <v>2m</v>
          </cell>
        </row>
        <row r="7380">
          <cell r="A7380" t="str">
            <v>169879</v>
          </cell>
          <cell r="C7380">
            <v>2</v>
          </cell>
          <cell r="D7380">
            <v>2</v>
          </cell>
          <cell r="E7380" t="str">
            <v>2m</v>
          </cell>
        </row>
        <row r="7381">
          <cell r="A7381" t="str">
            <v>169899</v>
          </cell>
          <cell r="C7381">
            <v>2</v>
          </cell>
          <cell r="D7381">
            <v>2</v>
          </cell>
          <cell r="E7381" t="str">
            <v>2m</v>
          </cell>
        </row>
        <row r="7382">
          <cell r="A7382" t="str">
            <v>169905</v>
          </cell>
          <cell r="C7382">
            <v>2</v>
          </cell>
          <cell r="D7382">
            <v>2</v>
          </cell>
          <cell r="E7382" t="str">
            <v>2m</v>
          </cell>
        </row>
        <row r="7383">
          <cell r="A7383" t="str">
            <v>169907</v>
          </cell>
          <cell r="C7383">
            <v>2</v>
          </cell>
          <cell r="D7383">
            <v>2</v>
          </cell>
          <cell r="E7383" t="str">
            <v>2m</v>
          </cell>
        </row>
        <row r="7384">
          <cell r="A7384" t="str">
            <v>169939</v>
          </cell>
          <cell r="C7384">
            <v>2</v>
          </cell>
          <cell r="D7384">
            <v>2</v>
          </cell>
          <cell r="E7384" t="str">
            <v>2m</v>
          </cell>
        </row>
        <row r="7385">
          <cell r="A7385" t="str">
            <v>169946</v>
          </cell>
          <cell r="C7385">
            <v>2</v>
          </cell>
          <cell r="D7385">
            <v>2</v>
          </cell>
          <cell r="E7385" t="str">
            <v>2m</v>
          </cell>
        </row>
        <row r="7386">
          <cell r="A7386" t="str">
            <v>169953</v>
          </cell>
          <cell r="C7386">
            <v>2</v>
          </cell>
          <cell r="D7386">
            <v>2</v>
          </cell>
          <cell r="E7386" t="str">
            <v>2m</v>
          </cell>
        </row>
        <row r="7387">
          <cell r="A7387" t="str">
            <v>169961</v>
          </cell>
          <cell r="C7387">
            <v>2</v>
          </cell>
          <cell r="D7387">
            <v>2</v>
          </cell>
          <cell r="E7387" t="str">
            <v>2m</v>
          </cell>
        </row>
        <row r="7388">
          <cell r="A7388" t="str">
            <v>169962</v>
          </cell>
          <cell r="C7388">
            <v>2</v>
          </cell>
          <cell r="D7388">
            <v>2</v>
          </cell>
          <cell r="E7388" t="str">
            <v>2m</v>
          </cell>
        </row>
        <row r="7389">
          <cell r="A7389" t="str">
            <v>169963</v>
          </cell>
          <cell r="C7389">
            <v>2</v>
          </cell>
          <cell r="D7389">
            <v>2</v>
          </cell>
          <cell r="E7389" t="str">
            <v>2m</v>
          </cell>
        </row>
        <row r="7390">
          <cell r="A7390" t="str">
            <v>169974</v>
          </cell>
          <cell r="C7390">
            <v>2</v>
          </cell>
          <cell r="D7390">
            <v>2</v>
          </cell>
          <cell r="E7390" t="str">
            <v>2m</v>
          </cell>
        </row>
        <row r="7391">
          <cell r="A7391" t="str">
            <v>169976</v>
          </cell>
          <cell r="C7391">
            <v>2</v>
          </cell>
          <cell r="D7391">
            <v>2</v>
          </cell>
          <cell r="E7391" t="str">
            <v>2m</v>
          </cell>
        </row>
        <row r="7392">
          <cell r="A7392" t="str">
            <v>169983</v>
          </cell>
          <cell r="C7392">
            <v>2</v>
          </cell>
          <cell r="D7392">
            <v>2</v>
          </cell>
          <cell r="E7392" t="str">
            <v>2m</v>
          </cell>
        </row>
        <row r="7393">
          <cell r="A7393" t="str">
            <v>169988</v>
          </cell>
          <cell r="C7393">
            <v>2</v>
          </cell>
          <cell r="D7393">
            <v>2</v>
          </cell>
          <cell r="E7393" t="str">
            <v>2m</v>
          </cell>
        </row>
        <row r="7394">
          <cell r="A7394" t="str">
            <v>169992</v>
          </cell>
          <cell r="C7394">
            <v>2</v>
          </cell>
          <cell r="D7394">
            <v>2</v>
          </cell>
          <cell r="E7394" t="str">
            <v>2m</v>
          </cell>
        </row>
        <row r="7395">
          <cell r="A7395" t="str">
            <v>169994</v>
          </cell>
          <cell r="C7395">
            <v>2</v>
          </cell>
          <cell r="D7395">
            <v>2</v>
          </cell>
          <cell r="E7395" t="str">
            <v>2m</v>
          </cell>
        </row>
        <row r="7396">
          <cell r="A7396" t="str">
            <v>170004</v>
          </cell>
          <cell r="C7396">
            <v>2</v>
          </cell>
          <cell r="D7396">
            <v>2</v>
          </cell>
          <cell r="E7396" t="str">
            <v>2m</v>
          </cell>
        </row>
        <row r="7397">
          <cell r="A7397" t="str">
            <v>170011</v>
          </cell>
          <cell r="C7397">
            <v>2</v>
          </cell>
          <cell r="D7397">
            <v>2</v>
          </cell>
          <cell r="E7397" t="str">
            <v>2m</v>
          </cell>
        </row>
        <row r="7398">
          <cell r="A7398" t="str">
            <v>170013</v>
          </cell>
          <cell r="C7398">
            <v>2</v>
          </cell>
          <cell r="D7398">
            <v>2</v>
          </cell>
          <cell r="E7398" t="str">
            <v>2m</v>
          </cell>
        </row>
        <row r="7399">
          <cell r="A7399" t="str">
            <v>170016</v>
          </cell>
          <cell r="C7399">
            <v>2</v>
          </cell>
          <cell r="D7399">
            <v>2</v>
          </cell>
          <cell r="E7399" t="str">
            <v>2m</v>
          </cell>
        </row>
        <row r="7400">
          <cell r="A7400" t="str">
            <v>170028</v>
          </cell>
          <cell r="C7400">
            <v>2</v>
          </cell>
          <cell r="D7400">
            <v>2</v>
          </cell>
          <cell r="E7400" t="str">
            <v>2m</v>
          </cell>
        </row>
        <row r="7401">
          <cell r="A7401" t="str">
            <v>170075</v>
          </cell>
          <cell r="C7401">
            <v>2</v>
          </cell>
          <cell r="D7401">
            <v>2</v>
          </cell>
          <cell r="E7401" t="str">
            <v>2m</v>
          </cell>
        </row>
        <row r="7402">
          <cell r="A7402" t="str">
            <v>170077</v>
          </cell>
          <cell r="C7402">
            <v>2</v>
          </cell>
          <cell r="D7402">
            <v>2</v>
          </cell>
          <cell r="E7402" t="str">
            <v>2m</v>
          </cell>
        </row>
        <row r="7403">
          <cell r="A7403" t="str">
            <v>170090</v>
          </cell>
          <cell r="C7403">
            <v>2</v>
          </cell>
          <cell r="D7403">
            <v>2</v>
          </cell>
          <cell r="E7403" t="str">
            <v>2m</v>
          </cell>
        </row>
        <row r="7404">
          <cell r="A7404" t="str">
            <v>170104</v>
          </cell>
          <cell r="C7404">
            <v>2</v>
          </cell>
          <cell r="D7404">
            <v>2</v>
          </cell>
          <cell r="E7404" t="str">
            <v>2m</v>
          </cell>
        </row>
        <row r="7405">
          <cell r="A7405" t="str">
            <v>170110</v>
          </cell>
          <cell r="C7405">
            <v>2</v>
          </cell>
          <cell r="D7405">
            <v>2</v>
          </cell>
          <cell r="E7405" t="str">
            <v>2m</v>
          </cell>
        </row>
        <row r="7406">
          <cell r="A7406" t="str">
            <v>170111</v>
          </cell>
          <cell r="C7406">
            <v>2</v>
          </cell>
          <cell r="D7406">
            <v>2</v>
          </cell>
          <cell r="E7406" t="str">
            <v>2m</v>
          </cell>
        </row>
        <row r="7407">
          <cell r="A7407" t="str">
            <v>170116</v>
          </cell>
          <cell r="C7407">
            <v>2</v>
          </cell>
          <cell r="D7407">
            <v>2</v>
          </cell>
          <cell r="E7407" t="str">
            <v>2m</v>
          </cell>
        </row>
        <row r="7408">
          <cell r="A7408" t="str">
            <v>170169</v>
          </cell>
          <cell r="C7408">
            <v>2</v>
          </cell>
          <cell r="D7408">
            <v>2</v>
          </cell>
          <cell r="E7408" t="str">
            <v>2m</v>
          </cell>
        </row>
        <row r="7409">
          <cell r="A7409" t="str">
            <v>170173</v>
          </cell>
          <cell r="C7409">
            <v>2</v>
          </cell>
          <cell r="D7409">
            <v>2</v>
          </cell>
          <cell r="E7409" t="str">
            <v>2m</v>
          </cell>
        </row>
        <row r="7410">
          <cell r="A7410" t="str">
            <v>170183</v>
          </cell>
          <cell r="C7410">
            <v>2</v>
          </cell>
          <cell r="D7410">
            <v>2</v>
          </cell>
          <cell r="E7410" t="str">
            <v>2m</v>
          </cell>
        </row>
        <row r="7411">
          <cell r="A7411" t="str">
            <v>170188</v>
          </cell>
          <cell r="C7411">
            <v>2</v>
          </cell>
          <cell r="D7411">
            <v>2</v>
          </cell>
          <cell r="E7411" t="str">
            <v>2m</v>
          </cell>
        </row>
        <row r="7412">
          <cell r="A7412" t="str">
            <v>170194</v>
          </cell>
          <cell r="C7412">
            <v>2</v>
          </cell>
          <cell r="D7412">
            <v>2</v>
          </cell>
          <cell r="E7412" t="str">
            <v>2m</v>
          </cell>
        </row>
        <row r="7413">
          <cell r="A7413" t="str">
            <v>170218</v>
          </cell>
          <cell r="C7413">
            <v>2</v>
          </cell>
          <cell r="D7413">
            <v>2</v>
          </cell>
          <cell r="E7413" t="str">
            <v>2m</v>
          </cell>
        </row>
        <row r="7414">
          <cell r="A7414" t="str">
            <v>170228</v>
          </cell>
          <cell r="C7414">
            <v>2</v>
          </cell>
          <cell r="D7414">
            <v>2</v>
          </cell>
          <cell r="E7414" t="str">
            <v>2m</v>
          </cell>
        </row>
        <row r="7415">
          <cell r="A7415" t="str">
            <v>170242</v>
          </cell>
          <cell r="C7415">
            <v>2</v>
          </cell>
          <cell r="D7415">
            <v>2</v>
          </cell>
          <cell r="E7415" t="str">
            <v>2m</v>
          </cell>
        </row>
        <row r="7416">
          <cell r="A7416" t="str">
            <v>170266</v>
          </cell>
          <cell r="C7416">
            <v>2</v>
          </cell>
          <cell r="D7416">
            <v>2</v>
          </cell>
          <cell r="E7416" t="str">
            <v>2m</v>
          </cell>
        </row>
        <row r="7417">
          <cell r="A7417" t="str">
            <v>170269</v>
          </cell>
          <cell r="C7417">
            <v>2</v>
          </cell>
          <cell r="D7417">
            <v>2</v>
          </cell>
          <cell r="E7417" t="str">
            <v>2m</v>
          </cell>
        </row>
        <row r="7418">
          <cell r="A7418" t="str">
            <v>170274</v>
          </cell>
          <cell r="C7418">
            <v>2</v>
          </cell>
          <cell r="D7418">
            <v>2</v>
          </cell>
          <cell r="E7418" t="str">
            <v>2m</v>
          </cell>
        </row>
        <row r="7419">
          <cell r="A7419" t="str">
            <v>170281</v>
          </cell>
          <cell r="C7419">
            <v>2</v>
          </cell>
          <cell r="D7419">
            <v>2</v>
          </cell>
          <cell r="E7419" t="str">
            <v>2m</v>
          </cell>
        </row>
        <row r="7420">
          <cell r="A7420" t="str">
            <v>170282</v>
          </cell>
          <cell r="C7420">
            <v>2</v>
          </cell>
          <cell r="D7420">
            <v>2</v>
          </cell>
          <cell r="E7420" t="str">
            <v>2m</v>
          </cell>
        </row>
        <row r="7421">
          <cell r="A7421" t="str">
            <v>170290</v>
          </cell>
          <cell r="C7421">
            <v>2</v>
          </cell>
          <cell r="D7421">
            <v>2</v>
          </cell>
          <cell r="E7421" t="str">
            <v>2m</v>
          </cell>
        </row>
        <row r="7422">
          <cell r="A7422" t="str">
            <v>170291</v>
          </cell>
          <cell r="C7422">
            <v>2</v>
          </cell>
          <cell r="D7422">
            <v>2</v>
          </cell>
          <cell r="E7422" t="str">
            <v>2m</v>
          </cell>
        </row>
        <row r="7423">
          <cell r="A7423" t="str">
            <v>170296</v>
          </cell>
          <cell r="C7423">
            <v>2</v>
          </cell>
          <cell r="D7423">
            <v>2</v>
          </cell>
          <cell r="E7423" t="str">
            <v>2m</v>
          </cell>
        </row>
        <row r="7424">
          <cell r="A7424" t="str">
            <v>170303</v>
          </cell>
          <cell r="C7424">
            <v>2</v>
          </cell>
          <cell r="D7424">
            <v>2</v>
          </cell>
          <cell r="E7424" t="str">
            <v>2m</v>
          </cell>
        </row>
        <row r="7425">
          <cell r="A7425" t="str">
            <v>170319</v>
          </cell>
          <cell r="C7425">
            <v>2</v>
          </cell>
          <cell r="D7425">
            <v>2</v>
          </cell>
          <cell r="E7425" t="str">
            <v>2m</v>
          </cell>
        </row>
        <row r="7426">
          <cell r="A7426" t="str">
            <v>170330</v>
          </cell>
          <cell r="C7426">
            <v>2</v>
          </cell>
          <cell r="D7426">
            <v>2</v>
          </cell>
          <cell r="E7426" t="str">
            <v>2m</v>
          </cell>
        </row>
        <row r="7427">
          <cell r="A7427" t="str">
            <v>170336</v>
          </cell>
          <cell r="C7427">
            <v>2</v>
          </cell>
          <cell r="D7427">
            <v>2</v>
          </cell>
          <cell r="E7427" t="str">
            <v>2m</v>
          </cell>
        </row>
        <row r="7428">
          <cell r="A7428" t="str">
            <v>170352</v>
          </cell>
          <cell r="C7428">
            <v>2</v>
          </cell>
          <cell r="D7428">
            <v>2</v>
          </cell>
          <cell r="E7428" t="str">
            <v>2m</v>
          </cell>
        </row>
        <row r="7429">
          <cell r="A7429" t="str">
            <v>170358</v>
          </cell>
          <cell r="C7429">
            <v>2</v>
          </cell>
          <cell r="D7429">
            <v>2</v>
          </cell>
          <cell r="E7429" t="str">
            <v>2m</v>
          </cell>
        </row>
        <row r="7430">
          <cell r="A7430" t="str">
            <v>170370</v>
          </cell>
          <cell r="C7430">
            <v>2</v>
          </cell>
          <cell r="D7430">
            <v>2</v>
          </cell>
          <cell r="E7430" t="str">
            <v>2m</v>
          </cell>
        </row>
        <row r="7431">
          <cell r="A7431" t="str">
            <v>170371</v>
          </cell>
          <cell r="C7431">
            <v>2</v>
          </cell>
          <cell r="D7431">
            <v>2</v>
          </cell>
          <cell r="E7431" t="str">
            <v>2m</v>
          </cell>
        </row>
        <row r="7432">
          <cell r="A7432" t="str">
            <v>170374</v>
          </cell>
          <cell r="C7432">
            <v>2</v>
          </cell>
          <cell r="D7432">
            <v>2</v>
          </cell>
          <cell r="E7432" t="str">
            <v>2m</v>
          </cell>
        </row>
        <row r="7433">
          <cell r="A7433" t="str">
            <v>170377</v>
          </cell>
          <cell r="C7433">
            <v>2</v>
          </cell>
          <cell r="D7433">
            <v>2</v>
          </cell>
          <cell r="E7433" t="str">
            <v>2m</v>
          </cell>
        </row>
        <row r="7434">
          <cell r="A7434" t="str">
            <v>170391</v>
          </cell>
          <cell r="C7434">
            <v>2</v>
          </cell>
          <cell r="D7434">
            <v>2</v>
          </cell>
          <cell r="E7434" t="str">
            <v>2m</v>
          </cell>
        </row>
        <row r="7435">
          <cell r="A7435" t="str">
            <v>170406</v>
          </cell>
          <cell r="C7435">
            <v>2</v>
          </cell>
          <cell r="D7435">
            <v>2</v>
          </cell>
          <cell r="E7435" t="str">
            <v>2m</v>
          </cell>
        </row>
        <row r="7436">
          <cell r="A7436" t="str">
            <v>170410</v>
          </cell>
          <cell r="C7436">
            <v>2</v>
          </cell>
          <cell r="D7436">
            <v>2</v>
          </cell>
          <cell r="E7436" t="str">
            <v>2m</v>
          </cell>
        </row>
        <row r="7437">
          <cell r="A7437" t="str">
            <v>170412</v>
          </cell>
          <cell r="C7437">
            <v>2</v>
          </cell>
          <cell r="D7437">
            <v>2</v>
          </cell>
          <cell r="E7437" t="str">
            <v>2m</v>
          </cell>
        </row>
        <row r="7438">
          <cell r="A7438" t="str">
            <v>170420</v>
          </cell>
          <cell r="C7438">
            <v>2</v>
          </cell>
          <cell r="D7438">
            <v>2</v>
          </cell>
          <cell r="E7438" t="str">
            <v>2m</v>
          </cell>
        </row>
        <row r="7439">
          <cell r="A7439" t="str">
            <v>170440</v>
          </cell>
          <cell r="C7439">
            <v>2</v>
          </cell>
          <cell r="D7439">
            <v>2</v>
          </cell>
          <cell r="E7439" t="str">
            <v>2m</v>
          </cell>
        </row>
        <row r="7440">
          <cell r="A7440" t="str">
            <v>170448</v>
          </cell>
          <cell r="C7440">
            <v>2</v>
          </cell>
          <cell r="D7440">
            <v>2</v>
          </cell>
          <cell r="E7440" t="str">
            <v>2m</v>
          </cell>
        </row>
        <row r="7441">
          <cell r="A7441" t="str">
            <v>170474</v>
          </cell>
          <cell r="C7441">
            <v>2</v>
          </cell>
          <cell r="D7441">
            <v>2</v>
          </cell>
          <cell r="E7441" t="str">
            <v>2m</v>
          </cell>
        </row>
        <row r="7442">
          <cell r="A7442" t="str">
            <v>170485</v>
          </cell>
          <cell r="C7442">
            <v>2</v>
          </cell>
          <cell r="D7442">
            <v>2</v>
          </cell>
          <cell r="E7442" t="str">
            <v>2m</v>
          </cell>
        </row>
        <row r="7443">
          <cell r="A7443" t="str">
            <v>170497</v>
          </cell>
          <cell r="C7443">
            <v>2</v>
          </cell>
          <cell r="D7443">
            <v>2</v>
          </cell>
          <cell r="E7443" t="str">
            <v>2m</v>
          </cell>
        </row>
        <row r="7444">
          <cell r="A7444" t="str">
            <v>170501</v>
          </cell>
          <cell r="C7444">
            <v>2</v>
          </cell>
          <cell r="D7444">
            <v>2</v>
          </cell>
          <cell r="E7444" t="str">
            <v>2m</v>
          </cell>
        </row>
        <row r="7445">
          <cell r="A7445" t="str">
            <v>170505</v>
          </cell>
          <cell r="C7445">
            <v>2</v>
          </cell>
          <cell r="D7445">
            <v>2</v>
          </cell>
          <cell r="E7445" t="str">
            <v>2m</v>
          </cell>
        </row>
        <row r="7446">
          <cell r="A7446" t="str">
            <v>170517</v>
          </cell>
          <cell r="C7446">
            <v>2</v>
          </cell>
          <cell r="D7446">
            <v>2</v>
          </cell>
          <cell r="E7446" t="str">
            <v>2m</v>
          </cell>
        </row>
        <row r="7447">
          <cell r="A7447" t="str">
            <v>170521</v>
          </cell>
          <cell r="C7447">
            <v>2</v>
          </cell>
          <cell r="D7447">
            <v>2</v>
          </cell>
          <cell r="E7447" t="str">
            <v>2m</v>
          </cell>
        </row>
        <row r="7448">
          <cell r="A7448" t="str">
            <v>170523</v>
          </cell>
          <cell r="C7448">
            <v>2</v>
          </cell>
          <cell r="D7448">
            <v>2</v>
          </cell>
          <cell r="E7448" t="str">
            <v>2m</v>
          </cell>
        </row>
        <row r="7449">
          <cell r="A7449" t="str">
            <v>170530</v>
          </cell>
          <cell r="C7449">
            <v>2</v>
          </cell>
          <cell r="D7449">
            <v>2</v>
          </cell>
          <cell r="E7449" t="str">
            <v>2m</v>
          </cell>
        </row>
        <row r="7450">
          <cell r="A7450" t="str">
            <v>170537</v>
          </cell>
          <cell r="C7450">
            <v>2</v>
          </cell>
          <cell r="D7450">
            <v>2</v>
          </cell>
          <cell r="E7450" t="str">
            <v>2m</v>
          </cell>
        </row>
        <row r="7451">
          <cell r="A7451" t="str">
            <v>170554</v>
          </cell>
          <cell r="C7451">
            <v>2</v>
          </cell>
          <cell r="D7451">
            <v>2</v>
          </cell>
          <cell r="E7451" t="str">
            <v>2m</v>
          </cell>
        </row>
        <row r="7452">
          <cell r="A7452" t="str">
            <v>170581</v>
          </cell>
          <cell r="C7452">
            <v>2</v>
          </cell>
          <cell r="D7452">
            <v>2</v>
          </cell>
          <cell r="E7452" t="str">
            <v>2m</v>
          </cell>
        </row>
        <row r="7453">
          <cell r="A7453" t="str">
            <v>170582</v>
          </cell>
          <cell r="C7453">
            <v>2</v>
          </cell>
          <cell r="D7453">
            <v>2</v>
          </cell>
          <cell r="E7453" t="str">
            <v>2m</v>
          </cell>
        </row>
        <row r="7454">
          <cell r="A7454" t="str">
            <v>170651</v>
          </cell>
          <cell r="C7454">
            <v>2</v>
          </cell>
          <cell r="D7454">
            <v>2</v>
          </cell>
          <cell r="E7454" t="str">
            <v>2m</v>
          </cell>
        </row>
        <row r="7455">
          <cell r="A7455" t="str">
            <v>170688</v>
          </cell>
          <cell r="C7455">
            <v>2</v>
          </cell>
          <cell r="D7455">
            <v>2</v>
          </cell>
          <cell r="E7455" t="str">
            <v>2m</v>
          </cell>
        </row>
        <row r="7456">
          <cell r="A7456" t="str">
            <v>170693</v>
          </cell>
          <cell r="C7456">
            <v>2</v>
          </cell>
          <cell r="D7456">
            <v>2</v>
          </cell>
          <cell r="E7456" t="str">
            <v>2m</v>
          </cell>
        </row>
        <row r="7457">
          <cell r="A7457" t="str">
            <v>170696</v>
          </cell>
          <cell r="C7457">
            <v>2</v>
          </cell>
          <cell r="D7457">
            <v>2</v>
          </cell>
          <cell r="E7457" t="str">
            <v>2m</v>
          </cell>
        </row>
        <row r="7458">
          <cell r="A7458" t="str">
            <v>170702</v>
          </cell>
          <cell r="C7458">
            <v>2</v>
          </cell>
          <cell r="D7458">
            <v>2</v>
          </cell>
          <cell r="E7458" t="str">
            <v>2m</v>
          </cell>
        </row>
        <row r="7459">
          <cell r="A7459" t="str">
            <v>170706</v>
          </cell>
          <cell r="C7459">
            <v>2</v>
          </cell>
          <cell r="D7459">
            <v>2</v>
          </cell>
          <cell r="E7459" t="str">
            <v>2m</v>
          </cell>
        </row>
        <row r="7460">
          <cell r="A7460" t="str">
            <v>170718</v>
          </cell>
          <cell r="C7460">
            <v>2</v>
          </cell>
          <cell r="D7460">
            <v>2</v>
          </cell>
          <cell r="E7460" t="str">
            <v>2m</v>
          </cell>
        </row>
        <row r="7461">
          <cell r="A7461" t="str">
            <v>170726</v>
          </cell>
          <cell r="C7461">
            <v>2</v>
          </cell>
          <cell r="D7461">
            <v>2</v>
          </cell>
          <cell r="E7461" t="str">
            <v>2m</v>
          </cell>
        </row>
        <row r="7462">
          <cell r="A7462" t="str">
            <v>170737</v>
          </cell>
          <cell r="C7462">
            <v>2</v>
          </cell>
          <cell r="D7462">
            <v>2</v>
          </cell>
          <cell r="E7462" t="str">
            <v>2m</v>
          </cell>
        </row>
        <row r="7463">
          <cell r="A7463" t="str">
            <v>170776</v>
          </cell>
          <cell r="C7463">
            <v>2</v>
          </cell>
          <cell r="D7463">
            <v>2</v>
          </cell>
          <cell r="E7463" t="str">
            <v>2m</v>
          </cell>
        </row>
        <row r="7464">
          <cell r="A7464" t="str">
            <v>170789</v>
          </cell>
          <cell r="C7464">
            <v>2</v>
          </cell>
          <cell r="D7464">
            <v>2</v>
          </cell>
          <cell r="E7464" t="str">
            <v>2m</v>
          </cell>
        </row>
        <row r="7465">
          <cell r="A7465" t="str">
            <v>170790</v>
          </cell>
          <cell r="C7465">
            <v>2</v>
          </cell>
          <cell r="D7465">
            <v>2</v>
          </cell>
          <cell r="E7465" t="str">
            <v>2m</v>
          </cell>
        </row>
        <row r="7466">
          <cell r="A7466" t="str">
            <v>170791</v>
          </cell>
          <cell r="C7466">
            <v>2</v>
          </cell>
          <cell r="D7466">
            <v>2</v>
          </cell>
          <cell r="E7466" t="str">
            <v>2m</v>
          </cell>
        </row>
        <row r="7467">
          <cell r="A7467" t="str">
            <v>170796</v>
          </cell>
          <cell r="C7467">
            <v>2</v>
          </cell>
          <cell r="D7467">
            <v>2</v>
          </cell>
          <cell r="E7467" t="str">
            <v>2m</v>
          </cell>
        </row>
        <row r="7468">
          <cell r="A7468" t="str">
            <v>170817</v>
          </cell>
          <cell r="C7468">
            <v>2</v>
          </cell>
          <cell r="D7468">
            <v>2</v>
          </cell>
          <cell r="E7468" t="str">
            <v>2m</v>
          </cell>
        </row>
        <row r="7469">
          <cell r="A7469" t="str">
            <v>170827</v>
          </cell>
          <cell r="C7469">
            <v>2</v>
          </cell>
          <cell r="D7469">
            <v>2</v>
          </cell>
          <cell r="E7469" t="str">
            <v>2m</v>
          </cell>
        </row>
        <row r="7470">
          <cell r="A7470" t="str">
            <v>170833</v>
          </cell>
          <cell r="C7470">
            <v>2</v>
          </cell>
          <cell r="D7470">
            <v>2</v>
          </cell>
          <cell r="E7470" t="str">
            <v>2m</v>
          </cell>
        </row>
        <row r="7471">
          <cell r="A7471" t="str">
            <v>170837</v>
          </cell>
          <cell r="C7471">
            <v>2</v>
          </cell>
          <cell r="D7471">
            <v>2</v>
          </cell>
          <cell r="E7471" t="str">
            <v>2m</v>
          </cell>
        </row>
        <row r="7472">
          <cell r="A7472" t="str">
            <v>170855</v>
          </cell>
          <cell r="C7472">
            <v>2</v>
          </cell>
          <cell r="D7472">
            <v>2</v>
          </cell>
          <cell r="E7472" t="str">
            <v>2m</v>
          </cell>
        </row>
        <row r="7473">
          <cell r="A7473" t="str">
            <v>170879</v>
          </cell>
          <cell r="C7473">
            <v>2</v>
          </cell>
          <cell r="D7473">
            <v>2</v>
          </cell>
          <cell r="E7473" t="str">
            <v>2m</v>
          </cell>
        </row>
        <row r="7474">
          <cell r="A7474" t="str">
            <v>170884</v>
          </cell>
          <cell r="C7474">
            <v>2</v>
          </cell>
          <cell r="D7474">
            <v>2</v>
          </cell>
          <cell r="E7474" t="str">
            <v>2m</v>
          </cell>
        </row>
        <row r="7475">
          <cell r="A7475" t="str">
            <v>170886</v>
          </cell>
          <cell r="C7475">
            <v>2</v>
          </cell>
          <cell r="D7475">
            <v>2</v>
          </cell>
          <cell r="E7475" t="str">
            <v>2m</v>
          </cell>
        </row>
        <row r="7476">
          <cell r="A7476" t="str">
            <v>170901</v>
          </cell>
          <cell r="C7476">
            <v>2</v>
          </cell>
          <cell r="D7476">
            <v>2</v>
          </cell>
          <cell r="E7476" t="str">
            <v>2m</v>
          </cell>
        </row>
        <row r="7477">
          <cell r="A7477" t="str">
            <v>170918</v>
          </cell>
          <cell r="C7477">
            <v>2</v>
          </cell>
          <cell r="D7477">
            <v>2</v>
          </cell>
          <cell r="E7477" t="str">
            <v>2m</v>
          </cell>
        </row>
        <row r="7478">
          <cell r="A7478" t="str">
            <v>170946</v>
          </cell>
          <cell r="C7478">
            <v>2</v>
          </cell>
          <cell r="D7478">
            <v>2</v>
          </cell>
          <cell r="E7478" t="str">
            <v>2m</v>
          </cell>
        </row>
        <row r="7479">
          <cell r="A7479" t="str">
            <v>170952</v>
          </cell>
          <cell r="C7479">
            <v>2</v>
          </cell>
          <cell r="D7479">
            <v>2</v>
          </cell>
          <cell r="E7479" t="str">
            <v>2m</v>
          </cell>
        </row>
        <row r="7480">
          <cell r="A7480" t="str">
            <v>170961</v>
          </cell>
          <cell r="C7480">
            <v>2</v>
          </cell>
          <cell r="D7480">
            <v>2</v>
          </cell>
          <cell r="E7480" t="str">
            <v>2m</v>
          </cell>
        </row>
        <row r="7481">
          <cell r="A7481" t="str">
            <v>170964</v>
          </cell>
          <cell r="C7481">
            <v>2</v>
          </cell>
          <cell r="D7481">
            <v>2</v>
          </cell>
          <cell r="E7481" t="str">
            <v>2m</v>
          </cell>
        </row>
        <row r="7482">
          <cell r="A7482" t="str">
            <v>170987</v>
          </cell>
          <cell r="C7482">
            <v>2</v>
          </cell>
          <cell r="D7482">
            <v>2</v>
          </cell>
          <cell r="E7482" t="str">
            <v>2m</v>
          </cell>
        </row>
        <row r="7483">
          <cell r="A7483" t="str">
            <v>170998</v>
          </cell>
          <cell r="C7483">
            <v>2</v>
          </cell>
          <cell r="D7483">
            <v>2</v>
          </cell>
          <cell r="E7483" t="str">
            <v>2m</v>
          </cell>
        </row>
        <row r="7484">
          <cell r="A7484" t="str">
            <v>171006</v>
          </cell>
          <cell r="C7484">
            <v>2</v>
          </cell>
          <cell r="D7484">
            <v>2</v>
          </cell>
          <cell r="E7484" t="str">
            <v>2m</v>
          </cell>
        </row>
        <row r="7485">
          <cell r="A7485" t="str">
            <v>171008</v>
          </cell>
          <cell r="C7485">
            <v>2</v>
          </cell>
          <cell r="D7485">
            <v>2</v>
          </cell>
          <cell r="E7485" t="str">
            <v>2m</v>
          </cell>
        </row>
        <row r="7486">
          <cell r="A7486" t="str">
            <v>171010</v>
          </cell>
          <cell r="C7486">
            <v>2</v>
          </cell>
          <cell r="D7486">
            <v>2</v>
          </cell>
          <cell r="E7486" t="str">
            <v>2m</v>
          </cell>
        </row>
        <row r="7487">
          <cell r="A7487" t="str">
            <v>171031</v>
          </cell>
          <cell r="C7487">
            <v>2</v>
          </cell>
          <cell r="D7487">
            <v>2</v>
          </cell>
          <cell r="E7487" t="str">
            <v>2m</v>
          </cell>
        </row>
        <row r="7488">
          <cell r="A7488" t="str">
            <v>171040</v>
          </cell>
          <cell r="C7488">
            <v>2</v>
          </cell>
          <cell r="D7488">
            <v>2</v>
          </cell>
          <cell r="E7488" t="str">
            <v>2m</v>
          </cell>
        </row>
        <row r="7489">
          <cell r="A7489" t="str">
            <v>171068</v>
          </cell>
          <cell r="C7489">
            <v>2</v>
          </cell>
          <cell r="D7489">
            <v>2</v>
          </cell>
          <cell r="E7489" t="str">
            <v>2m</v>
          </cell>
        </row>
        <row r="7490">
          <cell r="A7490" t="str">
            <v>171079</v>
          </cell>
          <cell r="C7490">
            <v>2</v>
          </cell>
          <cell r="D7490">
            <v>2</v>
          </cell>
          <cell r="E7490" t="str">
            <v>2m</v>
          </cell>
        </row>
        <row r="7491">
          <cell r="A7491" t="str">
            <v>171103</v>
          </cell>
          <cell r="C7491">
            <v>2</v>
          </cell>
          <cell r="D7491">
            <v>2</v>
          </cell>
          <cell r="E7491" t="str">
            <v>2m</v>
          </cell>
        </row>
        <row r="7492">
          <cell r="A7492" t="str">
            <v>171107</v>
          </cell>
          <cell r="C7492">
            <v>2</v>
          </cell>
          <cell r="D7492">
            <v>2</v>
          </cell>
          <cell r="E7492" t="str">
            <v>2m</v>
          </cell>
        </row>
        <row r="7493">
          <cell r="A7493" t="str">
            <v>171126</v>
          </cell>
          <cell r="C7493">
            <v>2</v>
          </cell>
          <cell r="D7493">
            <v>2</v>
          </cell>
          <cell r="E7493" t="str">
            <v>2m</v>
          </cell>
        </row>
        <row r="7494">
          <cell r="A7494" t="str">
            <v>171130</v>
          </cell>
          <cell r="C7494">
            <v>2</v>
          </cell>
          <cell r="D7494">
            <v>2</v>
          </cell>
          <cell r="E7494" t="str">
            <v>2m</v>
          </cell>
        </row>
        <row r="7495">
          <cell r="A7495" t="str">
            <v>171143</v>
          </cell>
          <cell r="C7495">
            <v>2</v>
          </cell>
          <cell r="D7495">
            <v>2</v>
          </cell>
          <cell r="E7495" t="str">
            <v>2m</v>
          </cell>
        </row>
        <row r="7496">
          <cell r="A7496" t="str">
            <v>171152</v>
          </cell>
          <cell r="C7496">
            <v>2</v>
          </cell>
          <cell r="D7496">
            <v>2</v>
          </cell>
          <cell r="E7496" t="str">
            <v>2m</v>
          </cell>
        </row>
        <row r="7497">
          <cell r="A7497" t="str">
            <v>171160</v>
          </cell>
          <cell r="C7497">
            <v>2</v>
          </cell>
          <cell r="D7497">
            <v>2</v>
          </cell>
          <cell r="E7497" t="str">
            <v>2m</v>
          </cell>
        </row>
        <row r="7498">
          <cell r="A7498" t="str">
            <v>171162</v>
          </cell>
          <cell r="C7498">
            <v>2</v>
          </cell>
          <cell r="D7498">
            <v>2</v>
          </cell>
          <cell r="E7498" t="str">
            <v>2m</v>
          </cell>
        </row>
        <row r="7499">
          <cell r="A7499" t="str">
            <v>171169</v>
          </cell>
          <cell r="C7499">
            <v>2</v>
          </cell>
          <cell r="D7499">
            <v>2</v>
          </cell>
          <cell r="E7499" t="str">
            <v>2m</v>
          </cell>
        </row>
        <row r="7500">
          <cell r="A7500" t="str">
            <v>171177</v>
          </cell>
          <cell r="C7500">
            <v>2</v>
          </cell>
          <cell r="D7500">
            <v>2</v>
          </cell>
          <cell r="E7500" t="str">
            <v>2m</v>
          </cell>
        </row>
        <row r="7501">
          <cell r="A7501" t="str">
            <v>171188</v>
          </cell>
          <cell r="C7501">
            <v>2</v>
          </cell>
          <cell r="D7501">
            <v>2</v>
          </cell>
          <cell r="E7501" t="str">
            <v>2m</v>
          </cell>
        </row>
        <row r="7502">
          <cell r="A7502" t="str">
            <v>171200</v>
          </cell>
          <cell r="C7502">
            <v>2</v>
          </cell>
          <cell r="D7502">
            <v>2</v>
          </cell>
          <cell r="E7502" t="str">
            <v>2m</v>
          </cell>
        </row>
        <row r="7503">
          <cell r="A7503" t="str">
            <v>171204</v>
          </cell>
          <cell r="C7503">
            <v>2</v>
          </cell>
          <cell r="D7503">
            <v>2</v>
          </cell>
          <cell r="E7503" t="str">
            <v>2m</v>
          </cell>
        </row>
        <row r="7504">
          <cell r="A7504" t="str">
            <v>171220</v>
          </cell>
          <cell r="C7504">
            <v>2</v>
          </cell>
          <cell r="D7504">
            <v>2</v>
          </cell>
          <cell r="E7504" t="str">
            <v>2m</v>
          </cell>
        </row>
        <row r="7505">
          <cell r="A7505" t="str">
            <v>171231</v>
          </cell>
          <cell r="C7505">
            <v>2</v>
          </cell>
          <cell r="D7505">
            <v>2</v>
          </cell>
          <cell r="E7505" t="str">
            <v>2m</v>
          </cell>
        </row>
        <row r="7506">
          <cell r="A7506" t="str">
            <v>171238</v>
          </cell>
          <cell r="C7506">
            <v>2</v>
          </cell>
          <cell r="D7506">
            <v>2</v>
          </cell>
          <cell r="E7506" t="str">
            <v>2m</v>
          </cell>
        </row>
        <row r="7507">
          <cell r="A7507" t="str">
            <v>171240</v>
          </cell>
          <cell r="C7507">
            <v>2</v>
          </cell>
          <cell r="D7507">
            <v>2</v>
          </cell>
          <cell r="E7507" t="str">
            <v>2m</v>
          </cell>
        </row>
        <row r="7508">
          <cell r="A7508" t="str">
            <v>171250</v>
          </cell>
          <cell r="C7508">
            <v>2</v>
          </cell>
          <cell r="D7508">
            <v>2</v>
          </cell>
          <cell r="E7508" t="str">
            <v>2m</v>
          </cell>
        </row>
        <row r="7509">
          <cell r="A7509" t="str">
            <v>171275</v>
          </cell>
          <cell r="C7509">
            <v>2</v>
          </cell>
          <cell r="D7509">
            <v>2</v>
          </cell>
          <cell r="E7509" t="str">
            <v>2m</v>
          </cell>
        </row>
        <row r="7510">
          <cell r="A7510" t="str">
            <v>171281</v>
          </cell>
          <cell r="C7510">
            <v>2</v>
          </cell>
          <cell r="D7510">
            <v>2</v>
          </cell>
          <cell r="E7510" t="str">
            <v>2m</v>
          </cell>
        </row>
        <row r="7511">
          <cell r="A7511" t="str">
            <v>171317</v>
          </cell>
          <cell r="C7511">
            <v>2</v>
          </cell>
          <cell r="D7511">
            <v>2</v>
          </cell>
          <cell r="E7511" t="str">
            <v>2m</v>
          </cell>
        </row>
        <row r="7512">
          <cell r="A7512" t="str">
            <v>171342</v>
          </cell>
          <cell r="C7512">
            <v>2</v>
          </cell>
          <cell r="D7512">
            <v>2</v>
          </cell>
          <cell r="E7512" t="str">
            <v>2m</v>
          </cell>
        </row>
        <row r="7513">
          <cell r="A7513" t="str">
            <v>171362</v>
          </cell>
          <cell r="C7513">
            <v>2</v>
          </cell>
          <cell r="D7513">
            <v>2</v>
          </cell>
          <cell r="E7513" t="str">
            <v>2m</v>
          </cell>
        </row>
        <row r="7514">
          <cell r="A7514" t="str">
            <v>171365</v>
          </cell>
          <cell r="C7514">
            <v>2</v>
          </cell>
          <cell r="D7514">
            <v>2</v>
          </cell>
          <cell r="E7514" t="str">
            <v>2m</v>
          </cell>
        </row>
        <row r="7515">
          <cell r="A7515" t="str">
            <v>171402</v>
          </cell>
          <cell r="C7515">
            <v>2</v>
          </cell>
          <cell r="D7515">
            <v>2</v>
          </cell>
          <cell r="E7515" t="str">
            <v>2m</v>
          </cell>
        </row>
        <row r="7516">
          <cell r="A7516" t="str">
            <v>171408</v>
          </cell>
          <cell r="C7516">
            <v>2</v>
          </cell>
          <cell r="D7516">
            <v>2</v>
          </cell>
          <cell r="E7516" t="str">
            <v>2m</v>
          </cell>
        </row>
        <row r="7517">
          <cell r="A7517" t="str">
            <v>171437</v>
          </cell>
          <cell r="C7517">
            <v>2</v>
          </cell>
          <cell r="D7517">
            <v>2</v>
          </cell>
          <cell r="E7517" t="str">
            <v>2m</v>
          </cell>
        </row>
        <row r="7518">
          <cell r="A7518" t="str">
            <v>171438</v>
          </cell>
          <cell r="C7518">
            <v>2</v>
          </cell>
          <cell r="D7518">
            <v>2</v>
          </cell>
          <cell r="E7518" t="str">
            <v>2m</v>
          </cell>
        </row>
        <row r="7519">
          <cell r="A7519" t="str">
            <v>171439</v>
          </cell>
          <cell r="C7519">
            <v>2</v>
          </cell>
          <cell r="D7519">
            <v>2</v>
          </cell>
          <cell r="E7519" t="str">
            <v>2m</v>
          </cell>
        </row>
        <row r="7520">
          <cell r="A7520" t="str">
            <v>171452</v>
          </cell>
          <cell r="C7520">
            <v>2</v>
          </cell>
          <cell r="D7520">
            <v>2</v>
          </cell>
          <cell r="E7520" t="str">
            <v>2m</v>
          </cell>
        </row>
        <row r="7521">
          <cell r="A7521" t="str">
            <v>171463</v>
          </cell>
          <cell r="C7521">
            <v>2</v>
          </cell>
          <cell r="D7521">
            <v>2</v>
          </cell>
          <cell r="E7521" t="str">
            <v>2m</v>
          </cell>
        </row>
        <row r="7522">
          <cell r="A7522" t="str">
            <v>171468</v>
          </cell>
          <cell r="C7522">
            <v>2</v>
          </cell>
          <cell r="D7522">
            <v>2</v>
          </cell>
          <cell r="E7522" t="str">
            <v>2m</v>
          </cell>
        </row>
        <row r="7523">
          <cell r="A7523" t="str">
            <v>171491</v>
          </cell>
          <cell r="C7523">
            <v>2</v>
          </cell>
          <cell r="D7523">
            <v>2</v>
          </cell>
          <cell r="E7523" t="str">
            <v>2m</v>
          </cell>
        </row>
        <row r="7524">
          <cell r="A7524" t="str">
            <v>171494</v>
          </cell>
          <cell r="C7524">
            <v>2</v>
          </cell>
          <cell r="D7524">
            <v>2</v>
          </cell>
          <cell r="E7524" t="str">
            <v>2m</v>
          </cell>
        </row>
        <row r="7525">
          <cell r="A7525" t="str">
            <v>171510</v>
          </cell>
          <cell r="C7525">
            <v>2</v>
          </cell>
          <cell r="D7525">
            <v>2</v>
          </cell>
          <cell r="E7525" t="str">
            <v>2m</v>
          </cell>
        </row>
        <row r="7526">
          <cell r="A7526" t="str">
            <v>171515</v>
          </cell>
          <cell r="C7526">
            <v>2</v>
          </cell>
          <cell r="D7526">
            <v>2</v>
          </cell>
          <cell r="E7526" t="str">
            <v>2m</v>
          </cell>
        </row>
        <row r="7527">
          <cell r="A7527" t="str">
            <v>171525</v>
          </cell>
          <cell r="C7527">
            <v>2</v>
          </cell>
          <cell r="D7527">
            <v>2</v>
          </cell>
          <cell r="E7527" t="str">
            <v>2m</v>
          </cell>
        </row>
        <row r="7528">
          <cell r="A7528" t="str">
            <v>171527</v>
          </cell>
          <cell r="C7528">
            <v>2</v>
          </cell>
          <cell r="D7528">
            <v>2</v>
          </cell>
          <cell r="E7528" t="str">
            <v>2m</v>
          </cell>
        </row>
        <row r="7529">
          <cell r="A7529" t="str">
            <v>171531</v>
          </cell>
          <cell r="C7529">
            <v>2</v>
          </cell>
          <cell r="D7529">
            <v>2</v>
          </cell>
          <cell r="E7529" t="str">
            <v>2m</v>
          </cell>
        </row>
        <row r="7530">
          <cell r="A7530" t="str">
            <v>171568</v>
          </cell>
          <cell r="C7530">
            <v>2</v>
          </cell>
          <cell r="D7530">
            <v>2</v>
          </cell>
          <cell r="E7530" t="str">
            <v>2m</v>
          </cell>
        </row>
        <row r="7531">
          <cell r="A7531" t="str">
            <v>171577</v>
          </cell>
          <cell r="C7531">
            <v>2</v>
          </cell>
          <cell r="D7531">
            <v>2</v>
          </cell>
          <cell r="E7531" t="str">
            <v>2m</v>
          </cell>
        </row>
        <row r="7532">
          <cell r="A7532" t="str">
            <v>171581</v>
          </cell>
          <cell r="C7532">
            <v>2</v>
          </cell>
          <cell r="D7532">
            <v>2</v>
          </cell>
          <cell r="E7532" t="str">
            <v>2m</v>
          </cell>
        </row>
        <row r="7533">
          <cell r="A7533" t="str">
            <v>171583</v>
          </cell>
          <cell r="C7533">
            <v>2</v>
          </cell>
          <cell r="D7533">
            <v>2</v>
          </cell>
          <cell r="E7533" t="str">
            <v>2m</v>
          </cell>
        </row>
        <row r="7534">
          <cell r="A7534" t="str">
            <v>171595</v>
          </cell>
          <cell r="C7534">
            <v>2</v>
          </cell>
          <cell r="D7534">
            <v>2</v>
          </cell>
          <cell r="E7534" t="str">
            <v>2m</v>
          </cell>
        </row>
        <row r="7535">
          <cell r="A7535" t="str">
            <v>171598</v>
          </cell>
          <cell r="C7535">
            <v>2</v>
          </cell>
          <cell r="D7535">
            <v>2</v>
          </cell>
          <cell r="E7535" t="str">
            <v>2m</v>
          </cell>
        </row>
        <row r="7536">
          <cell r="A7536" t="str">
            <v>171600</v>
          </cell>
          <cell r="C7536">
            <v>2</v>
          </cell>
          <cell r="D7536">
            <v>2</v>
          </cell>
          <cell r="E7536" t="str">
            <v>2m</v>
          </cell>
        </row>
        <row r="7537">
          <cell r="A7537" t="str">
            <v>171606</v>
          </cell>
          <cell r="C7537">
            <v>2</v>
          </cell>
          <cell r="D7537">
            <v>2</v>
          </cell>
          <cell r="E7537" t="str">
            <v>2m</v>
          </cell>
        </row>
        <row r="7538">
          <cell r="A7538" t="str">
            <v>171608</v>
          </cell>
          <cell r="C7538">
            <v>2</v>
          </cell>
          <cell r="D7538">
            <v>2</v>
          </cell>
          <cell r="E7538" t="str">
            <v>2m</v>
          </cell>
        </row>
        <row r="7539">
          <cell r="A7539" t="str">
            <v>171610</v>
          </cell>
          <cell r="C7539">
            <v>2</v>
          </cell>
          <cell r="D7539">
            <v>2</v>
          </cell>
          <cell r="E7539" t="str">
            <v>2m</v>
          </cell>
        </row>
        <row r="7540">
          <cell r="A7540" t="str">
            <v>171618</v>
          </cell>
          <cell r="C7540">
            <v>2</v>
          </cell>
          <cell r="D7540">
            <v>2</v>
          </cell>
          <cell r="E7540" t="str">
            <v>2m</v>
          </cell>
        </row>
        <row r="7541">
          <cell r="A7541" t="str">
            <v>171619</v>
          </cell>
          <cell r="C7541">
            <v>2</v>
          </cell>
          <cell r="D7541">
            <v>2</v>
          </cell>
          <cell r="E7541" t="str">
            <v>2m</v>
          </cell>
        </row>
        <row r="7542">
          <cell r="A7542" t="str">
            <v>171621</v>
          </cell>
          <cell r="C7542">
            <v>2</v>
          </cell>
          <cell r="D7542">
            <v>2</v>
          </cell>
          <cell r="E7542" t="str">
            <v>2m</v>
          </cell>
        </row>
        <row r="7543">
          <cell r="A7543" t="str">
            <v>171622</v>
          </cell>
          <cell r="C7543">
            <v>2</v>
          </cell>
          <cell r="D7543">
            <v>2</v>
          </cell>
          <cell r="E7543" t="str">
            <v>2m</v>
          </cell>
        </row>
        <row r="7544">
          <cell r="A7544" t="str">
            <v>171627</v>
          </cell>
          <cell r="C7544">
            <v>2</v>
          </cell>
          <cell r="D7544">
            <v>2</v>
          </cell>
          <cell r="E7544" t="str">
            <v>2m</v>
          </cell>
        </row>
        <row r="7545">
          <cell r="A7545" t="str">
            <v>171646</v>
          </cell>
          <cell r="C7545">
            <v>2</v>
          </cell>
          <cell r="D7545">
            <v>2</v>
          </cell>
          <cell r="E7545" t="str">
            <v>2m</v>
          </cell>
        </row>
        <row r="7546">
          <cell r="A7546" t="str">
            <v>171652</v>
          </cell>
          <cell r="C7546">
            <v>2</v>
          </cell>
          <cell r="D7546">
            <v>2</v>
          </cell>
          <cell r="E7546" t="str">
            <v>2m</v>
          </cell>
        </row>
        <row r="7547">
          <cell r="A7547" t="str">
            <v>171660</v>
          </cell>
          <cell r="C7547">
            <v>2</v>
          </cell>
          <cell r="D7547">
            <v>2</v>
          </cell>
          <cell r="E7547" t="str">
            <v>2m</v>
          </cell>
        </row>
        <row r="7548">
          <cell r="A7548" t="str">
            <v>171662</v>
          </cell>
          <cell r="C7548">
            <v>2</v>
          </cell>
          <cell r="D7548">
            <v>2</v>
          </cell>
          <cell r="E7548" t="str">
            <v>2m</v>
          </cell>
        </row>
        <row r="7549">
          <cell r="A7549" t="str">
            <v>171666</v>
          </cell>
          <cell r="C7549">
            <v>2</v>
          </cell>
          <cell r="D7549">
            <v>2</v>
          </cell>
          <cell r="E7549" t="str">
            <v>2m</v>
          </cell>
        </row>
        <row r="7550">
          <cell r="A7550" t="str">
            <v>171680</v>
          </cell>
          <cell r="C7550">
            <v>2</v>
          </cell>
          <cell r="D7550">
            <v>2</v>
          </cell>
          <cell r="E7550" t="str">
            <v>2m</v>
          </cell>
        </row>
        <row r="7551">
          <cell r="A7551" t="str">
            <v>171682</v>
          </cell>
          <cell r="C7551">
            <v>2</v>
          </cell>
          <cell r="D7551">
            <v>2</v>
          </cell>
          <cell r="E7551" t="str">
            <v>2m</v>
          </cell>
        </row>
        <row r="7552">
          <cell r="A7552" t="str">
            <v>171689</v>
          </cell>
          <cell r="C7552">
            <v>2</v>
          </cell>
          <cell r="D7552">
            <v>2</v>
          </cell>
          <cell r="E7552" t="str">
            <v>2m</v>
          </cell>
        </row>
        <row r="7553">
          <cell r="A7553" t="str">
            <v>171701</v>
          </cell>
          <cell r="C7553">
            <v>2</v>
          </cell>
          <cell r="D7553">
            <v>2</v>
          </cell>
          <cell r="E7553" t="str">
            <v>2m</v>
          </cell>
        </row>
        <row r="7554">
          <cell r="A7554" t="str">
            <v>171722</v>
          </cell>
          <cell r="C7554">
            <v>2</v>
          </cell>
          <cell r="D7554">
            <v>2</v>
          </cell>
          <cell r="E7554" t="str">
            <v>2m</v>
          </cell>
        </row>
        <row r="7555">
          <cell r="A7555" t="str">
            <v>171733</v>
          </cell>
          <cell r="C7555">
            <v>2</v>
          </cell>
          <cell r="D7555">
            <v>2</v>
          </cell>
          <cell r="E7555" t="str">
            <v>2m</v>
          </cell>
        </row>
        <row r="7556">
          <cell r="A7556" t="str">
            <v>171736</v>
          </cell>
          <cell r="C7556">
            <v>2</v>
          </cell>
          <cell r="D7556">
            <v>2</v>
          </cell>
          <cell r="E7556" t="str">
            <v>2m</v>
          </cell>
        </row>
        <row r="7557">
          <cell r="A7557" t="str">
            <v>171738</v>
          </cell>
          <cell r="C7557">
            <v>2</v>
          </cell>
          <cell r="D7557">
            <v>2</v>
          </cell>
          <cell r="E7557" t="str">
            <v>2m</v>
          </cell>
        </row>
        <row r="7558">
          <cell r="A7558" t="str">
            <v>171743</v>
          </cell>
          <cell r="C7558">
            <v>2</v>
          </cell>
          <cell r="D7558">
            <v>2</v>
          </cell>
          <cell r="E7558" t="str">
            <v>2m</v>
          </cell>
        </row>
        <row r="7559">
          <cell r="A7559" t="str">
            <v>171747</v>
          </cell>
          <cell r="C7559">
            <v>2</v>
          </cell>
          <cell r="D7559">
            <v>2</v>
          </cell>
          <cell r="E7559" t="str">
            <v>2m</v>
          </cell>
        </row>
        <row r="7560">
          <cell r="A7560" t="str">
            <v>171761</v>
          </cell>
          <cell r="C7560">
            <v>2</v>
          </cell>
          <cell r="D7560">
            <v>2</v>
          </cell>
          <cell r="E7560" t="str">
            <v>2m</v>
          </cell>
        </row>
        <row r="7561">
          <cell r="A7561" t="str">
            <v>171765</v>
          </cell>
          <cell r="C7561">
            <v>2</v>
          </cell>
          <cell r="D7561">
            <v>2</v>
          </cell>
          <cell r="E7561" t="str">
            <v>2m</v>
          </cell>
        </row>
        <row r="7562">
          <cell r="A7562" t="str">
            <v>171772</v>
          </cell>
          <cell r="C7562">
            <v>2</v>
          </cell>
          <cell r="D7562">
            <v>2</v>
          </cell>
          <cell r="E7562" t="str">
            <v>2m</v>
          </cell>
        </row>
        <row r="7563">
          <cell r="A7563" t="str">
            <v>171774</v>
          </cell>
          <cell r="C7563">
            <v>2</v>
          </cell>
          <cell r="D7563">
            <v>2</v>
          </cell>
          <cell r="E7563" t="str">
            <v>2m</v>
          </cell>
        </row>
        <row r="7564">
          <cell r="A7564" t="str">
            <v>171792</v>
          </cell>
          <cell r="C7564">
            <v>2</v>
          </cell>
          <cell r="D7564">
            <v>2</v>
          </cell>
          <cell r="E7564" t="str">
            <v>2m</v>
          </cell>
        </row>
        <row r="7565">
          <cell r="A7565" t="str">
            <v>171801</v>
          </cell>
          <cell r="C7565">
            <v>2</v>
          </cell>
          <cell r="D7565">
            <v>2</v>
          </cell>
          <cell r="E7565" t="str">
            <v>2m</v>
          </cell>
        </row>
        <row r="7566">
          <cell r="A7566" t="str">
            <v>171810</v>
          </cell>
          <cell r="C7566">
            <v>2</v>
          </cell>
          <cell r="D7566">
            <v>2</v>
          </cell>
          <cell r="E7566" t="str">
            <v>2m</v>
          </cell>
        </row>
        <row r="7567">
          <cell r="A7567" t="str">
            <v>171815</v>
          </cell>
          <cell r="C7567">
            <v>2</v>
          </cell>
          <cell r="D7567">
            <v>2</v>
          </cell>
          <cell r="E7567" t="str">
            <v>2m</v>
          </cell>
        </row>
        <row r="7568">
          <cell r="A7568" t="str">
            <v>171825</v>
          </cell>
          <cell r="C7568">
            <v>2</v>
          </cell>
          <cell r="D7568">
            <v>2</v>
          </cell>
          <cell r="E7568" t="str">
            <v>2m</v>
          </cell>
        </row>
        <row r="7569">
          <cell r="A7569" t="str">
            <v>171834</v>
          </cell>
          <cell r="C7569">
            <v>2</v>
          </cell>
          <cell r="D7569">
            <v>2</v>
          </cell>
          <cell r="E7569" t="str">
            <v>2m</v>
          </cell>
        </row>
        <row r="7570">
          <cell r="A7570" t="str">
            <v>171843</v>
          </cell>
          <cell r="C7570">
            <v>2</v>
          </cell>
          <cell r="D7570">
            <v>2</v>
          </cell>
          <cell r="E7570" t="str">
            <v>2m</v>
          </cell>
        </row>
        <row r="7571">
          <cell r="A7571" t="str">
            <v>171848</v>
          </cell>
          <cell r="C7571">
            <v>2</v>
          </cell>
          <cell r="D7571">
            <v>2</v>
          </cell>
          <cell r="E7571" t="str">
            <v>2m</v>
          </cell>
        </row>
        <row r="7572">
          <cell r="A7572" t="str">
            <v>171863</v>
          </cell>
          <cell r="C7572">
            <v>2</v>
          </cell>
          <cell r="D7572">
            <v>2</v>
          </cell>
          <cell r="E7572" t="str">
            <v>2m</v>
          </cell>
        </row>
        <row r="7573">
          <cell r="A7573" t="str">
            <v>171871</v>
          </cell>
          <cell r="C7573">
            <v>2</v>
          </cell>
          <cell r="D7573">
            <v>2</v>
          </cell>
          <cell r="E7573" t="str">
            <v>2m</v>
          </cell>
        </row>
        <row r="7574">
          <cell r="A7574" t="str">
            <v>171881</v>
          </cell>
          <cell r="C7574">
            <v>2</v>
          </cell>
          <cell r="D7574">
            <v>2</v>
          </cell>
          <cell r="E7574" t="str">
            <v>2m</v>
          </cell>
        </row>
        <row r="7575">
          <cell r="A7575" t="str">
            <v>171906</v>
          </cell>
          <cell r="C7575">
            <v>2</v>
          </cell>
          <cell r="D7575">
            <v>2</v>
          </cell>
          <cell r="E7575" t="str">
            <v>2m</v>
          </cell>
        </row>
        <row r="7576">
          <cell r="A7576" t="str">
            <v>171911</v>
          </cell>
          <cell r="C7576">
            <v>2</v>
          </cell>
          <cell r="D7576">
            <v>2</v>
          </cell>
          <cell r="E7576" t="str">
            <v>2m</v>
          </cell>
        </row>
        <row r="7577">
          <cell r="A7577" t="str">
            <v>171932</v>
          </cell>
          <cell r="C7577">
            <v>2</v>
          </cell>
          <cell r="D7577">
            <v>2</v>
          </cell>
          <cell r="E7577" t="str">
            <v>2m</v>
          </cell>
        </row>
        <row r="7578">
          <cell r="A7578" t="str">
            <v>171952</v>
          </cell>
          <cell r="C7578">
            <v>2</v>
          </cell>
          <cell r="D7578">
            <v>2</v>
          </cell>
          <cell r="E7578" t="str">
            <v>2m</v>
          </cell>
        </row>
        <row r="7579">
          <cell r="A7579" t="str">
            <v>171967</v>
          </cell>
          <cell r="C7579">
            <v>2</v>
          </cell>
          <cell r="D7579">
            <v>2</v>
          </cell>
          <cell r="E7579" t="str">
            <v>2m</v>
          </cell>
        </row>
        <row r="7580">
          <cell r="A7580" t="str">
            <v>171988</v>
          </cell>
          <cell r="C7580">
            <v>2</v>
          </cell>
          <cell r="D7580">
            <v>2</v>
          </cell>
          <cell r="E7580" t="str">
            <v>2m</v>
          </cell>
        </row>
        <row r="7581">
          <cell r="A7581" t="str">
            <v>172013</v>
          </cell>
          <cell r="C7581">
            <v>2</v>
          </cell>
          <cell r="D7581">
            <v>2</v>
          </cell>
          <cell r="E7581" t="str">
            <v>2m</v>
          </cell>
        </row>
        <row r="7582">
          <cell r="A7582" t="str">
            <v>172016</v>
          </cell>
          <cell r="C7582">
            <v>2</v>
          </cell>
          <cell r="D7582">
            <v>2</v>
          </cell>
          <cell r="E7582" t="str">
            <v>2m</v>
          </cell>
        </row>
        <row r="7583">
          <cell r="A7583" t="str">
            <v>172022</v>
          </cell>
          <cell r="C7583">
            <v>2</v>
          </cell>
          <cell r="D7583">
            <v>2</v>
          </cell>
          <cell r="E7583" t="str">
            <v>2m</v>
          </cell>
        </row>
        <row r="7584">
          <cell r="A7584" t="str">
            <v>172033</v>
          </cell>
          <cell r="C7584">
            <v>2</v>
          </cell>
          <cell r="D7584">
            <v>2</v>
          </cell>
          <cell r="E7584" t="str">
            <v>2m</v>
          </cell>
        </row>
        <row r="7585">
          <cell r="A7585" t="str">
            <v>172050</v>
          </cell>
          <cell r="C7585">
            <v>2</v>
          </cell>
          <cell r="D7585">
            <v>2</v>
          </cell>
          <cell r="E7585" t="str">
            <v>2m</v>
          </cell>
        </row>
        <row r="7586">
          <cell r="A7586" t="str">
            <v>172053</v>
          </cell>
          <cell r="C7586">
            <v>2</v>
          </cell>
          <cell r="D7586">
            <v>2</v>
          </cell>
          <cell r="E7586" t="str">
            <v>2m</v>
          </cell>
        </row>
        <row r="7587">
          <cell r="A7587" t="str">
            <v>172055</v>
          </cell>
          <cell r="C7587">
            <v>2</v>
          </cell>
          <cell r="D7587">
            <v>2</v>
          </cell>
          <cell r="E7587" t="str">
            <v>2m</v>
          </cell>
        </row>
        <row r="7588">
          <cell r="A7588" t="str">
            <v>172065</v>
          </cell>
          <cell r="C7588">
            <v>2</v>
          </cell>
          <cell r="D7588">
            <v>2</v>
          </cell>
          <cell r="E7588" t="str">
            <v>2m</v>
          </cell>
        </row>
        <row r="7589">
          <cell r="A7589" t="str">
            <v>172066</v>
          </cell>
          <cell r="C7589">
            <v>2</v>
          </cell>
          <cell r="D7589">
            <v>2</v>
          </cell>
          <cell r="E7589" t="str">
            <v>2m</v>
          </cell>
        </row>
        <row r="7590">
          <cell r="A7590" t="str">
            <v>172076</v>
          </cell>
          <cell r="C7590">
            <v>2</v>
          </cell>
          <cell r="D7590">
            <v>2</v>
          </cell>
          <cell r="E7590" t="str">
            <v>2m</v>
          </cell>
        </row>
        <row r="7591">
          <cell r="A7591" t="str">
            <v>172083</v>
          </cell>
          <cell r="C7591">
            <v>2</v>
          </cell>
          <cell r="D7591">
            <v>2</v>
          </cell>
          <cell r="E7591" t="str">
            <v>2m</v>
          </cell>
        </row>
        <row r="7592">
          <cell r="A7592" t="str">
            <v>172087</v>
          </cell>
          <cell r="C7592">
            <v>2</v>
          </cell>
          <cell r="D7592">
            <v>2</v>
          </cell>
          <cell r="E7592" t="str">
            <v>2m</v>
          </cell>
        </row>
        <row r="7593">
          <cell r="A7593" t="str">
            <v>172105</v>
          </cell>
          <cell r="C7593">
            <v>2</v>
          </cell>
          <cell r="D7593">
            <v>2</v>
          </cell>
          <cell r="E7593" t="str">
            <v>2m</v>
          </cell>
        </row>
        <row r="7594">
          <cell r="A7594" t="str">
            <v>172112</v>
          </cell>
          <cell r="C7594">
            <v>2</v>
          </cell>
          <cell r="D7594">
            <v>2</v>
          </cell>
          <cell r="E7594" t="str">
            <v>2m</v>
          </cell>
        </row>
        <row r="7595">
          <cell r="A7595" t="str">
            <v>172115</v>
          </cell>
          <cell r="C7595">
            <v>2</v>
          </cell>
          <cell r="D7595">
            <v>2</v>
          </cell>
          <cell r="E7595" t="str">
            <v>2m</v>
          </cell>
        </row>
        <row r="7596">
          <cell r="A7596" t="str">
            <v>172122</v>
          </cell>
          <cell r="C7596">
            <v>2</v>
          </cell>
          <cell r="D7596">
            <v>2</v>
          </cell>
          <cell r="E7596" t="str">
            <v>2m</v>
          </cell>
        </row>
        <row r="7597">
          <cell r="A7597" t="str">
            <v>172155</v>
          </cell>
          <cell r="C7597">
            <v>2</v>
          </cell>
          <cell r="D7597">
            <v>2</v>
          </cell>
          <cell r="E7597" t="str">
            <v>2m</v>
          </cell>
        </row>
        <row r="7598">
          <cell r="A7598" t="str">
            <v>172156</v>
          </cell>
          <cell r="C7598">
            <v>2</v>
          </cell>
          <cell r="D7598">
            <v>2</v>
          </cell>
          <cell r="E7598" t="str">
            <v>2m</v>
          </cell>
        </row>
        <row r="7599">
          <cell r="A7599" t="str">
            <v>172163</v>
          </cell>
          <cell r="C7599">
            <v>2</v>
          </cell>
          <cell r="D7599">
            <v>2</v>
          </cell>
          <cell r="E7599" t="str">
            <v>2m</v>
          </cell>
        </row>
        <row r="7600">
          <cell r="A7600" t="str">
            <v>172171</v>
          </cell>
          <cell r="C7600">
            <v>2</v>
          </cell>
          <cell r="D7600">
            <v>2</v>
          </cell>
          <cell r="E7600" t="str">
            <v>2m</v>
          </cell>
        </row>
        <row r="7601">
          <cell r="A7601" t="str">
            <v>172178</v>
          </cell>
          <cell r="C7601">
            <v>2</v>
          </cell>
          <cell r="D7601">
            <v>2</v>
          </cell>
          <cell r="E7601" t="str">
            <v>2m</v>
          </cell>
        </row>
        <row r="7602">
          <cell r="A7602" t="str">
            <v>172193</v>
          </cell>
          <cell r="C7602">
            <v>2</v>
          </cell>
          <cell r="D7602">
            <v>2</v>
          </cell>
          <cell r="E7602" t="str">
            <v>2m</v>
          </cell>
        </row>
        <row r="7603">
          <cell r="A7603" t="str">
            <v>172272</v>
          </cell>
          <cell r="C7603">
            <v>2</v>
          </cell>
          <cell r="D7603">
            <v>2</v>
          </cell>
          <cell r="E7603" t="str">
            <v>2m</v>
          </cell>
        </row>
        <row r="7604">
          <cell r="A7604" t="str">
            <v>172279</v>
          </cell>
          <cell r="C7604">
            <v>2</v>
          </cell>
          <cell r="D7604">
            <v>2</v>
          </cell>
          <cell r="E7604" t="str">
            <v>2m</v>
          </cell>
        </row>
        <row r="7605">
          <cell r="A7605" t="str">
            <v>172291</v>
          </cell>
          <cell r="C7605">
            <v>2</v>
          </cell>
          <cell r="D7605">
            <v>2</v>
          </cell>
          <cell r="E7605" t="str">
            <v>2m</v>
          </cell>
        </row>
        <row r="7606">
          <cell r="A7606" t="str">
            <v>172314</v>
          </cell>
          <cell r="C7606">
            <v>2</v>
          </cell>
          <cell r="D7606">
            <v>2</v>
          </cell>
          <cell r="E7606" t="str">
            <v>2m</v>
          </cell>
        </row>
        <row r="7607">
          <cell r="A7607" t="str">
            <v>172385</v>
          </cell>
          <cell r="C7607">
            <v>2</v>
          </cell>
          <cell r="D7607">
            <v>2</v>
          </cell>
          <cell r="E7607" t="str">
            <v>2m</v>
          </cell>
        </row>
        <row r="7608">
          <cell r="A7608" t="str">
            <v>172448</v>
          </cell>
          <cell r="C7608">
            <v>2</v>
          </cell>
          <cell r="D7608">
            <v>2</v>
          </cell>
          <cell r="E7608" t="str">
            <v>2m</v>
          </cell>
        </row>
        <row r="7609">
          <cell r="A7609" t="str">
            <v>172458</v>
          </cell>
          <cell r="C7609">
            <v>2</v>
          </cell>
          <cell r="D7609">
            <v>2</v>
          </cell>
          <cell r="E7609" t="str">
            <v>2m</v>
          </cell>
        </row>
        <row r="7610">
          <cell r="A7610" t="str">
            <v>172477</v>
          </cell>
          <cell r="C7610">
            <v>2</v>
          </cell>
          <cell r="D7610">
            <v>2</v>
          </cell>
          <cell r="E7610" t="str">
            <v>2m</v>
          </cell>
        </row>
        <row r="7611">
          <cell r="A7611" t="str">
            <v>172480</v>
          </cell>
          <cell r="C7611">
            <v>2</v>
          </cell>
          <cell r="D7611">
            <v>2</v>
          </cell>
          <cell r="E7611" t="str">
            <v>2m</v>
          </cell>
        </row>
        <row r="7612">
          <cell r="A7612" t="str">
            <v>172483</v>
          </cell>
          <cell r="C7612">
            <v>2</v>
          </cell>
          <cell r="D7612">
            <v>2</v>
          </cell>
          <cell r="E7612" t="str">
            <v>2m</v>
          </cell>
        </row>
        <row r="7613">
          <cell r="A7613" t="str">
            <v>172487</v>
          </cell>
          <cell r="C7613">
            <v>2</v>
          </cell>
          <cell r="D7613">
            <v>2</v>
          </cell>
          <cell r="E7613" t="str">
            <v>2m</v>
          </cell>
        </row>
        <row r="7614">
          <cell r="A7614" t="str">
            <v>172506</v>
          </cell>
          <cell r="C7614">
            <v>2</v>
          </cell>
          <cell r="D7614">
            <v>2</v>
          </cell>
          <cell r="E7614" t="str">
            <v>2m</v>
          </cell>
        </row>
        <row r="7615">
          <cell r="A7615" t="str">
            <v>172507</v>
          </cell>
          <cell r="C7615">
            <v>2</v>
          </cell>
          <cell r="D7615">
            <v>2</v>
          </cell>
          <cell r="E7615" t="str">
            <v>2m</v>
          </cell>
        </row>
        <row r="7616">
          <cell r="A7616" t="str">
            <v>172534</v>
          </cell>
          <cell r="C7616">
            <v>2</v>
          </cell>
          <cell r="D7616">
            <v>2</v>
          </cell>
          <cell r="E7616" t="str">
            <v>2m</v>
          </cell>
        </row>
        <row r="7617">
          <cell r="A7617" t="str">
            <v>172550</v>
          </cell>
          <cell r="C7617">
            <v>2</v>
          </cell>
          <cell r="D7617">
            <v>2</v>
          </cell>
          <cell r="E7617" t="str">
            <v>2m</v>
          </cell>
        </row>
        <row r="7618">
          <cell r="A7618" t="str">
            <v>072911</v>
          </cell>
          <cell r="C7618">
            <v>3</v>
          </cell>
          <cell r="D7618">
            <v>3</v>
          </cell>
          <cell r="E7618" t="str">
            <v>3m</v>
          </cell>
        </row>
        <row r="7619">
          <cell r="A7619" t="str">
            <v>084019</v>
          </cell>
          <cell r="C7619">
            <v>3</v>
          </cell>
          <cell r="D7619">
            <v>3</v>
          </cell>
          <cell r="E7619" t="str">
            <v>3m</v>
          </cell>
        </row>
        <row r="7620">
          <cell r="A7620" t="str">
            <v>084078</v>
          </cell>
          <cell r="C7620">
            <v>3</v>
          </cell>
          <cell r="D7620">
            <v>3</v>
          </cell>
          <cell r="E7620" t="str">
            <v>3m</v>
          </cell>
        </row>
        <row r="7621">
          <cell r="A7621" t="str">
            <v>085334</v>
          </cell>
          <cell r="C7621">
            <v>3</v>
          </cell>
          <cell r="D7621">
            <v>3</v>
          </cell>
          <cell r="E7621" t="str">
            <v>3m</v>
          </cell>
        </row>
        <row r="7622">
          <cell r="A7622" t="str">
            <v>100990</v>
          </cell>
          <cell r="C7622">
            <v>3</v>
          </cell>
          <cell r="D7622">
            <v>3</v>
          </cell>
          <cell r="E7622" t="str">
            <v>3m</v>
          </cell>
        </row>
        <row r="7623">
          <cell r="A7623" t="str">
            <v>109092</v>
          </cell>
          <cell r="C7623">
            <v>3</v>
          </cell>
          <cell r="D7623">
            <v>3</v>
          </cell>
          <cell r="E7623" t="str">
            <v>3m</v>
          </cell>
        </row>
        <row r="7624">
          <cell r="A7624" t="str">
            <v>110025</v>
          </cell>
          <cell r="C7624">
            <v>3</v>
          </cell>
          <cell r="D7624">
            <v>3</v>
          </cell>
          <cell r="E7624" t="str">
            <v>3m</v>
          </cell>
        </row>
        <row r="7625">
          <cell r="A7625" t="str">
            <v>112200</v>
          </cell>
          <cell r="C7625">
            <v>3</v>
          </cell>
          <cell r="D7625">
            <v>3</v>
          </cell>
          <cell r="E7625" t="str">
            <v>3m</v>
          </cell>
        </row>
        <row r="7626">
          <cell r="A7626" t="str">
            <v>113502</v>
          </cell>
          <cell r="C7626">
            <v>3</v>
          </cell>
          <cell r="D7626">
            <v>3</v>
          </cell>
          <cell r="E7626" t="str">
            <v>3m</v>
          </cell>
        </row>
        <row r="7627">
          <cell r="A7627" t="str">
            <v>113680</v>
          </cell>
          <cell r="C7627">
            <v>3</v>
          </cell>
          <cell r="D7627">
            <v>3</v>
          </cell>
          <cell r="E7627" t="str">
            <v>3m</v>
          </cell>
        </row>
        <row r="7628">
          <cell r="A7628" t="str">
            <v>114207</v>
          </cell>
          <cell r="C7628">
            <v>3</v>
          </cell>
          <cell r="D7628">
            <v>3</v>
          </cell>
          <cell r="E7628" t="str">
            <v>3m</v>
          </cell>
        </row>
        <row r="7629">
          <cell r="A7629" t="str">
            <v>115632</v>
          </cell>
          <cell r="C7629">
            <v>3</v>
          </cell>
          <cell r="D7629">
            <v>3</v>
          </cell>
          <cell r="E7629" t="str">
            <v>3m</v>
          </cell>
        </row>
        <row r="7630">
          <cell r="A7630" t="str">
            <v>115704</v>
          </cell>
          <cell r="C7630">
            <v>3</v>
          </cell>
          <cell r="D7630">
            <v>3</v>
          </cell>
          <cell r="E7630" t="str">
            <v>3m</v>
          </cell>
        </row>
        <row r="7631">
          <cell r="A7631" t="str">
            <v>117356</v>
          </cell>
          <cell r="C7631">
            <v>3</v>
          </cell>
          <cell r="D7631">
            <v>3</v>
          </cell>
          <cell r="E7631" t="str">
            <v>3m</v>
          </cell>
        </row>
        <row r="7632">
          <cell r="A7632" t="str">
            <v>117414</v>
          </cell>
          <cell r="C7632">
            <v>3</v>
          </cell>
          <cell r="D7632">
            <v>3</v>
          </cell>
          <cell r="E7632" t="str">
            <v>3m</v>
          </cell>
        </row>
        <row r="7633">
          <cell r="A7633" t="str">
            <v>117651</v>
          </cell>
          <cell r="C7633">
            <v>3</v>
          </cell>
          <cell r="D7633">
            <v>3</v>
          </cell>
          <cell r="E7633" t="str">
            <v>3m</v>
          </cell>
        </row>
        <row r="7634">
          <cell r="A7634" t="str">
            <v>117658</v>
          </cell>
          <cell r="C7634">
            <v>3</v>
          </cell>
          <cell r="D7634">
            <v>3</v>
          </cell>
          <cell r="E7634" t="str">
            <v>3m</v>
          </cell>
        </row>
        <row r="7635">
          <cell r="A7635" t="str">
            <v>117690</v>
          </cell>
          <cell r="C7635">
            <v>3</v>
          </cell>
          <cell r="D7635">
            <v>3</v>
          </cell>
          <cell r="E7635" t="str">
            <v>3m</v>
          </cell>
        </row>
        <row r="7636">
          <cell r="A7636" t="str">
            <v>118383</v>
          </cell>
          <cell r="C7636">
            <v>3</v>
          </cell>
          <cell r="D7636">
            <v>3</v>
          </cell>
          <cell r="E7636" t="str">
            <v>3m</v>
          </cell>
        </row>
        <row r="7637">
          <cell r="A7637" t="str">
            <v>118713</v>
          </cell>
          <cell r="C7637">
            <v>3</v>
          </cell>
          <cell r="D7637">
            <v>3</v>
          </cell>
          <cell r="E7637" t="str">
            <v>3m</v>
          </cell>
        </row>
        <row r="7638">
          <cell r="A7638" t="str">
            <v>120039</v>
          </cell>
          <cell r="C7638">
            <v>3</v>
          </cell>
          <cell r="D7638">
            <v>3</v>
          </cell>
          <cell r="E7638" t="str">
            <v>3m</v>
          </cell>
        </row>
        <row r="7639">
          <cell r="A7639" t="str">
            <v>120462</v>
          </cell>
          <cell r="C7639">
            <v>3</v>
          </cell>
          <cell r="D7639">
            <v>3</v>
          </cell>
          <cell r="E7639" t="str">
            <v>3m</v>
          </cell>
        </row>
        <row r="7640">
          <cell r="A7640" t="str">
            <v>121145</v>
          </cell>
          <cell r="C7640">
            <v>3</v>
          </cell>
          <cell r="D7640">
            <v>3</v>
          </cell>
          <cell r="E7640" t="str">
            <v>3m</v>
          </cell>
        </row>
        <row r="7641">
          <cell r="A7641" t="str">
            <v>121286</v>
          </cell>
          <cell r="C7641">
            <v>3</v>
          </cell>
          <cell r="D7641">
            <v>3</v>
          </cell>
          <cell r="E7641" t="str">
            <v>3m</v>
          </cell>
        </row>
        <row r="7642">
          <cell r="A7642" t="str">
            <v>121685</v>
          </cell>
          <cell r="C7642">
            <v>3</v>
          </cell>
          <cell r="D7642">
            <v>3</v>
          </cell>
          <cell r="E7642" t="str">
            <v>3m</v>
          </cell>
        </row>
        <row r="7643">
          <cell r="A7643" t="str">
            <v>122479</v>
          </cell>
          <cell r="C7643">
            <v>3</v>
          </cell>
          <cell r="D7643">
            <v>3</v>
          </cell>
          <cell r="E7643" t="str">
            <v>3m</v>
          </cell>
        </row>
        <row r="7644">
          <cell r="A7644" t="str">
            <v>122657</v>
          </cell>
          <cell r="C7644">
            <v>3</v>
          </cell>
          <cell r="D7644">
            <v>3</v>
          </cell>
          <cell r="E7644" t="str">
            <v>3m</v>
          </cell>
        </row>
        <row r="7645">
          <cell r="A7645" t="str">
            <v>122900</v>
          </cell>
          <cell r="C7645">
            <v>3</v>
          </cell>
          <cell r="D7645">
            <v>3</v>
          </cell>
          <cell r="E7645" t="str">
            <v>3m</v>
          </cell>
        </row>
        <row r="7646">
          <cell r="A7646" t="str">
            <v>123163</v>
          </cell>
          <cell r="C7646">
            <v>3</v>
          </cell>
          <cell r="D7646">
            <v>3</v>
          </cell>
          <cell r="E7646" t="str">
            <v>3m</v>
          </cell>
        </row>
        <row r="7647">
          <cell r="A7647" t="str">
            <v>124418</v>
          </cell>
          <cell r="C7647">
            <v>3</v>
          </cell>
          <cell r="D7647">
            <v>3</v>
          </cell>
          <cell r="E7647" t="str">
            <v>3m</v>
          </cell>
        </row>
        <row r="7648">
          <cell r="A7648" t="str">
            <v>124482</v>
          </cell>
          <cell r="C7648">
            <v>3</v>
          </cell>
          <cell r="D7648">
            <v>3</v>
          </cell>
          <cell r="E7648" t="str">
            <v>3m</v>
          </cell>
        </row>
        <row r="7649">
          <cell r="A7649" t="str">
            <v>124974</v>
          </cell>
          <cell r="C7649">
            <v>3</v>
          </cell>
          <cell r="D7649">
            <v>3</v>
          </cell>
          <cell r="E7649" t="str">
            <v>3m</v>
          </cell>
        </row>
        <row r="7650">
          <cell r="A7650" t="str">
            <v>125847</v>
          </cell>
          <cell r="C7650">
            <v>3</v>
          </cell>
          <cell r="D7650">
            <v>3</v>
          </cell>
          <cell r="E7650" t="str">
            <v>3m</v>
          </cell>
        </row>
        <row r="7651">
          <cell r="A7651" t="str">
            <v>125993</v>
          </cell>
          <cell r="C7651">
            <v>3</v>
          </cell>
          <cell r="D7651">
            <v>3</v>
          </cell>
          <cell r="E7651" t="str">
            <v>3m</v>
          </cell>
        </row>
        <row r="7652">
          <cell r="A7652" t="str">
            <v>131411</v>
          </cell>
          <cell r="C7652">
            <v>3</v>
          </cell>
          <cell r="D7652">
            <v>3</v>
          </cell>
          <cell r="E7652" t="str">
            <v>3m</v>
          </cell>
        </row>
        <row r="7653">
          <cell r="A7653" t="str">
            <v>131860</v>
          </cell>
          <cell r="C7653">
            <v>3</v>
          </cell>
          <cell r="D7653">
            <v>3</v>
          </cell>
          <cell r="E7653" t="str">
            <v>3m</v>
          </cell>
        </row>
        <row r="7654">
          <cell r="A7654" t="str">
            <v>133231</v>
          </cell>
          <cell r="C7654">
            <v>3</v>
          </cell>
          <cell r="D7654">
            <v>3</v>
          </cell>
          <cell r="E7654" t="str">
            <v>3m</v>
          </cell>
        </row>
        <row r="7655">
          <cell r="A7655" t="str">
            <v>139558</v>
          </cell>
          <cell r="C7655">
            <v>3</v>
          </cell>
          <cell r="D7655">
            <v>3</v>
          </cell>
          <cell r="E7655" t="str">
            <v>3m</v>
          </cell>
        </row>
        <row r="7656">
          <cell r="A7656" t="str">
            <v>139740</v>
          </cell>
          <cell r="C7656">
            <v>3</v>
          </cell>
          <cell r="D7656">
            <v>3</v>
          </cell>
          <cell r="E7656" t="str">
            <v>3m</v>
          </cell>
        </row>
        <row r="7657">
          <cell r="A7657" t="str">
            <v>139867</v>
          </cell>
          <cell r="C7657">
            <v>3</v>
          </cell>
          <cell r="D7657">
            <v>3</v>
          </cell>
          <cell r="E7657" t="str">
            <v>3m</v>
          </cell>
        </row>
        <row r="7658">
          <cell r="A7658" t="str">
            <v>140225</v>
          </cell>
          <cell r="C7658">
            <v>3</v>
          </cell>
          <cell r="D7658">
            <v>3</v>
          </cell>
          <cell r="E7658" t="str">
            <v>3m</v>
          </cell>
        </row>
        <row r="7659">
          <cell r="A7659" t="str">
            <v>140908</v>
          </cell>
          <cell r="C7659">
            <v>3</v>
          </cell>
          <cell r="D7659">
            <v>3</v>
          </cell>
          <cell r="E7659" t="str">
            <v>3m</v>
          </cell>
        </row>
        <row r="7660">
          <cell r="A7660" t="str">
            <v>142185</v>
          </cell>
          <cell r="C7660">
            <v>3</v>
          </cell>
          <cell r="D7660">
            <v>3</v>
          </cell>
          <cell r="E7660" t="str">
            <v>3m</v>
          </cell>
        </row>
        <row r="7661">
          <cell r="A7661" t="str">
            <v>145141</v>
          </cell>
          <cell r="C7661">
            <v>3</v>
          </cell>
          <cell r="D7661">
            <v>3</v>
          </cell>
          <cell r="E7661" t="str">
            <v>3m</v>
          </cell>
        </row>
        <row r="7662">
          <cell r="A7662" t="str">
            <v>145658</v>
          </cell>
          <cell r="C7662">
            <v>3</v>
          </cell>
          <cell r="D7662">
            <v>3</v>
          </cell>
          <cell r="E7662" t="str">
            <v>3m</v>
          </cell>
        </row>
        <row r="7663">
          <cell r="A7663" t="str">
            <v>145763</v>
          </cell>
          <cell r="C7663">
            <v>3</v>
          </cell>
          <cell r="D7663">
            <v>3</v>
          </cell>
          <cell r="E7663" t="str">
            <v>3m</v>
          </cell>
        </row>
        <row r="7664">
          <cell r="A7664" t="str">
            <v>148348</v>
          </cell>
          <cell r="C7664">
            <v>3</v>
          </cell>
          <cell r="D7664">
            <v>3</v>
          </cell>
          <cell r="E7664" t="str">
            <v>3m</v>
          </cell>
        </row>
        <row r="7665">
          <cell r="A7665" t="str">
            <v>148552</v>
          </cell>
          <cell r="C7665">
            <v>3</v>
          </cell>
          <cell r="D7665">
            <v>3</v>
          </cell>
          <cell r="E7665" t="str">
            <v>3m</v>
          </cell>
        </row>
        <row r="7666">
          <cell r="A7666" t="str">
            <v>150149</v>
          </cell>
          <cell r="C7666">
            <v>3</v>
          </cell>
          <cell r="D7666">
            <v>3</v>
          </cell>
          <cell r="E7666" t="str">
            <v>3m</v>
          </cell>
        </row>
        <row r="7667">
          <cell r="A7667" t="str">
            <v>150152</v>
          </cell>
          <cell r="C7667">
            <v>3</v>
          </cell>
          <cell r="D7667">
            <v>3</v>
          </cell>
          <cell r="E7667" t="str">
            <v>3m</v>
          </cell>
        </row>
        <row r="7668">
          <cell r="A7668" t="str">
            <v>150679</v>
          </cell>
          <cell r="C7668">
            <v>3</v>
          </cell>
          <cell r="D7668">
            <v>3</v>
          </cell>
          <cell r="E7668" t="str">
            <v>3m</v>
          </cell>
        </row>
        <row r="7669">
          <cell r="A7669" t="str">
            <v>150880</v>
          </cell>
          <cell r="C7669">
            <v>3</v>
          </cell>
          <cell r="D7669">
            <v>3</v>
          </cell>
          <cell r="E7669" t="str">
            <v>3m</v>
          </cell>
        </row>
        <row r="7670">
          <cell r="A7670" t="str">
            <v>151107</v>
          </cell>
          <cell r="C7670">
            <v>3</v>
          </cell>
          <cell r="D7670">
            <v>3</v>
          </cell>
          <cell r="E7670" t="str">
            <v>3m</v>
          </cell>
        </row>
        <row r="7671">
          <cell r="A7671" t="str">
            <v>151360</v>
          </cell>
          <cell r="C7671">
            <v>3</v>
          </cell>
          <cell r="D7671">
            <v>3</v>
          </cell>
          <cell r="E7671" t="str">
            <v>3m</v>
          </cell>
        </row>
        <row r="7672">
          <cell r="A7672" t="str">
            <v>151624</v>
          </cell>
          <cell r="C7672">
            <v>3</v>
          </cell>
          <cell r="D7672">
            <v>3</v>
          </cell>
          <cell r="E7672" t="str">
            <v>3m</v>
          </cell>
        </row>
        <row r="7673">
          <cell r="A7673" t="str">
            <v>152467</v>
          </cell>
          <cell r="C7673">
            <v>3</v>
          </cell>
          <cell r="D7673">
            <v>3</v>
          </cell>
          <cell r="E7673" t="str">
            <v>3m</v>
          </cell>
        </row>
        <row r="7674">
          <cell r="A7674" t="str">
            <v>152511</v>
          </cell>
          <cell r="C7674">
            <v>3</v>
          </cell>
          <cell r="D7674">
            <v>3</v>
          </cell>
          <cell r="E7674" t="str">
            <v>3m</v>
          </cell>
        </row>
        <row r="7675">
          <cell r="A7675" t="str">
            <v>152745</v>
          </cell>
          <cell r="C7675">
            <v>3</v>
          </cell>
          <cell r="D7675">
            <v>3</v>
          </cell>
          <cell r="E7675" t="str">
            <v>3m</v>
          </cell>
        </row>
        <row r="7676">
          <cell r="A7676" t="str">
            <v>152801</v>
          </cell>
          <cell r="C7676">
            <v>3</v>
          </cell>
          <cell r="D7676">
            <v>3</v>
          </cell>
          <cell r="E7676" t="str">
            <v>3m</v>
          </cell>
        </row>
        <row r="7677">
          <cell r="A7677" t="str">
            <v>152978</v>
          </cell>
          <cell r="C7677">
            <v>3</v>
          </cell>
          <cell r="D7677">
            <v>3</v>
          </cell>
          <cell r="E7677" t="str">
            <v>3m</v>
          </cell>
        </row>
        <row r="7678">
          <cell r="A7678" t="str">
            <v>153515</v>
          </cell>
          <cell r="C7678">
            <v>3</v>
          </cell>
          <cell r="D7678">
            <v>3</v>
          </cell>
          <cell r="E7678" t="str">
            <v>3m</v>
          </cell>
        </row>
        <row r="7679">
          <cell r="A7679" t="str">
            <v>153649</v>
          </cell>
          <cell r="C7679">
            <v>3</v>
          </cell>
          <cell r="D7679">
            <v>3</v>
          </cell>
          <cell r="E7679" t="str">
            <v>3m</v>
          </cell>
        </row>
        <row r="7680">
          <cell r="A7680" t="str">
            <v>153814</v>
          </cell>
          <cell r="C7680">
            <v>3</v>
          </cell>
          <cell r="D7680">
            <v>3</v>
          </cell>
          <cell r="E7680" t="str">
            <v>3m</v>
          </cell>
        </row>
        <row r="7681">
          <cell r="A7681" t="str">
            <v>153916</v>
          </cell>
          <cell r="C7681">
            <v>3</v>
          </cell>
          <cell r="D7681">
            <v>3</v>
          </cell>
          <cell r="E7681" t="str">
            <v>3m</v>
          </cell>
        </row>
        <row r="7682">
          <cell r="A7682" t="str">
            <v>154063</v>
          </cell>
          <cell r="C7682">
            <v>3</v>
          </cell>
          <cell r="D7682">
            <v>3</v>
          </cell>
          <cell r="E7682" t="str">
            <v>3m</v>
          </cell>
        </row>
        <row r="7683">
          <cell r="A7683" t="str">
            <v>154524</v>
          </cell>
          <cell r="C7683">
            <v>3</v>
          </cell>
          <cell r="D7683">
            <v>3</v>
          </cell>
          <cell r="E7683" t="str">
            <v>3m</v>
          </cell>
        </row>
        <row r="7684">
          <cell r="A7684" t="str">
            <v>154574</v>
          </cell>
          <cell r="C7684">
            <v>3</v>
          </cell>
          <cell r="D7684">
            <v>3</v>
          </cell>
          <cell r="E7684" t="str">
            <v>3m</v>
          </cell>
        </row>
        <row r="7685">
          <cell r="A7685" t="str">
            <v>155292</v>
          </cell>
          <cell r="C7685">
            <v>3</v>
          </cell>
          <cell r="D7685">
            <v>3</v>
          </cell>
          <cell r="E7685" t="str">
            <v>3m</v>
          </cell>
        </row>
        <row r="7686">
          <cell r="A7686" t="str">
            <v>155382</v>
          </cell>
          <cell r="C7686">
            <v>3</v>
          </cell>
          <cell r="D7686">
            <v>3</v>
          </cell>
          <cell r="E7686" t="str">
            <v>3m</v>
          </cell>
        </row>
        <row r="7687">
          <cell r="A7687" t="str">
            <v>155868</v>
          </cell>
          <cell r="C7687">
            <v>3</v>
          </cell>
          <cell r="D7687">
            <v>3</v>
          </cell>
          <cell r="E7687" t="str">
            <v>3m</v>
          </cell>
        </row>
        <row r="7688">
          <cell r="A7688" t="str">
            <v>157529</v>
          </cell>
          <cell r="C7688">
            <v>3</v>
          </cell>
          <cell r="D7688">
            <v>3</v>
          </cell>
          <cell r="E7688" t="str">
            <v>3m</v>
          </cell>
        </row>
        <row r="7689">
          <cell r="A7689" t="str">
            <v>157858</v>
          </cell>
          <cell r="C7689">
            <v>3</v>
          </cell>
          <cell r="D7689">
            <v>3</v>
          </cell>
          <cell r="E7689" t="str">
            <v>3m</v>
          </cell>
        </row>
        <row r="7690">
          <cell r="A7690" t="str">
            <v>158166</v>
          </cell>
          <cell r="C7690">
            <v>3</v>
          </cell>
          <cell r="D7690">
            <v>3</v>
          </cell>
          <cell r="E7690" t="str">
            <v>3m</v>
          </cell>
        </row>
        <row r="7691">
          <cell r="A7691" t="str">
            <v>158785</v>
          </cell>
          <cell r="C7691">
            <v>3</v>
          </cell>
          <cell r="D7691">
            <v>3</v>
          </cell>
          <cell r="E7691" t="str">
            <v>3m</v>
          </cell>
        </row>
        <row r="7692">
          <cell r="A7692" t="str">
            <v>158832</v>
          </cell>
          <cell r="C7692">
            <v>3</v>
          </cell>
          <cell r="D7692">
            <v>3</v>
          </cell>
          <cell r="E7692" t="str">
            <v>3m</v>
          </cell>
        </row>
        <row r="7693">
          <cell r="A7693" t="str">
            <v>159011</v>
          </cell>
          <cell r="C7693">
            <v>3</v>
          </cell>
          <cell r="D7693">
            <v>3</v>
          </cell>
          <cell r="E7693" t="str">
            <v>3m</v>
          </cell>
        </row>
        <row r="7694">
          <cell r="A7694" t="str">
            <v>159044</v>
          </cell>
          <cell r="C7694">
            <v>3</v>
          </cell>
          <cell r="D7694">
            <v>3</v>
          </cell>
          <cell r="E7694" t="str">
            <v>3m</v>
          </cell>
        </row>
        <row r="7695">
          <cell r="A7695" t="str">
            <v>159248</v>
          </cell>
          <cell r="C7695">
            <v>3</v>
          </cell>
          <cell r="D7695">
            <v>3</v>
          </cell>
          <cell r="E7695" t="str">
            <v>3m</v>
          </cell>
        </row>
        <row r="7696">
          <cell r="A7696" t="str">
            <v>159380</v>
          </cell>
          <cell r="C7696">
            <v>3</v>
          </cell>
          <cell r="D7696">
            <v>3</v>
          </cell>
          <cell r="E7696" t="str">
            <v>3m</v>
          </cell>
        </row>
        <row r="7697">
          <cell r="A7697" t="str">
            <v>159423</v>
          </cell>
          <cell r="C7697">
            <v>3</v>
          </cell>
          <cell r="D7697">
            <v>3</v>
          </cell>
          <cell r="E7697" t="str">
            <v>3m</v>
          </cell>
        </row>
        <row r="7698">
          <cell r="A7698" t="str">
            <v>159490</v>
          </cell>
          <cell r="C7698">
            <v>3</v>
          </cell>
          <cell r="D7698">
            <v>3</v>
          </cell>
          <cell r="E7698" t="str">
            <v>3m</v>
          </cell>
        </row>
        <row r="7699">
          <cell r="A7699" t="str">
            <v>159537</v>
          </cell>
          <cell r="C7699">
            <v>3</v>
          </cell>
          <cell r="D7699">
            <v>3</v>
          </cell>
          <cell r="E7699" t="str">
            <v>3m</v>
          </cell>
        </row>
        <row r="7700">
          <cell r="A7700" t="str">
            <v>160167</v>
          </cell>
          <cell r="C7700">
            <v>3</v>
          </cell>
          <cell r="D7700">
            <v>3</v>
          </cell>
          <cell r="E7700" t="str">
            <v>3m</v>
          </cell>
        </row>
        <row r="7701">
          <cell r="A7701" t="str">
            <v>160587</v>
          </cell>
          <cell r="C7701">
            <v>3</v>
          </cell>
          <cell r="D7701">
            <v>3</v>
          </cell>
          <cell r="E7701" t="str">
            <v>3m</v>
          </cell>
        </row>
        <row r="7702">
          <cell r="A7702" t="str">
            <v>160992</v>
          </cell>
          <cell r="C7702">
            <v>3</v>
          </cell>
          <cell r="D7702">
            <v>3</v>
          </cell>
          <cell r="E7702" t="str">
            <v>3m</v>
          </cell>
        </row>
        <row r="7703">
          <cell r="A7703" t="str">
            <v>161059</v>
          </cell>
          <cell r="C7703">
            <v>3</v>
          </cell>
          <cell r="D7703">
            <v>3</v>
          </cell>
          <cell r="E7703" t="str">
            <v>3m</v>
          </cell>
        </row>
        <row r="7704">
          <cell r="A7704" t="str">
            <v>161459</v>
          </cell>
          <cell r="C7704">
            <v>3</v>
          </cell>
          <cell r="D7704">
            <v>3</v>
          </cell>
          <cell r="E7704" t="str">
            <v>3m</v>
          </cell>
        </row>
        <row r="7705">
          <cell r="A7705" t="str">
            <v>162461</v>
          </cell>
          <cell r="C7705">
            <v>3</v>
          </cell>
          <cell r="D7705">
            <v>3</v>
          </cell>
          <cell r="E7705" t="str">
            <v>3m</v>
          </cell>
        </row>
        <row r="7706">
          <cell r="A7706" t="str">
            <v>162467</v>
          </cell>
          <cell r="C7706">
            <v>3</v>
          </cell>
          <cell r="D7706">
            <v>3</v>
          </cell>
          <cell r="E7706" t="str">
            <v>3m</v>
          </cell>
        </row>
        <row r="7707">
          <cell r="A7707" t="str">
            <v>162469</v>
          </cell>
          <cell r="C7707">
            <v>3</v>
          </cell>
          <cell r="D7707">
            <v>3</v>
          </cell>
          <cell r="E7707" t="str">
            <v>3m</v>
          </cell>
        </row>
        <row r="7708">
          <cell r="A7708" t="str">
            <v>162533</v>
          </cell>
          <cell r="C7708">
            <v>3</v>
          </cell>
          <cell r="D7708">
            <v>3</v>
          </cell>
          <cell r="E7708" t="str">
            <v>3m</v>
          </cell>
        </row>
        <row r="7709">
          <cell r="A7709" t="str">
            <v>162583</v>
          </cell>
          <cell r="C7709">
            <v>3</v>
          </cell>
          <cell r="D7709">
            <v>3</v>
          </cell>
          <cell r="E7709" t="str">
            <v>3m</v>
          </cell>
        </row>
        <row r="7710">
          <cell r="A7710" t="str">
            <v>162589</v>
          </cell>
          <cell r="C7710">
            <v>3</v>
          </cell>
          <cell r="D7710">
            <v>3</v>
          </cell>
          <cell r="E7710" t="str">
            <v>3m</v>
          </cell>
        </row>
        <row r="7711">
          <cell r="A7711" t="str">
            <v>162601</v>
          </cell>
          <cell r="C7711">
            <v>3</v>
          </cell>
          <cell r="D7711">
            <v>3</v>
          </cell>
          <cell r="E7711" t="str">
            <v>3m</v>
          </cell>
        </row>
        <row r="7712">
          <cell r="A7712" t="str">
            <v>162650</v>
          </cell>
          <cell r="C7712">
            <v>3</v>
          </cell>
          <cell r="D7712">
            <v>3</v>
          </cell>
          <cell r="E7712" t="str">
            <v>3m</v>
          </cell>
        </row>
        <row r="7713">
          <cell r="A7713" t="str">
            <v>162704</v>
          </cell>
          <cell r="C7713">
            <v>3</v>
          </cell>
          <cell r="D7713">
            <v>3</v>
          </cell>
          <cell r="E7713" t="str">
            <v>3m</v>
          </cell>
        </row>
        <row r="7714">
          <cell r="A7714" t="str">
            <v>162720</v>
          </cell>
          <cell r="C7714">
            <v>3</v>
          </cell>
          <cell r="D7714">
            <v>3</v>
          </cell>
          <cell r="E7714" t="str">
            <v>3m</v>
          </cell>
        </row>
        <row r="7715">
          <cell r="A7715" t="str">
            <v>162737</v>
          </cell>
          <cell r="C7715">
            <v>3</v>
          </cell>
          <cell r="D7715">
            <v>3</v>
          </cell>
          <cell r="E7715" t="str">
            <v>3m</v>
          </cell>
        </row>
        <row r="7716">
          <cell r="A7716" t="str">
            <v>162770</v>
          </cell>
          <cell r="C7716">
            <v>3</v>
          </cell>
          <cell r="D7716">
            <v>3</v>
          </cell>
          <cell r="E7716" t="str">
            <v>3m</v>
          </cell>
        </row>
        <row r="7717">
          <cell r="A7717" t="str">
            <v>162771</v>
          </cell>
          <cell r="C7717">
            <v>3</v>
          </cell>
          <cell r="D7717">
            <v>3</v>
          </cell>
          <cell r="E7717" t="str">
            <v>3m</v>
          </cell>
        </row>
        <row r="7718">
          <cell r="A7718" t="str">
            <v>162780</v>
          </cell>
          <cell r="C7718">
            <v>3</v>
          </cell>
          <cell r="D7718">
            <v>3</v>
          </cell>
          <cell r="E7718" t="str">
            <v>3m</v>
          </cell>
        </row>
        <row r="7719">
          <cell r="A7719" t="str">
            <v>162801</v>
          </cell>
          <cell r="C7719">
            <v>3</v>
          </cell>
          <cell r="D7719">
            <v>3</v>
          </cell>
          <cell r="E7719" t="str">
            <v>3m</v>
          </cell>
        </row>
        <row r="7720">
          <cell r="A7720" t="str">
            <v>162815</v>
          </cell>
          <cell r="C7720">
            <v>3</v>
          </cell>
          <cell r="D7720">
            <v>3</v>
          </cell>
          <cell r="E7720" t="str">
            <v>3m</v>
          </cell>
        </row>
        <row r="7721">
          <cell r="A7721" t="str">
            <v>162817</v>
          </cell>
          <cell r="C7721">
            <v>3</v>
          </cell>
          <cell r="D7721">
            <v>3</v>
          </cell>
          <cell r="E7721" t="str">
            <v>3m</v>
          </cell>
        </row>
        <row r="7722">
          <cell r="A7722" t="str">
            <v>162823</v>
          </cell>
          <cell r="C7722">
            <v>3</v>
          </cell>
          <cell r="D7722">
            <v>3</v>
          </cell>
          <cell r="E7722" t="str">
            <v>3m</v>
          </cell>
        </row>
        <row r="7723">
          <cell r="A7723" t="str">
            <v>162858</v>
          </cell>
          <cell r="C7723">
            <v>3</v>
          </cell>
          <cell r="D7723">
            <v>3</v>
          </cell>
          <cell r="E7723" t="str">
            <v>3m</v>
          </cell>
        </row>
        <row r="7724">
          <cell r="A7724" t="str">
            <v>162864</v>
          </cell>
          <cell r="C7724">
            <v>3</v>
          </cell>
          <cell r="D7724">
            <v>3</v>
          </cell>
          <cell r="E7724" t="str">
            <v>3m</v>
          </cell>
        </row>
        <row r="7725">
          <cell r="A7725" t="str">
            <v>162924</v>
          </cell>
          <cell r="C7725">
            <v>3</v>
          </cell>
          <cell r="D7725">
            <v>3</v>
          </cell>
          <cell r="E7725" t="str">
            <v>3m</v>
          </cell>
        </row>
        <row r="7726">
          <cell r="A7726" t="str">
            <v>162952</v>
          </cell>
          <cell r="C7726">
            <v>3</v>
          </cell>
          <cell r="D7726">
            <v>3</v>
          </cell>
          <cell r="E7726" t="str">
            <v>3m</v>
          </cell>
        </row>
        <row r="7727">
          <cell r="A7727" t="str">
            <v>162967</v>
          </cell>
          <cell r="C7727">
            <v>3</v>
          </cell>
          <cell r="D7727">
            <v>3</v>
          </cell>
          <cell r="E7727" t="str">
            <v>3m</v>
          </cell>
        </row>
        <row r="7728">
          <cell r="A7728" t="str">
            <v>162986</v>
          </cell>
          <cell r="C7728">
            <v>3</v>
          </cell>
          <cell r="D7728">
            <v>3</v>
          </cell>
          <cell r="E7728" t="str">
            <v>3m</v>
          </cell>
        </row>
        <row r="7729">
          <cell r="A7729" t="str">
            <v>163021</v>
          </cell>
          <cell r="C7729">
            <v>3</v>
          </cell>
          <cell r="D7729">
            <v>3</v>
          </cell>
          <cell r="E7729" t="str">
            <v>3m</v>
          </cell>
        </row>
        <row r="7730">
          <cell r="A7730" t="str">
            <v>163033</v>
          </cell>
          <cell r="C7730">
            <v>3</v>
          </cell>
          <cell r="D7730">
            <v>3</v>
          </cell>
          <cell r="E7730" t="str">
            <v>3m</v>
          </cell>
        </row>
        <row r="7731">
          <cell r="A7731" t="str">
            <v>163081</v>
          </cell>
          <cell r="C7731">
            <v>3</v>
          </cell>
          <cell r="D7731">
            <v>3</v>
          </cell>
          <cell r="E7731" t="str">
            <v>3m</v>
          </cell>
        </row>
        <row r="7732">
          <cell r="A7732" t="str">
            <v>163089</v>
          </cell>
          <cell r="C7732">
            <v>3</v>
          </cell>
          <cell r="D7732">
            <v>3</v>
          </cell>
          <cell r="E7732" t="str">
            <v>3m</v>
          </cell>
        </row>
        <row r="7733">
          <cell r="A7733" t="str">
            <v>163095</v>
          </cell>
          <cell r="C7733">
            <v>3</v>
          </cell>
          <cell r="D7733">
            <v>3</v>
          </cell>
          <cell r="E7733" t="str">
            <v>3m</v>
          </cell>
        </row>
        <row r="7734">
          <cell r="A7734" t="str">
            <v>163138</v>
          </cell>
          <cell r="C7734">
            <v>3</v>
          </cell>
          <cell r="D7734">
            <v>3</v>
          </cell>
          <cell r="E7734" t="str">
            <v>3m</v>
          </cell>
        </row>
        <row r="7735">
          <cell r="A7735" t="str">
            <v>163156</v>
          </cell>
          <cell r="C7735">
            <v>3</v>
          </cell>
          <cell r="D7735">
            <v>3</v>
          </cell>
          <cell r="E7735" t="str">
            <v>3m</v>
          </cell>
        </row>
        <row r="7736">
          <cell r="A7736" t="str">
            <v>163230</v>
          </cell>
          <cell r="C7736">
            <v>3</v>
          </cell>
          <cell r="D7736">
            <v>3</v>
          </cell>
          <cell r="E7736" t="str">
            <v>3m</v>
          </cell>
        </row>
        <row r="7737">
          <cell r="A7737" t="str">
            <v>163317</v>
          </cell>
          <cell r="C7737">
            <v>3</v>
          </cell>
          <cell r="D7737">
            <v>3</v>
          </cell>
          <cell r="E7737" t="str">
            <v>3m</v>
          </cell>
        </row>
        <row r="7738">
          <cell r="A7738" t="str">
            <v>163334</v>
          </cell>
          <cell r="C7738">
            <v>3</v>
          </cell>
          <cell r="D7738">
            <v>3</v>
          </cell>
          <cell r="E7738" t="str">
            <v>3m</v>
          </cell>
        </row>
        <row r="7739">
          <cell r="A7739" t="str">
            <v>163341</v>
          </cell>
          <cell r="C7739">
            <v>3</v>
          </cell>
          <cell r="D7739">
            <v>3</v>
          </cell>
          <cell r="E7739" t="str">
            <v>3m</v>
          </cell>
        </row>
        <row r="7740">
          <cell r="A7740" t="str">
            <v>163344</v>
          </cell>
          <cell r="C7740">
            <v>3</v>
          </cell>
          <cell r="D7740">
            <v>3</v>
          </cell>
          <cell r="E7740" t="str">
            <v>3m</v>
          </cell>
        </row>
        <row r="7741">
          <cell r="A7741" t="str">
            <v>163401</v>
          </cell>
          <cell r="C7741">
            <v>3</v>
          </cell>
          <cell r="D7741">
            <v>3</v>
          </cell>
          <cell r="E7741" t="str">
            <v>3m</v>
          </cell>
        </row>
        <row r="7742">
          <cell r="A7742" t="str">
            <v>163442</v>
          </cell>
          <cell r="C7742">
            <v>3</v>
          </cell>
          <cell r="D7742">
            <v>3</v>
          </cell>
          <cell r="E7742" t="str">
            <v>3m</v>
          </cell>
        </row>
        <row r="7743">
          <cell r="A7743" t="str">
            <v>163456</v>
          </cell>
          <cell r="C7743">
            <v>3</v>
          </cell>
          <cell r="D7743">
            <v>3</v>
          </cell>
          <cell r="E7743" t="str">
            <v>3m</v>
          </cell>
        </row>
        <row r="7744">
          <cell r="A7744" t="str">
            <v>163462</v>
          </cell>
          <cell r="C7744">
            <v>3</v>
          </cell>
          <cell r="D7744">
            <v>3</v>
          </cell>
          <cell r="E7744" t="str">
            <v>3m</v>
          </cell>
        </row>
        <row r="7745">
          <cell r="A7745" t="str">
            <v>163509</v>
          </cell>
          <cell r="C7745">
            <v>3</v>
          </cell>
          <cell r="D7745">
            <v>3</v>
          </cell>
          <cell r="E7745" t="str">
            <v>3m</v>
          </cell>
        </row>
        <row r="7746">
          <cell r="A7746" t="str">
            <v>163514</v>
          </cell>
          <cell r="C7746">
            <v>3</v>
          </cell>
          <cell r="D7746">
            <v>3</v>
          </cell>
          <cell r="E7746" t="str">
            <v>3m</v>
          </cell>
        </row>
        <row r="7747">
          <cell r="A7747" t="str">
            <v>163523</v>
          </cell>
          <cell r="C7747">
            <v>3</v>
          </cell>
          <cell r="D7747">
            <v>3</v>
          </cell>
          <cell r="E7747" t="str">
            <v>3m</v>
          </cell>
        </row>
        <row r="7748">
          <cell r="A7748" t="str">
            <v>163568</v>
          </cell>
          <cell r="C7748">
            <v>3</v>
          </cell>
          <cell r="D7748">
            <v>3</v>
          </cell>
          <cell r="E7748" t="str">
            <v>3m</v>
          </cell>
        </row>
        <row r="7749">
          <cell r="A7749" t="str">
            <v>163590</v>
          </cell>
          <cell r="C7749">
            <v>3</v>
          </cell>
          <cell r="D7749">
            <v>3</v>
          </cell>
          <cell r="E7749" t="str">
            <v>3m</v>
          </cell>
        </row>
        <row r="7750">
          <cell r="A7750" t="str">
            <v>163614</v>
          </cell>
          <cell r="C7750">
            <v>3</v>
          </cell>
          <cell r="D7750">
            <v>3</v>
          </cell>
          <cell r="E7750" t="str">
            <v>3m</v>
          </cell>
        </row>
        <row r="7751">
          <cell r="A7751" t="str">
            <v>163618</v>
          </cell>
          <cell r="C7751">
            <v>3</v>
          </cell>
          <cell r="D7751">
            <v>3</v>
          </cell>
          <cell r="E7751" t="str">
            <v>3m</v>
          </cell>
        </row>
        <row r="7752">
          <cell r="A7752" t="str">
            <v>163632</v>
          </cell>
          <cell r="C7752">
            <v>3</v>
          </cell>
          <cell r="D7752">
            <v>3</v>
          </cell>
          <cell r="E7752" t="str">
            <v>3m</v>
          </cell>
        </row>
        <row r="7753">
          <cell r="A7753" t="str">
            <v>163648</v>
          </cell>
          <cell r="C7753">
            <v>3</v>
          </cell>
          <cell r="D7753">
            <v>3</v>
          </cell>
          <cell r="E7753" t="str">
            <v>3m</v>
          </cell>
        </row>
        <row r="7754">
          <cell r="A7754" t="str">
            <v>163650</v>
          </cell>
          <cell r="C7754">
            <v>3</v>
          </cell>
          <cell r="D7754">
            <v>3</v>
          </cell>
          <cell r="E7754" t="str">
            <v>3m</v>
          </cell>
        </row>
        <row r="7755">
          <cell r="A7755" t="str">
            <v>163663</v>
          </cell>
          <cell r="C7755">
            <v>3</v>
          </cell>
          <cell r="D7755">
            <v>3</v>
          </cell>
          <cell r="E7755" t="str">
            <v>3m</v>
          </cell>
        </row>
        <row r="7756">
          <cell r="A7756" t="str">
            <v>163668</v>
          </cell>
          <cell r="C7756">
            <v>3</v>
          </cell>
          <cell r="D7756">
            <v>3</v>
          </cell>
          <cell r="E7756" t="str">
            <v>3m</v>
          </cell>
        </row>
        <row r="7757">
          <cell r="A7757" t="str">
            <v>163680</v>
          </cell>
          <cell r="C7757">
            <v>3</v>
          </cell>
          <cell r="D7757">
            <v>3</v>
          </cell>
          <cell r="E7757" t="str">
            <v>3m</v>
          </cell>
        </row>
        <row r="7758">
          <cell r="A7758" t="str">
            <v>163695</v>
          </cell>
          <cell r="C7758">
            <v>3</v>
          </cell>
          <cell r="D7758">
            <v>3</v>
          </cell>
          <cell r="E7758" t="str">
            <v>3m</v>
          </cell>
        </row>
        <row r="7759">
          <cell r="A7759" t="str">
            <v>163699</v>
          </cell>
          <cell r="C7759">
            <v>3</v>
          </cell>
          <cell r="D7759">
            <v>3</v>
          </cell>
          <cell r="E7759" t="str">
            <v>3m</v>
          </cell>
        </row>
        <row r="7760">
          <cell r="A7760" t="str">
            <v>163704</v>
          </cell>
          <cell r="C7760">
            <v>3</v>
          </cell>
          <cell r="D7760">
            <v>3</v>
          </cell>
          <cell r="E7760" t="str">
            <v>3m</v>
          </cell>
        </row>
        <row r="7761">
          <cell r="A7761" t="str">
            <v>163729</v>
          </cell>
          <cell r="C7761">
            <v>3</v>
          </cell>
          <cell r="D7761">
            <v>3</v>
          </cell>
          <cell r="E7761" t="str">
            <v>3m</v>
          </cell>
        </row>
        <row r="7762">
          <cell r="A7762" t="str">
            <v>163770</v>
          </cell>
          <cell r="C7762">
            <v>3</v>
          </cell>
          <cell r="D7762">
            <v>3</v>
          </cell>
          <cell r="E7762" t="str">
            <v>3m</v>
          </cell>
        </row>
        <row r="7763">
          <cell r="A7763" t="str">
            <v>163821</v>
          </cell>
          <cell r="C7763">
            <v>3</v>
          </cell>
          <cell r="D7763">
            <v>3</v>
          </cell>
          <cell r="E7763" t="str">
            <v>3m</v>
          </cell>
        </row>
        <row r="7764">
          <cell r="A7764" t="str">
            <v>163873</v>
          </cell>
          <cell r="C7764">
            <v>3</v>
          </cell>
          <cell r="D7764">
            <v>3</v>
          </cell>
          <cell r="E7764" t="str">
            <v>3m</v>
          </cell>
        </row>
        <row r="7765">
          <cell r="A7765" t="str">
            <v>163887</v>
          </cell>
          <cell r="C7765">
            <v>3</v>
          </cell>
          <cell r="D7765">
            <v>3</v>
          </cell>
          <cell r="E7765" t="str">
            <v>3m</v>
          </cell>
        </row>
        <row r="7766">
          <cell r="A7766" t="str">
            <v>163921</v>
          </cell>
          <cell r="C7766">
            <v>3</v>
          </cell>
          <cell r="D7766">
            <v>3</v>
          </cell>
          <cell r="E7766" t="str">
            <v>3m</v>
          </cell>
        </row>
        <row r="7767">
          <cell r="A7767" t="str">
            <v>163928</v>
          </cell>
          <cell r="C7767">
            <v>3</v>
          </cell>
          <cell r="D7767">
            <v>3</v>
          </cell>
          <cell r="E7767" t="str">
            <v>3m</v>
          </cell>
        </row>
        <row r="7768">
          <cell r="A7768" t="str">
            <v>163957</v>
          </cell>
          <cell r="C7768">
            <v>3</v>
          </cell>
          <cell r="D7768">
            <v>3</v>
          </cell>
          <cell r="E7768" t="str">
            <v>3m</v>
          </cell>
        </row>
        <row r="7769">
          <cell r="A7769" t="str">
            <v>164020</v>
          </cell>
          <cell r="C7769">
            <v>3</v>
          </cell>
          <cell r="D7769">
            <v>3</v>
          </cell>
          <cell r="E7769" t="str">
            <v>3m</v>
          </cell>
        </row>
        <row r="7770">
          <cell r="A7770" t="str">
            <v>164032</v>
          </cell>
          <cell r="C7770">
            <v>3</v>
          </cell>
          <cell r="D7770">
            <v>3</v>
          </cell>
          <cell r="E7770" t="str">
            <v>3m</v>
          </cell>
        </row>
        <row r="7771">
          <cell r="A7771" t="str">
            <v>164045</v>
          </cell>
          <cell r="C7771">
            <v>3</v>
          </cell>
          <cell r="D7771">
            <v>3</v>
          </cell>
          <cell r="E7771" t="str">
            <v>3m</v>
          </cell>
        </row>
        <row r="7772">
          <cell r="A7772" t="str">
            <v>164060</v>
          </cell>
          <cell r="C7772">
            <v>3</v>
          </cell>
          <cell r="D7772">
            <v>3</v>
          </cell>
          <cell r="E7772" t="str">
            <v>3m</v>
          </cell>
        </row>
        <row r="7773">
          <cell r="A7773" t="str">
            <v>164084</v>
          </cell>
          <cell r="C7773">
            <v>3</v>
          </cell>
          <cell r="D7773">
            <v>3</v>
          </cell>
          <cell r="E7773" t="str">
            <v>3m</v>
          </cell>
        </row>
        <row r="7774">
          <cell r="A7774" t="str">
            <v>164092</v>
          </cell>
          <cell r="C7774">
            <v>3</v>
          </cell>
          <cell r="D7774">
            <v>3</v>
          </cell>
          <cell r="E7774" t="str">
            <v>3m</v>
          </cell>
        </row>
        <row r="7775">
          <cell r="A7775" t="str">
            <v>164098</v>
          </cell>
          <cell r="C7775">
            <v>3</v>
          </cell>
          <cell r="D7775">
            <v>3</v>
          </cell>
          <cell r="E7775" t="str">
            <v>3m</v>
          </cell>
        </row>
        <row r="7776">
          <cell r="A7776" t="str">
            <v>164112</v>
          </cell>
          <cell r="C7776">
            <v>3</v>
          </cell>
          <cell r="D7776">
            <v>3</v>
          </cell>
          <cell r="E7776" t="str">
            <v>3m</v>
          </cell>
        </row>
        <row r="7777">
          <cell r="A7777" t="str">
            <v>164151</v>
          </cell>
          <cell r="C7777">
            <v>3</v>
          </cell>
          <cell r="D7777">
            <v>3</v>
          </cell>
          <cell r="E7777" t="str">
            <v>3m</v>
          </cell>
        </row>
        <row r="7778">
          <cell r="A7778" t="str">
            <v>164194</v>
          </cell>
          <cell r="C7778">
            <v>3</v>
          </cell>
          <cell r="D7778">
            <v>3</v>
          </cell>
          <cell r="E7778" t="str">
            <v>3m</v>
          </cell>
        </row>
        <row r="7779">
          <cell r="A7779" t="str">
            <v>164243</v>
          </cell>
          <cell r="C7779">
            <v>3</v>
          </cell>
          <cell r="D7779">
            <v>3</v>
          </cell>
          <cell r="E7779" t="str">
            <v>3m</v>
          </cell>
        </row>
        <row r="7780">
          <cell r="A7780" t="str">
            <v>164276</v>
          </cell>
          <cell r="C7780">
            <v>3</v>
          </cell>
          <cell r="D7780">
            <v>3</v>
          </cell>
          <cell r="E7780" t="str">
            <v>3m</v>
          </cell>
        </row>
        <row r="7781">
          <cell r="A7781" t="str">
            <v>164327</v>
          </cell>
          <cell r="C7781">
            <v>3</v>
          </cell>
          <cell r="D7781">
            <v>3</v>
          </cell>
          <cell r="E7781" t="str">
            <v>3m</v>
          </cell>
        </row>
        <row r="7782">
          <cell r="A7782" t="str">
            <v>164386</v>
          </cell>
          <cell r="C7782">
            <v>3</v>
          </cell>
          <cell r="D7782">
            <v>3</v>
          </cell>
          <cell r="E7782" t="str">
            <v>3m</v>
          </cell>
        </row>
        <row r="7783">
          <cell r="A7783" t="str">
            <v>164428</v>
          </cell>
          <cell r="C7783">
            <v>3</v>
          </cell>
          <cell r="D7783">
            <v>3</v>
          </cell>
          <cell r="E7783" t="str">
            <v>3m</v>
          </cell>
        </row>
        <row r="7784">
          <cell r="A7784" t="str">
            <v>164429</v>
          </cell>
          <cell r="C7784">
            <v>3</v>
          </cell>
          <cell r="D7784">
            <v>3</v>
          </cell>
          <cell r="E7784" t="str">
            <v>3m</v>
          </cell>
        </row>
        <row r="7785">
          <cell r="A7785" t="str">
            <v>164459</v>
          </cell>
          <cell r="C7785">
            <v>3</v>
          </cell>
          <cell r="D7785">
            <v>3</v>
          </cell>
          <cell r="E7785" t="str">
            <v>3m</v>
          </cell>
        </row>
        <row r="7786">
          <cell r="A7786" t="str">
            <v>164531</v>
          </cell>
          <cell r="C7786">
            <v>3</v>
          </cell>
          <cell r="D7786">
            <v>3</v>
          </cell>
          <cell r="E7786" t="str">
            <v>3m</v>
          </cell>
        </row>
        <row r="7787">
          <cell r="A7787" t="str">
            <v>164637</v>
          </cell>
          <cell r="C7787">
            <v>3</v>
          </cell>
          <cell r="D7787">
            <v>3</v>
          </cell>
          <cell r="E7787" t="str">
            <v>3m</v>
          </cell>
        </row>
        <row r="7788">
          <cell r="A7788" t="str">
            <v>164643</v>
          </cell>
          <cell r="C7788">
            <v>3</v>
          </cell>
          <cell r="D7788">
            <v>3</v>
          </cell>
          <cell r="E7788" t="str">
            <v>3m</v>
          </cell>
        </row>
        <row r="7789">
          <cell r="A7789" t="str">
            <v>164652</v>
          </cell>
          <cell r="C7789">
            <v>3</v>
          </cell>
          <cell r="D7789">
            <v>3</v>
          </cell>
          <cell r="E7789" t="str">
            <v>3m</v>
          </cell>
        </row>
        <row r="7790">
          <cell r="A7790" t="str">
            <v>164660</v>
          </cell>
          <cell r="C7790">
            <v>3</v>
          </cell>
          <cell r="D7790">
            <v>3</v>
          </cell>
          <cell r="E7790" t="str">
            <v>3m</v>
          </cell>
        </row>
        <row r="7791">
          <cell r="A7791" t="str">
            <v>164743</v>
          </cell>
          <cell r="C7791">
            <v>3</v>
          </cell>
          <cell r="D7791">
            <v>3</v>
          </cell>
          <cell r="E7791" t="str">
            <v>3m</v>
          </cell>
        </row>
        <row r="7792">
          <cell r="A7792" t="str">
            <v>164756</v>
          </cell>
          <cell r="C7792">
            <v>3</v>
          </cell>
          <cell r="D7792">
            <v>3</v>
          </cell>
          <cell r="E7792" t="str">
            <v>3m</v>
          </cell>
        </row>
        <row r="7793">
          <cell r="A7793" t="str">
            <v>164815</v>
          </cell>
          <cell r="C7793">
            <v>3</v>
          </cell>
          <cell r="D7793">
            <v>3</v>
          </cell>
          <cell r="E7793" t="str">
            <v>3m</v>
          </cell>
        </row>
        <row r="7794">
          <cell r="A7794" t="str">
            <v>164824</v>
          </cell>
          <cell r="C7794">
            <v>3</v>
          </cell>
          <cell r="D7794">
            <v>3</v>
          </cell>
          <cell r="E7794" t="str">
            <v>3m</v>
          </cell>
        </row>
        <row r="7795">
          <cell r="A7795" t="str">
            <v>164887</v>
          </cell>
          <cell r="C7795">
            <v>3</v>
          </cell>
          <cell r="D7795">
            <v>3</v>
          </cell>
          <cell r="E7795" t="str">
            <v>3m</v>
          </cell>
        </row>
        <row r="7796">
          <cell r="A7796" t="str">
            <v>164890</v>
          </cell>
          <cell r="C7796">
            <v>3</v>
          </cell>
          <cell r="D7796">
            <v>3</v>
          </cell>
          <cell r="E7796" t="str">
            <v>3m</v>
          </cell>
        </row>
        <row r="7797">
          <cell r="A7797" t="str">
            <v>165043</v>
          </cell>
          <cell r="C7797">
            <v>3</v>
          </cell>
          <cell r="D7797">
            <v>3</v>
          </cell>
          <cell r="E7797" t="str">
            <v>3m</v>
          </cell>
        </row>
        <row r="7798">
          <cell r="A7798" t="str">
            <v>165136</v>
          </cell>
          <cell r="C7798">
            <v>3</v>
          </cell>
          <cell r="D7798">
            <v>3</v>
          </cell>
          <cell r="E7798" t="str">
            <v>3m</v>
          </cell>
        </row>
        <row r="7799">
          <cell r="A7799" t="str">
            <v>165172</v>
          </cell>
          <cell r="C7799">
            <v>3</v>
          </cell>
          <cell r="D7799">
            <v>3</v>
          </cell>
          <cell r="E7799" t="str">
            <v>3m</v>
          </cell>
        </row>
        <row r="7800">
          <cell r="A7800" t="str">
            <v>165222</v>
          </cell>
          <cell r="C7800">
            <v>3</v>
          </cell>
          <cell r="D7800">
            <v>3</v>
          </cell>
          <cell r="E7800" t="str">
            <v>3m</v>
          </cell>
        </row>
        <row r="7801">
          <cell r="A7801" t="str">
            <v>165234</v>
          </cell>
          <cell r="C7801">
            <v>3</v>
          </cell>
          <cell r="D7801">
            <v>3</v>
          </cell>
          <cell r="E7801" t="str">
            <v>3m</v>
          </cell>
        </row>
        <row r="7802">
          <cell r="A7802" t="str">
            <v>165266</v>
          </cell>
          <cell r="C7802">
            <v>3</v>
          </cell>
          <cell r="D7802">
            <v>3</v>
          </cell>
          <cell r="E7802" t="str">
            <v>3m</v>
          </cell>
        </row>
        <row r="7803">
          <cell r="A7803" t="str">
            <v>165299</v>
          </cell>
          <cell r="C7803">
            <v>3</v>
          </cell>
          <cell r="D7803">
            <v>3</v>
          </cell>
          <cell r="E7803" t="str">
            <v>3m</v>
          </cell>
        </row>
        <row r="7804">
          <cell r="A7804" t="str">
            <v>165323</v>
          </cell>
          <cell r="C7804">
            <v>3</v>
          </cell>
          <cell r="D7804">
            <v>3</v>
          </cell>
          <cell r="E7804" t="str">
            <v>3m</v>
          </cell>
        </row>
        <row r="7805">
          <cell r="A7805" t="str">
            <v>165494</v>
          </cell>
          <cell r="C7805">
            <v>3</v>
          </cell>
          <cell r="D7805">
            <v>3</v>
          </cell>
          <cell r="E7805" t="str">
            <v>3m</v>
          </cell>
        </row>
        <row r="7806">
          <cell r="A7806" t="str">
            <v>165522</v>
          </cell>
          <cell r="C7806">
            <v>3</v>
          </cell>
          <cell r="D7806">
            <v>3</v>
          </cell>
          <cell r="E7806" t="str">
            <v>3m</v>
          </cell>
        </row>
        <row r="7807">
          <cell r="A7807" t="str">
            <v>165570</v>
          </cell>
          <cell r="C7807">
            <v>3</v>
          </cell>
          <cell r="D7807">
            <v>3</v>
          </cell>
          <cell r="E7807" t="str">
            <v>3m</v>
          </cell>
        </row>
        <row r="7808">
          <cell r="A7808" t="str">
            <v>165572</v>
          </cell>
          <cell r="C7808">
            <v>3</v>
          </cell>
          <cell r="D7808">
            <v>3</v>
          </cell>
          <cell r="E7808" t="str">
            <v>3m</v>
          </cell>
        </row>
        <row r="7809">
          <cell r="A7809" t="str">
            <v>165590</v>
          </cell>
          <cell r="C7809">
            <v>3</v>
          </cell>
          <cell r="D7809">
            <v>3</v>
          </cell>
          <cell r="E7809" t="str">
            <v>3m</v>
          </cell>
        </row>
        <row r="7810">
          <cell r="A7810" t="str">
            <v>165616</v>
          </cell>
          <cell r="C7810">
            <v>3</v>
          </cell>
          <cell r="D7810">
            <v>3</v>
          </cell>
          <cell r="E7810" t="str">
            <v>3m</v>
          </cell>
        </row>
        <row r="7811">
          <cell r="A7811" t="str">
            <v>165644</v>
          </cell>
          <cell r="C7811">
            <v>3</v>
          </cell>
          <cell r="D7811">
            <v>3</v>
          </cell>
          <cell r="E7811" t="str">
            <v>3m</v>
          </cell>
        </row>
        <row r="7812">
          <cell r="A7812" t="str">
            <v>165651</v>
          </cell>
          <cell r="C7812">
            <v>3</v>
          </cell>
          <cell r="D7812">
            <v>3</v>
          </cell>
          <cell r="E7812" t="str">
            <v>3m</v>
          </cell>
        </row>
        <row r="7813">
          <cell r="A7813" t="str">
            <v>165677</v>
          </cell>
          <cell r="C7813">
            <v>3</v>
          </cell>
          <cell r="D7813">
            <v>3</v>
          </cell>
          <cell r="E7813" t="str">
            <v>3m</v>
          </cell>
        </row>
        <row r="7814">
          <cell r="A7814" t="str">
            <v>165820</v>
          </cell>
          <cell r="C7814">
            <v>3</v>
          </cell>
          <cell r="D7814">
            <v>3</v>
          </cell>
          <cell r="E7814" t="str">
            <v>3m</v>
          </cell>
        </row>
        <row r="7815">
          <cell r="A7815" t="str">
            <v>165929</v>
          </cell>
          <cell r="C7815">
            <v>3</v>
          </cell>
          <cell r="D7815">
            <v>3</v>
          </cell>
          <cell r="E7815" t="str">
            <v>3m</v>
          </cell>
        </row>
        <row r="7816">
          <cell r="A7816" t="str">
            <v>165984</v>
          </cell>
          <cell r="C7816">
            <v>3</v>
          </cell>
          <cell r="D7816">
            <v>3</v>
          </cell>
          <cell r="E7816" t="str">
            <v>3m</v>
          </cell>
        </row>
        <row r="7817">
          <cell r="A7817" t="str">
            <v>166003</v>
          </cell>
          <cell r="C7817">
            <v>3</v>
          </cell>
          <cell r="D7817">
            <v>3</v>
          </cell>
          <cell r="E7817" t="str">
            <v>3m</v>
          </cell>
        </row>
        <row r="7818">
          <cell r="A7818" t="str">
            <v>166025</v>
          </cell>
          <cell r="C7818">
            <v>3</v>
          </cell>
          <cell r="D7818">
            <v>3</v>
          </cell>
          <cell r="E7818" t="str">
            <v>3m</v>
          </cell>
        </row>
        <row r="7819">
          <cell r="A7819" t="str">
            <v>166040</v>
          </cell>
          <cell r="C7819">
            <v>3</v>
          </cell>
          <cell r="D7819">
            <v>3</v>
          </cell>
          <cell r="E7819" t="str">
            <v>3m</v>
          </cell>
        </row>
        <row r="7820">
          <cell r="A7820" t="str">
            <v>166074</v>
          </cell>
          <cell r="C7820">
            <v>3</v>
          </cell>
          <cell r="D7820">
            <v>3</v>
          </cell>
          <cell r="E7820" t="str">
            <v>3m</v>
          </cell>
        </row>
        <row r="7821">
          <cell r="A7821" t="str">
            <v>166122</v>
          </cell>
          <cell r="C7821">
            <v>3</v>
          </cell>
          <cell r="D7821">
            <v>3</v>
          </cell>
          <cell r="E7821" t="str">
            <v>3m</v>
          </cell>
        </row>
        <row r="7822">
          <cell r="A7822" t="str">
            <v>166154</v>
          </cell>
          <cell r="C7822">
            <v>3</v>
          </cell>
          <cell r="D7822">
            <v>3</v>
          </cell>
          <cell r="E7822" t="str">
            <v>3m</v>
          </cell>
        </row>
        <row r="7823">
          <cell r="A7823" t="str">
            <v>166248</v>
          </cell>
          <cell r="C7823">
            <v>3</v>
          </cell>
          <cell r="D7823">
            <v>3</v>
          </cell>
          <cell r="E7823" t="str">
            <v>3m</v>
          </cell>
        </row>
        <row r="7824">
          <cell r="A7824" t="str">
            <v>166255</v>
          </cell>
          <cell r="C7824">
            <v>3</v>
          </cell>
          <cell r="D7824">
            <v>3</v>
          </cell>
          <cell r="E7824" t="str">
            <v>3m</v>
          </cell>
        </row>
        <row r="7825">
          <cell r="A7825" t="str">
            <v>166264</v>
          </cell>
          <cell r="C7825">
            <v>3</v>
          </cell>
          <cell r="D7825">
            <v>3</v>
          </cell>
          <cell r="E7825" t="str">
            <v>3m</v>
          </cell>
        </row>
        <row r="7826">
          <cell r="A7826" t="str">
            <v>166319</v>
          </cell>
          <cell r="C7826">
            <v>3</v>
          </cell>
          <cell r="D7826">
            <v>3</v>
          </cell>
          <cell r="E7826" t="str">
            <v>3m</v>
          </cell>
        </row>
        <row r="7827">
          <cell r="A7827" t="str">
            <v>166353</v>
          </cell>
          <cell r="C7827">
            <v>3</v>
          </cell>
          <cell r="D7827">
            <v>3</v>
          </cell>
          <cell r="E7827" t="str">
            <v>3m</v>
          </cell>
        </row>
        <row r="7828">
          <cell r="A7828" t="str">
            <v>166358</v>
          </cell>
          <cell r="C7828">
            <v>3</v>
          </cell>
          <cell r="D7828">
            <v>3</v>
          </cell>
          <cell r="E7828" t="str">
            <v>3m</v>
          </cell>
        </row>
        <row r="7829">
          <cell r="A7829" t="str">
            <v>166411</v>
          </cell>
          <cell r="C7829">
            <v>3</v>
          </cell>
          <cell r="D7829">
            <v>3</v>
          </cell>
          <cell r="E7829" t="str">
            <v>3m</v>
          </cell>
        </row>
        <row r="7830">
          <cell r="A7830" t="str">
            <v>166412</v>
          </cell>
          <cell r="C7830">
            <v>3</v>
          </cell>
          <cell r="D7830">
            <v>3</v>
          </cell>
          <cell r="E7830" t="str">
            <v>3m</v>
          </cell>
        </row>
        <row r="7831">
          <cell r="A7831" t="str">
            <v>166415</v>
          </cell>
          <cell r="C7831">
            <v>3</v>
          </cell>
          <cell r="D7831">
            <v>3</v>
          </cell>
          <cell r="E7831" t="str">
            <v>3m</v>
          </cell>
        </row>
        <row r="7832">
          <cell r="A7832" t="str">
            <v>166461</v>
          </cell>
          <cell r="C7832">
            <v>3</v>
          </cell>
          <cell r="D7832">
            <v>3</v>
          </cell>
          <cell r="E7832" t="str">
            <v>3m</v>
          </cell>
        </row>
        <row r="7833">
          <cell r="A7833" t="str">
            <v>166528</v>
          </cell>
          <cell r="C7833">
            <v>3</v>
          </cell>
          <cell r="D7833">
            <v>3</v>
          </cell>
          <cell r="E7833" t="str">
            <v>3m</v>
          </cell>
        </row>
        <row r="7834">
          <cell r="A7834" t="str">
            <v>166620</v>
          </cell>
          <cell r="C7834">
            <v>3</v>
          </cell>
          <cell r="D7834">
            <v>3</v>
          </cell>
          <cell r="E7834" t="str">
            <v>3m</v>
          </cell>
        </row>
        <row r="7835">
          <cell r="A7835" t="str">
            <v>166631</v>
          </cell>
          <cell r="C7835">
            <v>3</v>
          </cell>
          <cell r="D7835">
            <v>3</v>
          </cell>
          <cell r="E7835" t="str">
            <v>3m</v>
          </cell>
        </row>
        <row r="7836">
          <cell r="A7836" t="str">
            <v>166634</v>
          </cell>
          <cell r="C7836">
            <v>3</v>
          </cell>
          <cell r="D7836">
            <v>3</v>
          </cell>
          <cell r="E7836" t="str">
            <v>3m</v>
          </cell>
        </row>
        <row r="7837">
          <cell r="A7837" t="str">
            <v>166635</v>
          </cell>
          <cell r="C7837">
            <v>3</v>
          </cell>
          <cell r="D7837">
            <v>3</v>
          </cell>
          <cell r="E7837" t="str">
            <v>3m</v>
          </cell>
        </row>
        <row r="7838">
          <cell r="A7838" t="str">
            <v>166841</v>
          </cell>
          <cell r="C7838">
            <v>3</v>
          </cell>
          <cell r="D7838">
            <v>3</v>
          </cell>
          <cell r="E7838" t="str">
            <v>3m</v>
          </cell>
        </row>
        <row r="7839">
          <cell r="A7839" t="str">
            <v>166863</v>
          </cell>
          <cell r="C7839">
            <v>3</v>
          </cell>
          <cell r="D7839">
            <v>3</v>
          </cell>
          <cell r="E7839" t="str">
            <v>3m</v>
          </cell>
        </row>
        <row r="7840">
          <cell r="A7840" t="str">
            <v>166933</v>
          </cell>
          <cell r="C7840">
            <v>3</v>
          </cell>
          <cell r="D7840">
            <v>3</v>
          </cell>
          <cell r="E7840" t="str">
            <v>3m</v>
          </cell>
        </row>
        <row r="7841">
          <cell r="A7841" t="str">
            <v>166939</v>
          </cell>
          <cell r="C7841">
            <v>3</v>
          </cell>
          <cell r="D7841">
            <v>3</v>
          </cell>
          <cell r="E7841" t="str">
            <v>3m</v>
          </cell>
        </row>
        <row r="7842">
          <cell r="A7842" t="str">
            <v>167004</v>
          </cell>
          <cell r="C7842">
            <v>3</v>
          </cell>
          <cell r="D7842">
            <v>3</v>
          </cell>
          <cell r="E7842" t="str">
            <v>3m</v>
          </cell>
        </row>
        <row r="7843">
          <cell r="A7843" t="str">
            <v>167071</v>
          </cell>
          <cell r="C7843">
            <v>3</v>
          </cell>
          <cell r="D7843">
            <v>3</v>
          </cell>
          <cell r="E7843" t="str">
            <v>3m</v>
          </cell>
        </row>
        <row r="7844">
          <cell r="A7844" t="str">
            <v>167132</v>
          </cell>
          <cell r="C7844">
            <v>3</v>
          </cell>
          <cell r="D7844">
            <v>3</v>
          </cell>
          <cell r="E7844" t="str">
            <v>3m</v>
          </cell>
        </row>
        <row r="7845">
          <cell r="A7845" t="str">
            <v>167153</v>
          </cell>
          <cell r="C7845">
            <v>3</v>
          </cell>
          <cell r="D7845">
            <v>3</v>
          </cell>
          <cell r="E7845" t="str">
            <v>3m</v>
          </cell>
        </row>
        <row r="7846">
          <cell r="A7846" t="str">
            <v>167210</v>
          </cell>
          <cell r="C7846">
            <v>3</v>
          </cell>
          <cell r="D7846">
            <v>3</v>
          </cell>
          <cell r="E7846" t="str">
            <v>3m</v>
          </cell>
        </row>
        <row r="7847">
          <cell r="A7847" t="str">
            <v>167353</v>
          </cell>
          <cell r="C7847">
            <v>3</v>
          </cell>
          <cell r="D7847">
            <v>3</v>
          </cell>
          <cell r="E7847" t="str">
            <v>3m</v>
          </cell>
        </row>
        <row r="7848">
          <cell r="A7848" t="str">
            <v>167378</v>
          </cell>
          <cell r="C7848">
            <v>3</v>
          </cell>
          <cell r="D7848">
            <v>3</v>
          </cell>
          <cell r="E7848" t="str">
            <v>3m</v>
          </cell>
        </row>
        <row r="7849">
          <cell r="A7849" t="str">
            <v>167387</v>
          </cell>
          <cell r="C7849">
            <v>3</v>
          </cell>
          <cell r="D7849">
            <v>3</v>
          </cell>
          <cell r="E7849" t="str">
            <v>3m</v>
          </cell>
        </row>
        <row r="7850">
          <cell r="A7850" t="str">
            <v>167428</v>
          </cell>
          <cell r="C7850">
            <v>3</v>
          </cell>
          <cell r="D7850">
            <v>3</v>
          </cell>
          <cell r="E7850" t="str">
            <v>3m</v>
          </cell>
        </row>
        <row r="7851">
          <cell r="A7851" t="str">
            <v>167475</v>
          </cell>
          <cell r="C7851">
            <v>3</v>
          </cell>
          <cell r="D7851">
            <v>3</v>
          </cell>
          <cell r="E7851" t="str">
            <v>3m</v>
          </cell>
        </row>
        <row r="7852">
          <cell r="A7852" t="str">
            <v>167520</v>
          </cell>
          <cell r="C7852">
            <v>3</v>
          </cell>
          <cell r="D7852">
            <v>3</v>
          </cell>
          <cell r="E7852" t="str">
            <v>3m</v>
          </cell>
        </row>
        <row r="7853">
          <cell r="A7853" t="str">
            <v>167534</v>
          </cell>
          <cell r="C7853">
            <v>3</v>
          </cell>
          <cell r="D7853">
            <v>3</v>
          </cell>
          <cell r="E7853" t="str">
            <v>3m</v>
          </cell>
        </row>
        <row r="7854">
          <cell r="A7854" t="str">
            <v>167545</v>
          </cell>
          <cell r="C7854">
            <v>3</v>
          </cell>
          <cell r="D7854">
            <v>3</v>
          </cell>
          <cell r="E7854" t="str">
            <v>3m</v>
          </cell>
        </row>
        <row r="7855">
          <cell r="A7855" t="str">
            <v>167588</v>
          </cell>
          <cell r="C7855">
            <v>3</v>
          </cell>
          <cell r="D7855">
            <v>3</v>
          </cell>
          <cell r="E7855" t="str">
            <v>3m</v>
          </cell>
        </row>
        <row r="7856">
          <cell r="A7856" t="str">
            <v>167662</v>
          </cell>
          <cell r="C7856">
            <v>3</v>
          </cell>
          <cell r="D7856">
            <v>3</v>
          </cell>
          <cell r="E7856" t="str">
            <v>3m</v>
          </cell>
        </row>
        <row r="7857">
          <cell r="A7857" t="str">
            <v>167811</v>
          </cell>
          <cell r="C7857">
            <v>3</v>
          </cell>
          <cell r="D7857">
            <v>3</v>
          </cell>
          <cell r="E7857" t="str">
            <v>3m</v>
          </cell>
        </row>
        <row r="7858">
          <cell r="A7858" t="str">
            <v>167826</v>
          </cell>
          <cell r="C7858">
            <v>3</v>
          </cell>
          <cell r="D7858">
            <v>3</v>
          </cell>
          <cell r="E7858" t="str">
            <v>3m</v>
          </cell>
        </row>
        <row r="7859">
          <cell r="A7859" t="str">
            <v>167831</v>
          </cell>
          <cell r="C7859">
            <v>3</v>
          </cell>
          <cell r="D7859">
            <v>3</v>
          </cell>
          <cell r="E7859" t="str">
            <v>3m</v>
          </cell>
        </row>
        <row r="7860">
          <cell r="A7860" t="str">
            <v>167841</v>
          </cell>
          <cell r="C7860">
            <v>3</v>
          </cell>
          <cell r="D7860">
            <v>3</v>
          </cell>
          <cell r="E7860" t="str">
            <v>3m</v>
          </cell>
        </row>
        <row r="7861">
          <cell r="A7861" t="str">
            <v>167842</v>
          </cell>
          <cell r="C7861">
            <v>3</v>
          </cell>
          <cell r="D7861">
            <v>3</v>
          </cell>
          <cell r="E7861" t="str">
            <v>3m</v>
          </cell>
        </row>
        <row r="7862">
          <cell r="A7862" t="str">
            <v>167843</v>
          </cell>
          <cell r="C7862">
            <v>3</v>
          </cell>
          <cell r="D7862">
            <v>3</v>
          </cell>
          <cell r="E7862" t="str">
            <v>3m</v>
          </cell>
        </row>
        <row r="7863">
          <cell r="A7863" t="str">
            <v>167980</v>
          </cell>
          <cell r="C7863">
            <v>3</v>
          </cell>
          <cell r="D7863">
            <v>3</v>
          </cell>
          <cell r="E7863" t="str">
            <v>3m</v>
          </cell>
        </row>
        <row r="7864">
          <cell r="A7864" t="str">
            <v>167993</v>
          </cell>
          <cell r="C7864">
            <v>3</v>
          </cell>
          <cell r="D7864">
            <v>3</v>
          </cell>
          <cell r="E7864" t="str">
            <v>3m</v>
          </cell>
        </row>
        <row r="7865">
          <cell r="A7865" t="str">
            <v>168037</v>
          </cell>
          <cell r="C7865">
            <v>3</v>
          </cell>
          <cell r="D7865">
            <v>3</v>
          </cell>
          <cell r="E7865" t="str">
            <v>3m</v>
          </cell>
        </row>
        <row r="7866">
          <cell r="A7866" t="str">
            <v>168066</v>
          </cell>
          <cell r="C7866">
            <v>3</v>
          </cell>
          <cell r="D7866">
            <v>3</v>
          </cell>
          <cell r="E7866" t="str">
            <v>3m</v>
          </cell>
        </row>
        <row r="7867">
          <cell r="A7867" t="str">
            <v>168068</v>
          </cell>
          <cell r="C7867">
            <v>3</v>
          </cell>
          <cell r="D7867">
            <v>3</v>
          </cell>
          <cell r="E7867" t="str">
            <v>3m</v>
          </cell>
        </row>
        <row r="7868">
          <cell r="A7868" t="str">
            <v>168081</v>
          </cell>
          <cell r="C7868">
            <v>3</v>
          </cell>
          <cell r="D7868">
            <v>3</v>
          </cell>
          <cell r="E7868" t="str">
            <v>3m</v>
          </cell>
        </row>
        <row r="7869">
          <cell r="A7869" t="str">
            <v>168129</v>
          </cell>
          <cell r="C7869">
            <v>3</v>
          </cell>
          <cell r="D7869">
            <v>3</v>
          </cell>
          <cell r="E7869" t="str">
            <v>3m</v>
          </cell>
        </row>
        <row r="7870">
          <cell r="A7870" t="str">
            <v>168165</v>
          </cell>
          <cell r="C7870">
            <v>3</v>
          </cell>
          <cell r="D7870">
            <v>3</v>
          </cell>
          <cell r="E7870" t="str">
            <v>3m</v>
          </cell>
        </row>
        <row r="7871">
          <cell r="A7871" t="str">
            <v>168169</v>
          </cell>
          <cell r="C7871">
            <v>3</v>
          </cell>
          <cell r="D7871">
            <v>3</v>
          </cell>
          <cell r="E7871" t="str">
            <v>3m</v>
          </cell>
        </row>
        <row r="7872">
          <cell r="A7872" t="str">
            <v>168232</v>
          </cell>
          <cell r="C7872">
            <v>3</v>
          </cell>
          <cell r="D7872">
            <v>3</v>
          </cell>
          <cell r="E7872" t="str">
            <v>3m</v>
          </cell>
        </row>
        <row r="7873">
          <cell r="A7873" t="str">
            <v>168318</v>
          </cell>
          <cell r="C7873">
            <v>3</v>
          </cell>
          <cell r="D7873">
            <v>3</v>
          </cell>
          <cell r="E7873" t="str">
            <v>3m</v>
          </cell>
        </row>
        <row r="7874">
          <cell r="A7874" t="str">
            <v>168346</v>
          </cell>
          <cell r="C7874">
            <v>3</v>
          </cell>
          <cell r="D7874">
            <v>3</v>
          </cell>
          <cell r="E7874" t="str">
            <v>3m</v>
          </cell>
        </row>
        <row r="7875">
          <cell r="A7875" t="str">
            <v>168416</v>
          </cell>
          <cell r="C7875">
            <v>3</v>
          </cell>
          <cell r="D7875">
            <v>3</v>
          </cell>
          <cell r="E7875" t="str">
            <v>3m</v>
          </cell>
        </row>
        <row r="7876">
          <cell r="A7876" t="str">
            <v>168431</v>
          </cell>
          <cell r="C7876">
            <v>3</v>
          </cell>
          <cell r="D7876">
            <v>3</v>
          </cell>
          <cell r="E7876" t="str">
            <v>3m</v>
          </cell>
        </row>
        <row r="7877">
          <cell r="A7877" t="str">
            <v>168446</v>
          </cell>
          <cell r="C7877">
            <v>3</v>
          </cell>
          <cell r="D7877">
            <v>3</v>
          </cell>
          <cell r="E7877" t="str">
            <v>3m</v>
          </cell>
        </row>
        <row r="7878">
          <cell r="A7878" t="str">
            <v>168468</v>
          </cell>
          <cell r="C7878">
            <v>3</v>
          </cell>
          <cell r="D7878">
            <v>3</v>
          </cell>
          <cell r="E7878" t="str">
            <v>3m</v>
          </cell>
        </row>
        <row r="7879">
          <cell r="A7879" t="str">
            <v>168515</v>
          </cell>
          <cell r="C7879">
            <v>3</v>
          </cell>
          <cell r="D7879">
            <v>3</v>
          </cell>
          <cell r="E7879" t="str">
            <v>3m</v>
          </cell>
        </row>
        <row r="7880">
          <cell r="A7880" t="str">
            <v>168530</v>
          </cell>
          <cell r="C7880">
            <v>3</v>
          </cell>
          <cell r="D7880">
            <v>3</v>
          </cell>
          <cell r="E7880" t="str">
            <v>3m</v>
          </cell>
        </row>
        <row r="7881">
          <cell r="A7881" t="str">
            <v>168598</v>
          </cell>
          <cell r="C7881">
            <v>3</v>
          </cell>
          <cell r="D7881">
            <v>3</v>
          </cell>
          <cell r="E7881" t="str">
            <v>3m</v>
          </cell>
        </row>
        <row r="7882">
          <cell r="A7882" t="str">
            <v>168644</v>
          </cell>
          <cell r="C7882">
            <v>3</v>
          </cell>
          <cell r="D7882">
            <v>3</v>
          </cell>
          <cell r="E7882" t="str">
            <v>3m</v>
          </cell>
        </row>
        <row r="7883">
          <cell r="A7883" t="str">
            <v>168666</v>
          </cell>
          <cell r="C7883">
            <v>3</v>
          </cell>
          <cell r="D7883">
            <v>3</v>
          </cell>
          <cell r="E7883" t="str">
            <v>3m</v>
          </cell>
        </row>
        <row r="7884">
          <cell r="A7884" t="str">
            <v>168684</v>
          </cell>
          <cell r="C7884">
            <v>3</v>
          </cell>
          <cell r="D7884">
            <v>3</v>
          </cell>
          <cell r="E7884" t="str">
            <v>3m</v>
          </cell>
        </row>
        <row r="7885">
          <cell r="A7885" t="str">
            <v>168731</v>
          </cell>
          <cell r="C7885">
            <v>3</v>
          </cell>
          <cell r="D7885">
            <v>3</v>
          </cell>
          <cell r="E7885" t="str">
            <v>3m</v>
          </cell>
        </row>
        <row r="7886">
          <cell r="A7886" t="str">
            <v>168769</v>
          </cell>
          <cell r="C7886">
            <v>3</v>
          </cell>
          <cell r="D7886">
            <v>3</v>
          </cell>
          <cell r="E7886" t="str">
            <v>3m</v>
          </cell>
        </row>
        <row r="7887">
          <cell r="A7887" t="str">
            <v>168771</v>
          </cell>
          <cell r="C7887">
            <v>3</v>
          </cell>
          <cell r="D7887">
            <v>3</v>
          </cell>
          <cell r="E7887" t="str">
            <v>3m</v>
          </cell>
        </row>
        <row r="7888">
          <cell r="A7888" t="str">
            <v>168809</v>
          </cell>
          <cell r="C7888">
            <v>3</v>
          </cell>
          <cell r="D7888">
            <v>3</v>
          </cell>
          <cell r="E7888" t="str">
            <v>3m</v>
          </cell>
        </row>
        <row r="7889">
          <cell r="A7889" t="str">
            <v>168894</v>
          </cell>
          <cell r="C7889">
            <v>3</v>
          </cell>
          <cell r="D7889">
            <v>3</v>
          </cell>
          <cell r="E7889" t="str">
            <v>3m</v>
          </cell>
        </row>
        <row r="7890">
          <cell r="A7890" t="str">
            <v>168924</v>
          </cell>
          <cell r="C7890">
            <v>3</v>
          </cell>
          <cell r="D7890">
            <v>3</v>
          </cell>
          <cell r="E7890" t="str">
            <v>3m</v>
          </cell>
        </row>
        <row r="7891">
          <cell r="A7891" t="str">
            <v>168930</v>
          </cell>
          <cell r="C7891">
            <v>3</v>
          </cell>
          <cell r="D7891">
            <v>3</v>
          </cell>
          <cell r="E7891" t="str">
            <v>3m</v>
          </cell>
        </row>
        <row r="7892">
          <cell r="A7892" t="str">
            <v>168961</v>
          </cell>
          <cell r="C7892">
            <v>3</v>
          </cell>
          <cell r="D7892">
            <v>3</v>
          </cell>
          <cell r="E7892" t="str">
            <v>3m</v>
          </cell>
        </row>
        <row r="7893">
          <cell r="A7893" t="str">
            <v>168966</v>
          </cell>
          <cell r="C7893">
            <v>3</v>
          </cell>
          <cell r="D7893">
            <v>3</v>
          </cell>
          <cell r="E7893" t="str">
            <v>3m</v>
          </cell>
        </row>
        <row r="7894">
          <cell r="A7894" t="str">
            <v>168975</v>
          </cell>
          <cell r="C7894">
            <v>3</v>
          </cell>
          <cell r="D7894">
            <v>3</v>
          </cell>
          <cell r="E7894" t="str">
            <v>3m</v>
          </cell>
        </row>
        <row r="7895">
          <cell r="A7895" t="str">
            <v>168980</v>
          </cell>
          <cell r="C7895">
            <v>3</v>
          </cell>
          <cell r="D7895">
            <v>3</v>
          </cell>
          <cell r="E7895" t="str">
            <v>3m</v>
          </cell>
        </row>
        <row r="7896">
          <cell r="A7896" t="str">
            <v>169028</v>
          </cell>
          <cell r="C7896">
            <v>3</v>
          </cell>
          <cell r="D7896">
            <v>3</v>
          </cell>
          <cell r="E7896" t="str">
            <v>3m</v>
          </cell>
        </row>
        <row r="7897">
          <cell r="A7897" t="str">
            <v>169039</v>
          </cell>
          <cell r="C7897">
            <v>3</v>
          </cell>
          <cell r="D7897">
            <v>3</v>
          </cell>
          <cell r="E7897" t="str">
            <v>3m</v>
          </cell>
        </row>
        <row r="7898">
          <cell r="A7898" t="str">
            <v>169106</v>
          </cell>
          <cell r="C7898">
            <v>3</v>
          </cell>
          <cell r="D7898">
            <v>3</v>
          </cell>
          <cell r="E7898" t="str">
            <v>3m</v>
          </cell>
        </row>
        <row r="7899">
          <cell r="A7899" t="str">
            <v>169135</v>
          </cell>
          <cell r="C7899">
            <v>3</v>
          </cell>
          <cell r="D7899">
            <v>3</v>
          </cell>
          <cell r="E7899" t="str">
            <v>3m</v>
          </cell>
        </row>
        <row r="7900">
          <cell r="A7900" t="str">
            <v>169184</v>
          </cell>
          <cell r="C7900">
            <v>3</v>
          </cell>
          <cell r="D7900">
            <v>3</v>
          </cell>
          <cell r="E7900" t="str">
            <v>3m</v>
          </cell>
        </row>
        <row r="7901">
          <cell r="A7901" t="str">
            <v>169308</v>
          </cell>
          <cell r="C7901">
            <v>3</v>
          </cell>
          <cell r="D7901">
            <v>3</v>
          </cell>
          <cell r="E7901" t="str">
            <v>3m</v>
          </cell>
        </row>
        <row r="7902">
          <cell r="A7902" t="str">
            <v>169521</v>
          </cell>
          <cell r="C7902">
            <v>3</v>
          </cell>
          <cell r="D7902">
            <v>3</v>
          </cell>
          <cell r="E7902" t="str">
            <v>3m</v>
          </cell>
        </row>
        <row r="7903">
          <cell r="A7903" t="str">
            <v>169531</v>
          </cell>
          <cell r="C7903">
            <v>3</v>
          </cell>
          <cell r="D7903">
            <v>3</v>
          </cell>
          <cell r="E7903" t="str">
            <v>3m</v>
          </cell>
        </row>
        <row r="7904">
          <cell r="A7904" t="str">
            <v>169586</v>
          </cell>
          <cell r="C7904">
            <v>3</v>
          </cell>
          <cell r="D7904">
            <v>3</v>
          </cell>
          <cell r="E7904" t="str">
            <v>3m</v>
          </cell>
        </row>
        <row r="7905">
          <cell r="A7905" t="str">
            <v>169591</v>
          </cell>
          <cell r="C7905">
            <v>3</v>
          </cell>
          <cell r="D7905">
            <v>3</v>
          </cell>
          <cell r="E7905" t="str">
            <v>3m</v>
          </cell>
        </row>
        <row r="7906">
          <cell r="A7906" t="str">
            <v>169627</v>
          </cell>
          <cell r="C7906">
            <v>3</v>
          </cell>
          <cell r="D7906">
            <v>3</v>
          </cell>
          <cell r="E7906" t="str">
            <v>3m</v>
          </cell>
        </row>
        <row r="7907">
          <cell r="A7907" t="str">
            <v>169686</v>
          </cell>
          <cell r="C7907">
            <v>3</v>
          </cell>
          <cell r="D7907">
            <v>3</v>
          </cell>
          <cell r="E7907" t="str">
            <v>3m</v>
          </cell>
        </row>
        <row r="7908">
          <cell r="A7908" t="str">
            <v>169745</v>
          </cell>
          <cell r="C7908">
            <v>3</v>
          </cell>
          <cell r="D7908">
            <v>3</v>
          </cell>
          <cell r="E7908" t="str">
            <v>3m</v>
          </cell>
        </row>
        <row r="7909">
          <cell r="A7909" t="str">
            <v>169764</v>
          </cell>
          <cell r="C7909">
            <v>3</v>
          </cell>
          <cell r="D7909">
            <v>3</v>
          </cell>
          <cell r="E7909" t="str">
            <v>3m</v>
          </cell>
        </row>
        <row r="7910">
          <cell r="A7910" t="str">
            <v>169819</v>
          </cell>
          <cell r="C7910">
            <v>3</v>
          </cell>
          <cell r="D7910">
            <v>3</v>
          </cell>
          <cell r="E7910" t="str">
            <v>3m</v>
          </cell>
        </row>
        <row r="7911">
          <cell r="A7911" t="str">
            <v>169920</v>
          </cell>
          <cell r="C7911">
            <v>3</v>
          </cell>
          <cell r="D7911">
            <v>3</v>
          </cell>
          <cell r="E7911" t="str">
            <v>3m</v>
          </cell>
        </row>
        <row r="7912">
          <cell r="A7912" t="str">
            <v>169957</v>
          </cell>
          <cell r="C7912">
            <v>3</v>
          </cell>
          <cell r="D7912">
            <v>3</v>
          </cell>
          <cell r="E7912" t="str">
            <v>3m</v>
          </cell>
        </row>
        <row r="7913">
          <cell r="A7913" t="str">
            <v>169977</v>
          </cell>
          <cell r="C7913">
            <v>3</v>
          </cell>
          <cell r="D7913">
            <v>3</v>
          </cell>
          <cell r="E7913" t="str">
            <v>3m</v>
          </cell>
        </row>
        <row r="7914">
          <cell r="A7914" t="str">
            <v>170000</v>
          </cell>
          <cell r="C7914">
            <v>3</v>
          </cell>
          <cell r="D7914">
            <v>3</v>
          </cell>
          <cell r="E7914" t="str">
            <v>3m</v>
          </cell>
        </row>
        <row r="7915">
          <cell r="A7915" t="str">
            <v>170035</v>
          </cell>
          <cell r="C7915">
            <v>3</v>
          </cell>
          <cell r="D7915">
            <v>3</v>
          </cell>
          <cell r="E7915" t="str">
            <v>3m</v>
          </cell>
        </row>
        <row r="7916">
          <cell r="A7916" t="str">
            <v>170044</v>
          </cell>
          <cell r="C7916">
            <v>3</v>
          </cell>
          <cell r="D7916">
            <v>3</v>
          </cell>
          <cell r="E7916" t="str">
            <v>3m</v>
          </cell>
        </row>
        <row r="7917">
          <cell r="A7917" t="str">
            <v>170056</v>
          </cell>
          <cell r="C7917">
            <v>3</v>
          </cell>
          <cell r="D7917">
            <v>3</v>
          </cell>
          <cell r="E7917" t="str">
            <v>3m</v>
          </cell>
        </row>
        <row r="7918">
          <cell r="A7918" t="str">
            <v>170072</v>
          </cell>
          <cell r="C7918">
            <v>3</v>
          </cell>
          <cell r="D7918">
            <v>3</v>
          </cell>
          <cell r="E7918" t="str">
            <v>3m</v>
          </cell>
        </row>
        <row r="7919">
          <cell r="A7919" t="str">
            <v>170073</v>
          </cell>
          <cell r="C7919">
            <v>3</v>
          </cell>
          <cell r="D7919">
            <v>3</v>
          </cell>
          <cell r="E7919" t="str">
            <v>3m</v>
          </cell>
        </row>
        <row r="7920">
          <cell r="A7920" t="str">
            <v>170084</v>
          </cell>
          <cell r="C7920">
            <v>3</v>
          </cell>
          <cell r="D7920">
            <v>3</v>
          </cell>
          <cell r="E7920" t="str">
            <v>3m</v>
          </cell>
        </row>
        <row r="7921">
          <cell r="A7921" t="str">
            <v>170222</v>
          </cell>
          <cell r="C7921">
            <v>3</v>
          </cell>
          <cell r="D7921">
            <v>3</v>
          </cell>
          <cell r="E7921" t="str">
            <v>3m</v>
          </cell>
        </row>
        <row r="7922">
          <cell r="A7922" t="str">
            <v>170241</v>
          </cell>
          <cell r="C7922">
            <v>3</v>
          </cell>
          <cell r="D7922">
            <v>3</v>
          </cell>
          <cell r="E7922" t="str">
            <v>3m</v>
          </cell>
        </row>
        <row r="7923">
          <cell r="A7923" t="str">
            <v>170339</v>
          </cell>
          <cell r="C7923">
            <v>3</v>
          </cell>
          <cell r="D7923">
            <v>3</v>
          </cell>
          <cell r="E7923" t="str">
            <v>3m</v>
          </cell>
        </row>
        <row r="7924">
          <cell r="A7924" t="str">
            <v>170348</v>
          </cell>
          <cell r="C7924">
            <v>3</v>
          </cell>
          <cell r="D7924">
            <v>3</v>
          </cell>
          <cell r="E7924" t="str">
            <v>3m</v>
          </cell>
        </row>
        <row r="7925">
          <cell r="A7925" t="str">
            <v>170349</v>
          </cell>
          <cell r="C7925">
            <v>3</v>
          </cell>
          <cell r="D7925">
            <v>3</v>
          </cell>
          <cell r="E7925" t="str">
            <v>3m</v>
          </cell>
        </row>
        <row r="7926">
          <cell r="A7926" t="str">
            <v>170549</v>
          </cell>
          <cell r="C7926">
            <v>3</v>
          </cell>
          <cell r="D7926">
            <v>3</v>
          </cell>
          <cell r="E7926" t="str">
            <v>3m</v>
          </cell>
        </row>
        <row r="7927">
          <cell r="A7927" t="str">
            <v>170670</v>
          </cell>
          <cell r="C7927">
            <v>3</v>
          </cell>
          <cell r="D7927">
            <v>3</v>
          </cell>
          <cell r="E7927" t="str">
            <v>3m</v>
          </cell>
        </row>
        <row r="7928">
          <cell r="A7928" t="str">
            <v>170736</v>
          </cell>
          <cell r="C7928">
            <v>3</v>
          </cell>
          <cell r="D7928">
            <v>3</v>
          </cell>
          <cell r="E7928" t="str">
            <v>3m</v>
          </cell>
        </row>
        <row r="7929">
          <cell r="A7929" t="str">
            <v>170808</v>
          </cell>
          <cell r="C7929">
            <v>3</v>
          </cell>
          <cell r="D7929">
            <v>3</v>
          </cell>
          <cell r="E7929" t="str">
            <v>3m</v>
          </cell>
        </row>
        <row r="7930">
          <cell r="A7930" t="str">
            <v>170853</v>
          </cell>
          <cell r="C7930">
            <v>3</v>
          </cell>
          <cell r="D7930">
            <v>3</v>
          </cell>
          <cell r="E7930" t="str">
            <v>3m</v>
          </cell>
        </row>
        <row r="7931">
          <cell r="A7931" t="str">
            <v>170965</v>
          </cell>
          <cell r="C7931">
            <v>3</v>
          </cell>
          <cell r="D7931">
            <v>3</v>
          </cell>
          <cell r="E7931" t="str">
            <v>3m</v>
          </cell>
        </row>
        <row r="7932">
          <cell r="A7932" t="str">
            <v>170981</v>
          </cell>
          <cell r="C7932">
            <v>3</v>
          </cell>
          <cell r="D7932">
            <v>3</v>
          </cell>
          <cell r="E7932" t="str">
            <v>3m</v>
          </cell>
        </row>
        <row r="7933">
          <cell r="A7933" t="str">
            <v>171042</v>
          </cell>
          <cell r="C7933">
            <v>3</v>
          </cell>
          <cell r="D7933">
            <v>3</v>
          </cell>
          <cell r="E7933" t="str">
            <v>3m</v>
          </cell>
        </row>
        <row r="7934">
          <cell r="A7934" t="str">
            <v>171181</v>
          </cell>
          <cell r="C7934">
            <v>3</v>
          </cell>
          <cell r="D7934">
            <v>3</v>
          </cell>
          <cell r="E7934" t="str">
            <v>3m</v>
          </cell>
        </row>
        <row r="7935">
          <cell r="A7935" t="str">
            <v>171202</v>
          </cell>
          <cell r="C7935">
            <v>3</v>
          </cell>
          <cell r="D7935">
            <v>3</v>
          </cell>
          <cell r="E7935" t="str">
            <v>3m</v>
          </cell>
        </row>
        <row r="7936">
          <cell r="A7936" t="str">
            <v>171260</v>
          </cell>
          <cell r="C7936">
            <v>3</v>
          </cell>
          <cell r="D7936">
            <v>3</v>
          </cell>
          <cell r="E7936" t="str">
            <v>3m</v>
          </cell>
        </row>
        <row r="7937">
          <cell r="A7937" t="str">
            <v>171267</v>
          </cell>
          <cell r="C7937">
            <v>3</v>
          </cell>
          <cell r="D7937">
            <v>3</v>
          </cell>
          <cell r="E7937" t="str">
            <v>3m</v>
          </cell>
        </row>
        <row r="7938">
          <cell r="A7938" t="str">
            <v>171286</v>
          </cell>
          <cell r="C7938">
            <v>3</v>
          </cell>
          <cell r="D7938">
            <v>3</v>
          </cell>
          <cell r="E7938" t="str">
            <v>3m</v>
          </cell>
        </row>
        <row r="7939">
          <cell r="A7939" t="str">
            <v>171288</v>
          </cell>
          <cell r="C7939">
            <v>3</v>
          </cell>
          <cell r="D7939">
            <v>3</v>
          </cell>
          <cell r="E7939" t="str">
            <v>3m</v>
          </cell>
        </row>
        <row r="7940">
          <cell r="A7940" t="str">
            <v>171343</v>
          </cell>
          <cell r="C7940">
            <v>3</v>
          </cell>
          <cell r="D7940">
            <v>3</v>
          </cell>
          <cell r="E7940" t="str">
            <v>3m</v>
          </cell>
        </row>
        <row r="7941">
          <cell r="A7941" t="str">
            <v>171456</v>
          </cell>
          <cell r="C7941">
            <v>3</v>
          </cell>
          <cell r="D7941">
            <v>3</v>
          </cell>
          <cell r="E7941" t="str">
            <v>3m</v>
          </cell>
        </row>
        <row r="7942">
          <cell r="A7942" t="str">
            <v>171472</v>
          </cell>
          <cell r="C7942">
            <v>3</v>
          </cell>
          <cell r="D7942">
            <v>3</v>
          </cell>
          <cell r="E7942" t="str">
            <v>3m</v>
          </cell>
        </row>
        <row r="7943">
          <cell r="A7943" t="str">
            <v>171482</v>
          </cell>
          <cell r="C7943">
            <v>3</v>
          </cell>
          <cell r="D7943">
            <v>3</v>
          </cell>
          <cell r="E7943" t="str">
            <v>3m</v>
          </cell>
        </row>
        <row r="7944">
          <cell r="A7944" t="str">
            <v>171484</v>
          </cell>
          <cell r="C7944">
            <v>3</v>
          </cell>
          <cell r="D7944">
            <v>3</v>
          </cell>
          <cell r="E7944" t="str">
            <v>3m</v>
          </cell>
        </row>
        <row r="7945">
          <cell r="A7945" t="str">
            <v>171589</v>
          </cell>
          <cell r="C7945">
            <v>3</v>
          </cell>
          <cell r="D7945">
            <v>3</v>
          </cell>
          <cell r="E7945" t="str">
            <v>3m</v>
          </cell>
        </row>
        <row r="7946">
          <cell r="A7946" t="str">
            <v>171708</v>
          </cell>
          <cell r="C7946">
            <v>3</v>
          </cell>
          <cell r="D7946">
            <v>3</v>
          </cell>
          <cell r="E7946" t="str">
            <v>3m</v>
          </cell>
        </row>
        <row r="7947">
          <cell r="A7947" t="str">
            <v>171721</v>
          </cell>
          <cell r="C7947">
            <v>3</v>
          </cell>
          <cell r="D7947">
            <v>3</v>
          </cell>
          <cell r="E7947" t="str">
            <v>3m</v>
          </cell>
        </row>
        <row r="7948">
          <cell r="A7948" t="str">
            <v>171797</v>
          </cell>
          <cell r="C7948">
            <v>3</v>
          </cell>
          <cell r="D7948">
            <v>3</v>
          </cell>
          <cell r="E7948" t="str">
            <v>3m</v>
          </cell>
        </row>
        <row r="7949">
          <cell r="A7949" t="str">
            <v>171850</v>
          </cell>
          <cell r="C7949">
            <v>3</v>
          </cell>
          <cell r="D7949">
            <v>3</v>
          </cell>
          <cell r="E7949" t="str">
            <v>3m</v>
          </cell>
        </row>
        <row r="7950">
          <cell r="A7950" t="str">
            <v>171876</v>
          </cell>
          <cell r="C7950">
            <v>3</v>
          </cell>
          <cell r="D7950">
            <v>3</v>
          </cell>
          <cell r="E7950" t="str">
            <v>3m</v>
          </cell>
        </row>
        <row r="7951">
          <cell r="A7951" t="str">
            <v>171897</v>
          </cell>
          <cell r="C7951">
            <v>3</v>
          </cell>
          <cell r="D7951">
            <v>3</v>
          </cell>
          <cell r="E7951" t="str">
            <v>3m</v>
          </cell>
        </row>
        <row r="7952">
          <cell r="A7952" t="str">
            <v>171913</v>
          </cell>
          <cell r="C7952">
            <v>3</v>
          </cell>
          <cell r="D7952">
            <v>3</v>
          </cell>
          <cell r="E7952" t="str">
            <v>3m</v>
          </cell>
        </row>
        <row r="7953">
          <cell r="A7953" t="str">
            <v>172009</v>
          </cell>
          <cell r="C7953">
            <v>3</v>
          </cell>
          <cell r="D7953">
            <v>3</v>
          </cell>
          <cell r="E7953" t="str">
            <v>3m</v>
          </cell>
        </row>
        <row r="7954">
          <cell r="A7954" t="str">
            <v>172039</v>
          </cell>
          <cell r="C7954">
            <v>3</v>
          </cell>
          <cell r="D7954">
            <v>3</v>
          </cell>
          <cell r="E7954" t="str">
            <v>3m</v>
          </cell>
        </row>
        <row r="7955">
          <cell r="A7955" t="str">
            <v>172119</v>
          </cell>
          <cell r="C7955">
            <v>3</v>
          </cell>
          <cell r="D7955">
            <v>3</v>
          </cell>
          <cell r="E7955" t="str">
            <v>3m</v>
          </cell>
        </row>
        <row r="7956">
          <cell r="A7956" t="str">
            <v>172150</v>
          </cell>
          <cell r="C7956">
            <v>3</v>
          </cell>
          <cell r="D7956">
            <v>3</v>
          </cell>
          <cell r="E7956" t="str">
            <v>3m</v>
          </cell>
        </row>
        <row r="7957">
          <cell r="A7957" t="str">
            <v>172217</v>
          </cell>
          <cell r="C7957">
            <v>3</v>
          </cell>
          <cell r="D7957">
            <v>3</v>
          </cell>
          <cell r="E7957" t="str">
            <v>3m</v>
          </cell>
        </row>
        <row r="7958">
          <cell r="A7958" t="str">
            <v>172344</v>
          </cell>
          <cell r="C7958">
            <v>3</v>
          </cell>
          <cell r="D7958">
            <v>3</v>
          </cell>
          <cell r="E7958" t="str">
            <v>3m</v>
          </cell>
        </row>
        <row r="7959">
          <cell r="A7959" t="str">
            <v>172392</v>
          </cell>
          <cell r="C7959">
            <v>3</v>
          </cell>
          <cell r="D7959">
            <v>3</v>
          </cell>
          <cell r="E7959" t="str">
            <v>3m</v>
          </cell>
        </row>
        <row r="7960">
          <cell r="A7960" t="str">
            <v>172414</v>
          </cell>
          <cell r="C7960">
            <v>3</v>
          </cell>
          <cell r="D7960">
            <v>3</v>
          </cell>
          <cell r="E7960" t="str">
            <v>3m</v>
          </cell>
        </row>
        <row r="7961">
          <cell r="A7961" t="str">
            <v>074485</v>
          </cell>
          <cell r="C7961">
            <v>4</v>
          </cell>
          <cell r="D7961">
            <v>4</v>
          </cell>
          <cell r="E7961" t="str">
            <v>4m</v>
          </cell>
        </row>
        <row r="7962">
          <cell r="A7962" t="str">
            <v>098050</v>
          </cell>
          <cell r="C7962">
            <v>4</v>
          </cell>
          <cell r="D7962">
            <v>4</v>
          </cell>
          <cell r="E7962" t="str">
            <v>4m</v>
          </cell>
        </row>
        <row r="7963">
          <cell r="A7963" t="str">
            <v>107982</v>
          </cell>
          <cell r="C7963">
            <v>4</v>
          </cell>
          <cell r="D7963">
            <v>4</v>
          </cell>
          <cell r="E7963" t="str">
            <v>4m</v>
          </cell>
        </row>
        <row r="7964">
          <cell r="A7964" t="str">
            <v>110957</v>
          </cell>
          <cell r="C7964">
            <v>4</v>
          </cell>
          <cell r="D7964">
            <v>4</v>
          </cell>
          <cell r="E7964" t="str">
            <v>4m</v>
          </cell>
        </row>
        <row r="7965">
          <cell r="A7965" t="str">
            <v>111557</v>
          </cell>
          <cell r="C7965">
            <v>4</v>
          </cell>
          <cell r="D7965">
            <v>4</v>
          </cell>
          <cell r="E7965" t="str">
            <v>4m</v>
          </cell>
        </row>
        <row r="7966">
          <cell r="A7966" t="str">
            <v>111970</v>
          </cell>
          <cell r="C7966">
            <v>4</v>
          </cell>
          <cell r="D7966">
            <v>4</v>
          </cell>
          <cell r="E7966" t="str">
            <v>4m</v>
          </cell>
        </row>
        <row r="7967">
          <cell r="A7967" t="str">
            <v>112284</v>
          </cell>
          <cell r="C7967">
            <v>4</v>
          </cell>
          <cell r="D7967">
            <v>4</v>
          </cell>
          <cell r="E7967" t="str">
            <v>4m</v>
          </cell>
        </row>
        <row r="7968">
          <cell r="A7968" t="str">
            <v>119570</v>
          </cell>
          <cell r="C7968">
            <v>4</v>
          </cell>
          <cell r="D7968">
            <v>4</v>
          </cell>
          <cell r="E7968" t="str">
            <v>4m</v>
          </cell>
        </row>
        <row r="7969">
          <cell r="A7969" t="str">
            <v>119844</v>
          </cell>
          <cell r="C7969">
            <v>4</v>
          </cell>
          <cell r="D7969">
            <v>4</v>
          </cell>
          <cell r="E7969" t="str">
            <v>4m</v>
          </cell>
        </row>
        <row r="7970">
          <cell r="A7970" t="str">
            <v>150150</v>
          </cell>
          <cell r="C7970">
            <v>4</v>
          </cell>
          <cell r="D7970">
            <v>4</v>
          </cell>
          <cell r="E7970" t="str">
            <v>4m</v>
          </cell>
        </row>
        <row r="7971">
          <cell r="A7971" t="str">
            <v>150240</v>
          </cell>
          <cell r="C7971">
            <v>4</v>
          </cell>
          <cell r="D7971">
            <v>4</v>
          </cell>
          <cell r="E7971" t="str">
            <v>4m</v>
          </cell>
        </row>
        <row r="7972">
          <cell r="A7972" t="str">
            <v>151171</v>
          </cell>
          <cell r="C7972">
            <v>4</v>
          </cell>
          <cell r="D7972">
            <v>4</v>
          </cell>
          <cell r="E7972" t="str">
            <v>4m</v>
          </cell>
        </row>
        <row r="7973">
          <cell r="A7973" t="str">
            <v>154061</v>
          </cell>
          <cell r="C7973">
            <v>4</v>
          </cell>
          <cell r="D7973">
            <v>4</v>
          </cell>
          <cell r="E7973" t="str">
            <v>4m</v>
          </cell>
        </row>
        <row r="7974">
          <cell r="A7974" t="str">
            <v>154952</v>
          </cell>
          <cell r="C7974">
            <v>4</v>
          </cell>
          <cell r="D7974">
            <v>4</v>
          </cell>
          <cell r="E7974" t="str">
            <v>4m</v>
          </cell>
        </row>
        <row r="7975">
          <cell r="A7975" t="str">
            <v>160657</v>
          </cell>
          <cell r="C7975">
            <v>4</v>
          </cell>
          <cell r="D7975">
            <v>4</v>
          </cell>
          <cell r="E7975" t="str">
            <v>4m</v>
          </cell>
        </row>
        <row r="7976">
          <cell r="A7976" t="str">
            <v>162564</v>
          </cell>
          <cell r="C7976">
            <v>4</v>
          </cell>
          <cell r="D7976">
            <v>4</v>
          </cell>
          <cell r="E7976" t="str">
            <v>4m</v>
          </cell>
        </row>
        <row r="7977">
          <cell r="A7977" t="str">
            <v>162868</v>
          </cell>
          <cell r="C7977">
            <v>4</v>
          </cell>
          <cell r="D7977">
            <v>4</v>
          </cell>
          <cell r="E7977" t="str">
            <v>4m</v>
          </cell>
        </row>
        <row r="7978">
          <cell r="A7978" t="str">
            <v>162978</v>
          </cell>
          <cell r="C7978">
            <v>4</v>
          </cell>
          <cell r="D7978">
            <v>4</v>
          </cell>
          <cell r="E7978" t="str">
            <v>4m</v>
          </cell>
        </row>
        <row r="7979">
          <cell r="A7979" t="str">
            <v>163067</v>
          </cell>
          <cell r="C7979">
            <v>4</v>
          </cell>
          <cell r="D7979">
            <v>4</v>
          </cell>
          <cell r="E7979" t="str">
            <v>4m</v>
          </cell>
        </row>
        <row r="7980">
          <cell r="A7980" t="str">
            <v>163164</v>
          </cell>
          <cell r="C7980">
            <v>4</v>
          </cell>
          <cell r="D7980">
            <v>4</v>
          </cell>
          <cell r="E7980" t="str">
            <v>4m</v>
          </cell>
        </row>
        <row r="7981">
          <cell r="A7981" t="str">
            <v>163205</v>
          </cell>
          <cell r="C7981">
            <v>4</v>
          </cell>
          <cell r="D7981">
            <v>4</v>
          </cell>
          <cell r="E7981" t="str">
            <v>4m</v>
          </cell>
        </row>
        <row r="7982">
          <cell r="A7982" t="str">
            <v>163436</v>
          </cell>
          <cell r="C7982">
            <v>4</v>
          </cell>
          <cell r="D7982">
            <v>4</v>
          </cell>
          <cell r="E7982" t="str">
            <v>4m</v>
          </cell>
        </row>
        <row r="7983">
          <cell r="A7983" t="str">
            <v>163844</v>
          </cell>
          <cell r="C7983">
            <v>4</v>
          </cell>
          <cell r="D7983">
            <v>4</v>
          </cell>
          <cell r="E7983" t="str">
            <v>4m</v>
          </cell>
        </row>
        <row r="7984">
          <cell r="A7984" t="str">
            <v>163853</v>
          </cell>
          <cell r="C7984">
            <v>4</v>
          </cell>
          <cell r="D7984">
            <v>4</v>
          </cell>
          <cell r="E7984" t="str">
            <v>4m</v>
          </cell>
        </row>
        <row r="7985">
          <cell r="A7985" t="str">
            <v>164227</v>
          </cell>
          <cell r="C7985">
            <v>4</v>
          </cell>
          <cell r="D7985">
            <v>4</v>
          </cell>
          <cell r="E7985" t="str">
            <v>4m</v>
          </cell>
        </row>
        <row r="7986">
          <cell r="A7986" t="str">
            <v>164338</v>
          </cell>
          <cell r="C7986">
            <v>4</v>
          </cell>
          <cell r="D7986">
            <v>4</v>
          </cell>
          <cell r="E7986" t="str">
            <v>4m</v>
          </cell>
        </row>
        <row r="7987">
          <cell r="A7987" t="str">
            <v>164360</v>
          </cell>
          <cell r="C7987">
            <v>4</v>
          </cell>
          <cell r="D7987">
            <v>4</v>
          </cell>
          <cell r="E7987" t="str">
            <v>4m</v>
          </cell>
        </row>
        <row r="7988">
          <cell r="A7988" t="str">
            <v>164382</v>
          </cell>
          <cell r="C7988">
            <v>4</v>
          </cell>
          <cell r="D7988">
            <v>4</v>
          </cell>
          <cell r="E7988" t="str">
            <v>4m</v>
          </cell>
        </row>
        <row r="7989">
          <cell r="A7989" t="str">
            <v>164547</v>
          </cell>
          <cell r="C7989">
            <v>4</v>
          </cell>
          <cell r="D7989">
            <v>4</v>
          </cell>
          <cell r="E7989" t="str">
            <v>4m</v>
          </cell>
        </row>
        <row r="7990">
          <cell r="A7990" t="str">
            <v>164773</v>
          </cell>
          <cell r="C7990">
            <v>4</v>
          </cell>
          <cell r="D7990">
            <v>4</v>
          </cell>
          <cell r="E7990" t="str">
            <v>4m</v>
          </cell>
        </row>
        <row r="7991">
          <cell r="A7991" t="str">
            <v>164810</v>
          </cell>
          <cell r="C7991">
            <v>4</v>
          </cell>
          <cell r="D7991">
            <v>4</v>
          </cell>
          <cell r="E7991" t="str">
            <v>4m</v>
          </cell>
        </row>
        <row r="7992">
          <cell r="A7992" t="str">
            <v>164838</v>
          </cell>
          <cell r="C7992">
            <v>4</v>
          </cell>
          <cell r="D7992">
            <v>4</v>
          </cell>
          <cell r="E7992" t="str">
            <v>4m</v>
          </cell>
        </row>
        <row r="7993">
          <cell r="A7993" t="str">
            <v>165003</v>
          </cell>
          <cell r="C7993">
            <v>4</v>
          </cell>
          <cell r="D7993">
            <v>4</v>
          </cell>
          <cell r="E7993" t="str">
            <v>4m</v>
          </cell>
        </row>
        <row r="7994">
          <cell r="A7994" t="str">
            <v>165112</v>
          </cell>
          <cell r="C7994">
            <v>4</v>
          </cell>
          <cell r="D7994">
            <v>4</v>
          </cell>
          <cell r="E7994" t="str">
            <v>4m</v>
          </cell>
        </row>
        <row r="7995">
          <cell r="A7995" t="str">
            <v>165461</v>
          </cell>
          <cell r="C7995">
            <v>4</v>
          </cell>
          <cell r="D7995">
            <v>4</v>
          </cell>
          <cell r="E7995" t="str">
            <v>4m</v>
          </cell>
        </row>
        <row r="7996">
          <cell r="A7996" t="str">
            <v>165664</v>
          </cell>
          <cell r="C7996">
            <v>4</v>
          </cell>
          <cell r="D7996">
            <v>4</v>
          </cell>
          <cell r="E7996" t="str">
            <v>4m</v>
          </cell>
        </row>
        <row r="7997">
          <cell r="A7997" t="str">
            <v>165696</v>
          </cell>
          <cell r="C7997">
            <v>4</v>
          </cell>
          <cell r="D7997">
            <v>4</v>
          </cell>
          <cell r="E7997" t="str">
            <v>4m</v>
          </cell>
        </row>
        <row r="7998">
          <cell r="A7998" t="str">
            <v>165936</v>
          </cell>
          <cell r="C7998">
            <v>4</v>
          </cell>
          <cell r="D7998">
            <v>4</v>
          </cell>
          <cell r="E7998" t="str">
            <v>4m</v>
          </cell>
        </row>
        <row r="7999">
          <cell r="A7999" t="str">
            <v>166632</v>
          </cell>
          <cell r="C7999">
            <v>4</v>
          </cell>
          <cell r="D7999">
            <v>4</v>
          </cell>
          <cell r="E7999" t="str">
            <v>4m</v>
          </cell>
        </row>
        <row r="8000">
          <cell r="A8000" t="str">
            <v>167042</v>
          </cell>
          <cell r="C8000">
            <v>4</v>
          </cell>
          <cell r="D8000">
            <v>4</v>
          </cell>
          <cell r="E8000" t="str">
            <v>4m</v>
          </cell>
        </row>
        <row r="8001">
          <cell r="A8001" t="str">
            <v>167135</v>
          </cell>
          <cell r="C8001">
            <v>4</v>
          </cell>
          <cell r="D8001">
            <v>4</v>
          </cell>
          <cell r="E8001" t="str">
            <v>4m</v>
          </cell>
        </row>
        <row r="8002">
          <cell r="A8002" t="str">
            <v>167213</v>
          </cell>
          <cell r="C8002">
            <v>4</v>
          </cell>
          <cell r="D8002">
            <v>4</v>
          </cell>
          <cell r="E8002" t="str">
            <v>4m</v>
          </cell>
        </row>
        <row r="8003">
          <cell r="A8003" t="str">
            <v>167754</v>
          </cell>
          <cell r="C8003">
            <v>4</v>
          </cell>
          <cell r="D8003">
            <v>4</v>
          </cell>
          <cell r="E8003" t="str">
            <v>4m</v>
          </cell>
        </row>
        <row r="8004">
          <cell r="A8004" t="str">
            <v>167895</v>
          </cell>
          <cell r="C8004">
            <v>4</v>
          </cell>
          <cell r="D8004">
            <v>4</v>
          </cell>
          <cell r="E8004" t="str">
            <v>4m</v>
          </cell>
        </row>
        <row r="8005">
          <cell r="A8005" t="str">
            <v>167915</v>
          </cell>
          <cell r="C8005">
            <v>4</v>
          </cell>
          <cell r="D8005">
            <v>4</v>
          </cell>
          <cell r="E8005" t="str">
            <v>4m</v>
          </cell>
        </row>
        <row r="8006">
          <cell r="A8006" t="str">
            <v>168048</v>
          </cell>
          <cell r="C8006">
            <v>4</v>
          </cell>
          <cell r="D8006">
            <v>4</v>
          </cell>
          <cell r="E8006" t="str">
            <v>4m</v>
          </cell>
        </row>
        <row r="8007">
          <cell r="A8007" t="str">
            <v>168499</v>
          </cell>
          <cell r="C8007">
            <v>4</v>
          </cell>
          <cell r="D8007">
            <v>4</v>
          </cell>
          <cell r="E8007" t="str">
            <v>4m</v>
          </cell>
        </row>
        <row r="8008">
          <cell r="A8008" t="str">
            <v>168627</v>
          </cell>
          <cell r="C8008">
            <v>4</v>
          </cell>
          <cell r="D8008">
            <v>4</v>
          </cell>
          <cell r="E8008" t="str">
            <v>4m</v>
          </cell>
        </row>
        <row r="8009">
          <cell r="A8009" t="str">
            <v>168701</v>
          </cell>
          <cell r="C8009">
            <v>4</v>
          </cell>
          <cell r="D8009">
            <v>4</v>
          </cell>
          <cell r="E8009" t="str">
            <v>4m</v>
          </cell>
        </row>
        <row r="8010">
          <cell r="A8010" t="str">
            <v>169148</v>
          </cell>
          <cell r="C8010">
            <v>4</v>
          </cell>
          <cell r="D8010">
            <v>4</v>
          </cell>
          <cell r="E8010" t="str">
            <v>4m</v>
          </cell>
        </row>
        <row r="8011">
          <cell r="A8011" t="str">
            <v>169208</v>
          </cell>
          <cell r="C8011">
            <v>4</v>
          </cell>
          <cell r="D8011">
            <v>4</v>
          </cell>
          <cell r="E8011" t="str">
            <v>4m</v>
          </cell>
        </row>
        <row r="8012">
          <cell r="A8012" t="str">
            <v>169373</v>
          </cell>
          <cell r="C8012">
            <v>4</v>
          </cell>
          <cell r="D8012">
            <v>4</v>
          </cell>
          <cell r="E8012" t="str">
            <v>4m</v>
          </cell>
        </row>
        <row r="8013">
          <cell r="A8013" t="str">
            <v>169695</v>
          </cell>
          <cell r="C8013">
            <v>4</v>
          </cell>
          <cell r="D8013">
            <v>4</v>
          </cell>
          <cell r="E8013" t="str">
            <v>4m</v>
          </cell>
        </row>
        <row r="8014">
          <cell r="A8014" t="str">
            <v>169869</v>
          </cell>
          <cell r="C8014">
            <v>4</v>
          </cell>
          <cell r="D8014">
            <v>4</v>
          </cell>
          <cell r="E8014" t="str">
            <v>4m</v>
          </cell>
        </row>
        <row r="8015">
          <cell r="A8015" t="str">
            <v>170158</v>
          </cell>
          <cell r="C8015">
            <v>4</v>
          </cell>
          <cell r="D8015">
            <v>4</v>
          </cell>
          <cell r="E8015" t="str">
            <v>4m</v>
          </cell>
        </row>
        <row r="8016">
          <cell r="A8016" t="str">
            <v>170368</v>
          </cell>
          <cell r="C8016">
            <v>4</v>
          </cell>
          <cell r="D8016">
            <v>4</v>
          </cell>
          <cell r="E8016" t="str">
            <v>4m</v>
          </cell>
        </row>
        <row r="8017">
          <cell r="A8017" t="str">
            <v>171037</v>
          </cell>
          <cell r="C8017">
            <v>4</v>
          </cell>
          <cell r="D8017">
            <v>4</v>
          </cell>
          <cell r="E8017" t="str">
            <v>4m</v>
          </cell>
        </row>
        <row r="8018">
          <cell r="A8018" t="str">
            <v>171289</v>
          </cell>
          <cell r="C8018">
            <v>4</v>
          </cell>
          <cell r="D8018">
            <v>4</v>
          </cell>
          <cell r="E8018" t="str">
            <v>4m</v>
          </cell>
        </row>
        <row r="8019">
          <cell r="A8019" t="str">
            <v>171471</v>
          </cell>
          <cell r="C8019">
            <v>4</v>
          </cell>
          <cell r="D8019">
            <v>4</v>
          </cell>
          <cell r="E8019" t="str">
            <v>4m</v>
          </cell>
        </row>
        <row r="8020">
          <cell r="A8020" t="str">
            <v>171565</v>
          </cell>
          <cell r="C8020">
            <v>4</v>
          </cell>
          <cell r="D8020">
            <v>4</v>
          </cell>
          <cell r="E8020" t="str">
            <v>4m</v>
          </cell>
        </row>
        <row r="8021">
          <cell r="A8021" t="str">
            <v>171668</v>
          </cell>
          <cell r="C8021">
            <v>4</v>
          </cell>
          <cell r="D8021">
            <v>4</v>
          </cell>
          <cell r="E8021" t="str">
            <v>4m</v>
          </cell>
        </row>
        <row r="8022">
          <cell r="A8022" t="str">
            <v>172032</v>
          </cell>
          <cell r="C8022">
            <v>4</v>
          </cell>
          <cell r="D8022">
            <v>4</v>
          </cell>
          <cell r="E8022" t="str">
            <v>4m</v>
          </cell>
        </row>
        <row r="8023">
          <cell r="A8023" t="str">
            <v>125887</v>
          </cell>
          <cell r="C8023">
            <v>5</v>
          </cell>
          <cell r="D8023">
            <v>5</v>
          </cell>
          <cell r="E8023" t="str">
            <v>5m</v>
          </cell>
        </row>
        <row r="8024">
          <cell r="A8024" t="str">
            <v>152948</v>
          </cell>
          <cell r="C8024">
            <v>5</v>
          </cell>
          <cell r="D8024">
            <v>5</v>
          </cell>
          <cell r="E8024" t="str">
            <v>5m</v>
          </cell>
        </row>
        <row r="8025">
          <cell r="A8025" t="str">
            <v>163664</v>
          </cell>
          <cell r="C8025">
            <v>5</v>
          </cell>
          <cell r="D8025">
            <v>5</v>
          </cell>
          <cell r="E8025" t="str">
            <v>5m</v>
          </cell>
        </row>
        <row r="8026">
          <cell r="A8026" t="str">
            <v>164729</v>
          </cell>
          <cell r="C8026">
            <v>5</v>
          </cell>
          <cell r="D8026">
            <v>5</v>
          </cell>
          <cell r="E8026" t="str">
            <v>5m</v>
          </cell>
        </row>
        <row r="8027">
          <cell r="A8027" t="str">
            <v>165714</v>
          </cell>
          <cell r="C8027">
            <v>5</v>
          </cell>
          <cell r="D8027">
            <v>5</v>
          </cell>
          <cell r="E8027" t="str">
            <v>5m</v>
          </cell>
        </row>
        <row r="8028">
          <cell r="A8028" t="str">
            <v>165855</v>
          </cell>
          <cell r="C8028">
            <v>5</v>
          </cell>
          <cell r="D8028">
            <v>5</v>
          </cell>
          <cell r="E8028" t="str">
            <v>5m</v>
          </cell>
        </row>
        <row r="8029">
          <cell r="A8029" t="str">
            <v>165888</v>
          </cell>
          <cell r="C8029">
            <v>5</v>
          </cell>
          <cell r="D8029">
            <v>5</v>
          </cell>
          <cell r="E8029" t="str">
            <v>5m</v>
          </cell>
        </row>
        <row r="8030">
          <cell r="A8030" t="str">
            <v>166064</v>
          </cell>
          <cell r="C8030">
            <v>5</v>
          </cell>
          <cell r="D8030">
            <v>5</v>
          </cell>
          <cell r="E8030" t="str">
            <v>5m</v>
          </cell>
        </row>
        <row r="8031">
          <cell r="A8031" t="str">
            <v>166364</v>
          </cell>
          <cell r="C8031">
            <v>5</v>
          </cell>
          <cell r="D8031">
            <v>5</v>
          </cell>
          <cell r="E8031" t="str">
            <v>5m</v>
          </cell>
        </row>
        <row r="8032">
          <cell r="A8032" t="str">
            <v>168122</v>
          </cell>
          <cell r="C8032">
            <v>5</v>
          </cell>
          <cell r="D8032">
            <v>5</v>
          </cell>
          <cell r="E8032" t="str">
            <v>5m</v>
          </cell>
        </row>
        <row r="8033">
          <cell r="A8033" t="str">
            <v>168285</v>
          </cell>
          <cell r="C8033">
            <v>5</v>
          </cell>
          <cell r="D8033">
            <v>5</v>
          </cell>
          <cell r="E8033" t="str">
            <v>5m</v>
          </cell>
        </row>
        <row r="8034">
          <cell r="A8034" t="str">
            <v>162706</v>
          </cell>
          <cell r="C8034">
            <v>6</v>
          </cell>
          <cell r="D8034">
            <v>6</v>
          </cell>
          <cell r="E8034" t="str">
            <v>6m</v>
          </cell>
        </row>
        <row r="8035">
          <cell r="A8035" t="str">
            <v>163114</v>
          </cell>
          <cell r="C8035">
            <v>6</v>
          </cell>
          <cell r="D8035">
            <v>6</v>
          </cell>
          <cell r="E8035" t="str">
            <v>6m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1"/>
      <sheetName val="RES"/>
      <sheetName val="branche"/>
      <sheetName val="RESCODEPUB_donnees"/>
      <sheetName val="Feuil3"/>
      <sheetName val="testgraph"/>
      <sheetName val="branchesprincipales"/>
      <sheetName val="RESCODEPUB_graph"/>
    </sheetNames>
    <sheetDataSet>
      <sheetData sheetId="0"/>
      <sheetData sheetId="1"/>
      <sheetData sheetId="2">
        <row r="1">
          <cell r="A1" t="str">
            <v>annee</v>
          </cell>
        </row>
      </sheetData>
      <sheetData sheetId="3"/>
      <sheetData sheetId="4">
        <row r="1">
          <cell r="A1" t="str">
            <v>annee</v>
          </cell>
          <cell r="B1" t="str">
            <v>CODE_PUB</v>
          </cell>
          <cell r="C1" t="str">
            <v>_TYPE_</v>
          </cell>
          <cell r="D1" t="str">
            <v>_FREQ_</v>
          </cell>
          <cell r="E1" t="str">
            <v>CHERCHEUR</v>
          </cell>
        </row>
        <row r="2">
          <cell r="A2" t="str">
            <v>2000</v>
          </cell>
          <cell r="C2">
            <v>0</v>
          </cell>
          <cell r="D2">
            <v>2831</v>
          </cell>
          <cell r="E2">
            <v>81012.19</v>
          </cell>
        </row>
        <row r="3">
          <cell r="A3" t="str">
            <v>2000</v>
          </cell>
          <cell r="B3" t="str">
            <v>P01</v>
          </cell>
          <cell r="C3">
            <v>1</v>
          </cell>
          <cell r="D3">
            <v>52</v>
          </cell>
          <cell r="E3">
            <v>905.19</v>
          </cell>
        </row>
        <row r="4">
          <cell r="A4" t="str">
            <v>2000</v>
          </cell>
          <cell r="B4" t="str">
            <v>P02</v>
          </cell>
          <cell r="C4">
            <v>1</v>
          </cell>
          <cell r="D4">
            <v>170</v>
          </cell>
          <cell r="E4">
            <v>1937.18</v>
          </cell>
        </row>
        <row r="5">
          <cell r="A5" t="str">
            <v>2000</v>
          </cell>
          <cell r="B5" t="str">
            <v>P03</v>
          </cell>
          <cell r="C5">
            <v>1</v>
          </cell>
          <cell r="D5">
            <v>27</v>
          </cell>
          <cell r="E5">
            <v>3053.48</v>
          </cell>
        </row>
        <row r="6">
          <cell r="A6" t="str">
            <v>2000</v>
          </cell>
          <cell r="B6" t="str">
            <v>P04</v>
          </cell>
          <cell r="C6">
            <v>1</v>
          </cell>
          <cell r="D6">
            <v>67</v>
          </cell>
          <cell r="E6">
            <v>1006.73</v>
          </cell>
        </row>
        <row r="7">
          <cell r="A7" t="str">
            <v>2000</v>
          </cell>
          <cell r="B7" t="str">
            <v>P05</v>
          </cell>
          <cell r="C7">
            <v>1</v>
          </cell>
          <cell r="D7">
            <v>71</v>
          </cell>
          <cell r="E7">
            <v>446.73</v>
          </cell>
        </row>
        <row r="8">
          <cell r="A8" t="str">
            <v>2000</v>
          </cell>
          <cell r="B8" t="str">
            <v>P06</v>
          </cell>
          <cell r="C8">
            <v>1</v>
          </cell>
          <cell r="D8">
            <v>48</v>
          </cell>
          <cell r="E8">
            <v>318.14</v>
          </cell>
        </row>
        <row r="9">
          <cell r="A9" t="str">
            <v>2000</v>
          </cell>
          <cell r="B9" t="str">
            <v>P07</v>
          </cell>
          <cell r="C9">
            <v>1</v>
          </cell>
          <cell r="D9">
            <v>47</v>
          </cell>
          <cell r="E9">
            <v>597.16999999999996</v>
          </cell>
        </row>
        <row r="10">
          <cell r="A10" t="str">
            <v>2000</v>
          </cell>
          <cell r="B10" t="str">
            <v>P08</v>
          </cell>
          <cell r="C10">
            <v>1</v>
          </cell>
          <cell r="D10">
            <v>260</v>
          </cell>
          <cell r="E10">
            <v>4291.8900000000003</v>
          </cell>
        </row>
        <row r="11">
          <cell r="A11" t="str">
            <v>2000</v>
          </cell>
          <cell r="B11" t="str">
            <v>P09</v>
          </cell>
          <cell r="C11">
            <v>1</v>
          </cell>
          <cell r="D11">
            <v>174</v>
          </cell>
          <cell r="E11">
            <v>6791.77</v>
          </cell>
        </row>
        <row r="12">
          <cell r="A12" t="str">
            <v>2000</v>
          </cell>
          <cell r="B12" t="str">
            <v>P10</v>
          </cell>
          <cell r="C12">
            <v>1</v>
          </cell>
          <cell r="D12">
            <v>109</v>
          </cell>
          <cell r="E12">
            <v>1430.14</v>
          </cell>
        </row>
        <row r="13">
          <cell r="A13" t="str">
            <v>2000</v>
          </cell>
          <cell r="B13" t="str">
            <v>P11</v>
          </cell>
          <cell r="C13">
            <v>1</v>
          </cell>
          <cell r="D13">
            <v>16</v>
          </cell>
          <cell r="E13">
            <v>410.12</v>
          </cell>
        </row>
        <row r="14">
          <cell r="A14" t="str">
            <v>2000</v>
          </cell>
          <cell r="B14" t="str">
            <v>P12</v>
          </cell>
          <cell r="C14">
            <v>1</v>
          </cell>
          <cell r="D14">
            <v>39</v>
          </cell>
          <cell r="E14">
            <v>409.89</v>
          </cell>
        </row>
        <row r="15">
          <cell r="A15" t="str">
            <v>2000</v>
          </cell>
          <cell r="B15" t="str">
            <v>P13</v>
          </cell>
          <cell r="C15">
            <v>1</v>
          </cell>
          <cell r="D15">
            <v>131</v>
          </cell>
          <cell r="E15">
            <v>950.04999999999939</v>
          </cell>
        </row>
        <row r="16">
          <cell r="A16" t="str">
            <v>2000</v>
          </cell>
          <cell r="B16" t="str">
            <v>P14</v>
          </cell>
          <cell r="C16">
            <v>1</v>
          </cell>
          <cell r="D16">
            <v>327</v>
          </cell>
          <cell r="E16">
            <v>4234.4799999999996</v>
          </cell>
        </row>
        <row r="17">
          <cell r="A17" t="str">
            <v>2000</v>
          </cell>
          <cell r="B17" t="str">
            <v>P15</v>
          </cell>
          <cell r="C17">
            <v>1</v>
          </cell>
          <cell r="D17">
            <v>43</v>
          </cell>
          <cell r="E17">
            <v>1650.74</v>
          </cell>
        </row>
        <row r="18">
          <cell r="A18" t="str">
            <v>2000</v>
          </cell>
          <cell r="B18" t="str">
            <v>P16</v>
          </cell>
          <cell r="C18">
            <v>1</v>
          </cell>
          <cell r="D18">
            <v>120</v>
          </cell>
          <cell r="E18">
            <v>3411.34</v>
          </cell>
        </row>
        <row r="19">
          <cell r="A19" t="str">
            <v>2000</v>
          </cell>
          <cell r="B19" t="str">
            <v>P17</v>
          </cell>
          <cell r="C19">
            <v>1</v>
          </cell>
          <cell r="D19">
            <v>146</v>
          </cell>
          <cell r="E19">
            <v>12612.05</v>
          </cell>
        </row>
        <row r="20">
          <cell r="A20" t="str">
            <v>2000</v>
          </cell>
          <cell r="B20" t="str">
            <v>P18</v>
          </cell>
          <cell r="C20">
            <v>1</v>
          </cell>
          <cell r="D20">
            <v>265</v>
          </cell>
          <cell r="E20">
            <v>7103.38</v>
          </cell>
        </row>
        <row r="21">
          <cell r="A21" t="str">
            <v>2000</v>
          </cell>
          <cell r="B21" t="str">
            <v>P19</v>
          </cell>
          <cell r="C21">
            <v>1</v>
          </cell>
          <cell r="D21">
            <v>80</v>
          </cell>
          <cell r="E21">
            <v>8756.39</v>
          </cell>
        </row>
        <row r="22">
          <cell r="A22" t="str">
            <v>2000</v>
          </cell>
          <cell r="B22" t="str">
            <v>P20</v>
          </cell>
          <cell r="C22">
            <v>1</v>
          </cell>
          <cell r="D22">
            <v>26</v>
          </cell>
          <cell r="E22">
            <v>378.33</v>
          </cell>
        </row>
        <row r="23">
          <cell r="A23" t="str">
            <v>2000</v>
          </cell>
          <cell r="B23" t="str">
            <v>P21</v>
          </cell>
          <cell r="C23">
            <v>1</v>
          </cell>
          <cell r="D23">
            <v>34</v>
          </cell>
          <cell r="E23">
            <v>5862.28</v>
          </cell>
        </row>
        <row r="24">
          <cell r="A24" t="str">
            <v>2000</v>
          </cell>
          <cell r="B24" t="str">
            <v>P22</v>
          </cell>
          <cell r="C24">
            <v>1</v>
          </cell>
          <cell r="D24">
            <v>42</v>
          </cell>
          <cell r="E24">
            <v>681.85</v>
          </cell>
        </row>
        <row r="25">
          <cell r="A25" t="str">
            <v>2000</v>
          </cell>
          <cell r="B25" t="str">
            <v>P23</v>
          </cell>
          <cell r="C25">
            <v>1</v>
          </cell>
          <cell r="D25">
            <v>17</v>
          </cell>
          <cell r="E25">
            <v>3922.59</v>
          </cell>
        </row>
        <row r="26">
          <cell r="A26" t="str">
            <v>2000</v>
          </cell>
          <cell r="B26" t="str">
            <v>P24</v>
          </cell>
          <cell r="C26">
            <v>1</v>
          </cell>
          <cell r="D26">
            <v>224</v>
          </cell>
          <cell r="E26">
            <v>5574.12</v>
          </cell>
        </row>
        <row r="27">
          <cell r="A27" t="str">
            <v>2000</v>
          </cell>
          <cell r="B27" t="str">
            <v>P25</v>
          </cell>
          <cell r="C27">
            <v>1</v>
          </cell>
          <cell r="D27">
            <v>296</v>
          </cell>
          <cell r="E27">
            <v>4276.16</v>
          </cell>
        </row>
        <row r="28">
          <cell r="A28" t="str">
            <v>2007</v>
          </cell>
          <cell r="C28">
            <v>0</v>
          </cell>
          <cell r="D28">
            <v>3864</v>
          </cell>
          <cell r="E28">
            <v>117087.37749999999</v>
          </cell>
        </row>
        <row r="29">
          <cell r="A29" t="str">
            <v>2007</v>
          </cell>
          <cell r="B29" t="str">
            <v>P01</v>
          </cell>
          <cell r="C29">
            <v>1</v>
          </cell>
          <cell r="D29">
            <v>82</v>
          </cell>
          <cell r="E29">
            <v>1219.2470000000001</v>
          </cell>
        </row>
        <row r="30">
          <cell r="A30" t="str">
            <v>2007</v>
          </cell>
          <cell r="B30" t="str">
            <v>P02</v>
          </cell>
          <cell r="C30">
            <v>1</v>
          </cell>
          <cell r="D30">
            <v>223</v>
          </cell>
          <cell r="E30">
            <v>2358.1730000000007</v>
          </cell>
        </row>
        <row r="31">
          <cell r="A31" t="str">
            <v>2007</v>
          </cell>
          <cell r="B31" t="str">
            <v>P03</v>
          </cell>
          <cell r="C31">
            <v>1</v>
          </cell>
          <cell r="D31">
            <v>42</v>
          </cell>
          <cell r="E31">
            <v>3252.1080000000011</v>
          </cell>
        </row>
        <row r="32">
          <cell r="A32" t="str">
            <v>2007</v>
          </cell>
          <cell r="B32" t="str">
            <v>P04</v>
          </cell>
          <cell r="C32">
            <v>1</v>
          </cell>
          <cell r="D32">
            <v>56</v>
          </cell>
          <cell r="E32">
            <v>999.46259999999995</v>
          </cell>
        </row>
        <row r="33">
          <cell r="A33" t="str">
            <v>2007</v>
          </cell>
          <cell r="B33" t="str">
            <v>P05</v>
          </cell>
          <cell r="C33">
            <v>1</v>
          </cell>
          <cell r="D33">
            <v>73</v>
          </cell>
          <cell r="E33">
            <v>505.488</v>
          </cell>
        </row>
        <row r="34">
          <cell r="A34" t="str">
            <v>2007</v>
          </cell>
          <cell r="B34" t="str">
            <v>P06</v>
          </cell>
          <cell r="C34">
            <v>1</v>
          </cell>
          <cell r="D34">
            <v>53</v>
          </cell>
          <cell r="E34">
            <v>522.50800000000004</v>
          </cell>
        </row>
        <row r="35">
          <cell r="A35" t="str">
            <v>2007</v>
          </cell>
          <cell r="B35" t="str">
            <v>P07</v>
          </cell>
          <cell r="C35">
            <v>1</v>
          </cell>
          <cell r="D35">
            <v>51</v>
          </cell>
          <cell r="E35">
            <v>1082.0632000000001</v>
          </cell>
        </row>
        <row r="36">
          <cell r="A36" t="str">
            <v>2007</v>
          </cell>
          <cell r="B36" t="str">
            <v>P08</v>
          </cell>
          <cell r="C36">
            <v>1</v>
          </cell>
          <cell r="D36">
            <v>283</v>
          </cell>
          <cell r="E36">
            <v>4453.5699000000004</v>
          </cell>
        </row>
        <row r="37">
          <cell r="A37" t="str">
            <v>2007</v>
          </cell>
          <cell r="B37" t="str">
            <v>P09</v>
          </cell>
          <cell r="C37">
            <v>1</v>
          </cell>
          <cell r="D37">
            <v>314</v>
          </cell>
          <cell r="E37">
            <v>10357.704099999997</v>
          </cell>
        </row>
        <row r="38">
          <cell r="A38" t="str">
            <v>2007</v>
          </cell>
          <cell r="B38" t="str">
            <v>P10</v>
          </cell>
          <cell r="C38">
            <v>1</v>
          </cell>
          <cell r="D38">
            <v>120</v>
          </cell>
          <cell r="E38">
            <v>3103.6011000000017</v>
          </cell>
        </row>
        <row r="39">
          <cell r="A39" t="str">
            <v>2007</v>
          </cell>
          <cell r="B39" t="str">
            <v>P11</v>
          </cell>
          <cell r="C39">
            <v>1</v>
          </cell>
          <cell r="D39">
            <v>16</v>
          </cell>
          <cell r="E39">
            <v>467.27</v>
          </cell>
        </row>
        <row r="40">
          <cell r="A40" t="str">
            <v>2007</v>
          </cell>
          <cell r="B40" t="str">
            <v>P12</v>
          </cell>
          <cell r="C40">
            <v>1</v>
          </cell>
          <cell r="D40">
            <v>43</v>
          </cell>
          <cell r="E40">
            <v>486.96799999999996</v>
          </cell>
        </row>
        <row r="41">
          <cell r="A41" t="str">
            <v>2007</v>
          </cell>
          <cell r="B41" t="str">
            <v>P13</v>
          </cell>
          <cell r="C41">
            <v>1</v>
          </cell>
          <cell r="D41">
            <v>134</v>
          </cell>
          <cell r="E41">
            <v>1211.0909000000011</v>
          </cell>
        </row>
        <row r="42">
          <cell r="A42" t="str">
            <v>2007</v>
          </cell>
          <cell r="B42" t="str">
            <v>P14</v>
          </cell>
          <cell r="C42">
            <v>1</v>
          </cell>
          <cell r="D42">
            <v>355</v>
          </cell>
          <cell r="E42">
            <v>5847.2092000000002</v>
          </cell>
        </row>
        <row r="43">
          <cell r="A43" t="str">
            <v>2007</v>
          </cell>
          <cell r="B43" t="str">
            <v>P15</v>
          </cell>
          <cell r="C43">
            <v>1</v>
          </cell>
          <cell r="D43">
            <v>34</v>
          </cell>
          <cell r="E43">
            <v>658.43860000000006</v>
          </cell>
        </row>
        <row r="44">
          <cell r="A44" t="str">
            <v>2007</v>
          </cell>
          <cell r="B44" t="str">
            <v>P16</v>
          </cell>
          <cell r="C44">
            <v>1</v>
          </cell>
          <cell r="D44">
            <v>155</v>
          </cell>
          <cell r="E44">
            <v>4709.6723999999995</v>
          </cell>
        </row>
        <row r="45">
          <cell r="A45" t="str">
            <v>2007</v>
          </cell>
          <cell r="B45" t="str">
            <v>P17</v>
          </cell>
          <cell r="C45">
            <v>1</v>
          </cell>
          <cell r="D45">
            <v>210</v>
          </cell>
          <cell r="E45">
            <v>16536.034700000004</v>
          </cell>
        </row>
        <row r="46">
          <cell r="A46" t="str">
            <v>2007</v>
          </cell>
          <cell r="B46" t="str">
            <v>P18</v>
          </cell>
          <cell r="C46">
            <v>1</v>
          </cell>
          <cell r="D46">
            <v>324</v>
          </cell>
          <cell r="E46">
            <v>10873.803199999997</v>
          </cell>
        </row>
        <row r="47">
          <cell r="A47" t="str">
            <v>2007</v>
          </cell>
          <cell r="B47" t="str">
            <v>P19</v>
          </cell>
          <cell r="C47">
            <v>1</v>
          </cell>
          <cell r="D47">
            <v>109</v>
          </cell>
          <cell r="E47">
            <v>14361.1648</v>
          </cell>
        </row>
        <row r="48">
          <cell r="A48" t="str">
            <v>2007</v>
          </cell>
          <cell r="B48" t="str">
            <v>P20</v>
          </cell>
          <cell r="C48">
            <v>1</v>
          </cell>
          <cell r="D48">
            <v>29</v>
          </cell>
          <cell r="E48">
            <v>903.78499999999997</v>
          </cell>
        </row>
        <row r="49">
          <cell r="A49" t="str">
            <v>2007</v>
          </cell>
          <cell r="B49" t="str">
            <v>P21</v>
          </cell>
          <cell r="C49">
            <v>1</v>
          </cell>
          <cell r="D49">
            <v>43</v>
          </cell>
          <cell r="E49">
            <v>11212.192399999998</v>
          </cell>
        </row>
        <row r="50">
          <cell r="A50" t="str">
            <v>2007</v>
          </cell>
          <cell r="B50" t="str">
            <v>P22</v>
          </cell>
          <cell r="C50">
            <v>1</v>
          </cell>
          <cell r="D50">
            <v>52</v>
          </cell>
          <cell r="E50">
            <v>965.2195999999999</v>
          </cell>
        </row>
        <row r="51">
          <cell r="A51" t="str">
            <v>2007</v>
          </cell>
          <cell r="B51" t="str">
            <v>P23</v>
          </cell>
          <cell r="C51">
            <v>1</v>
          </cell>
          <cell r="D51">
            <v>44</v>
          </cell>
          <cell r="E51">
            <v>4286.1679999999997</v>
          </cell>
        </row>
        <row r="52">
          <cell r="A52" t="str">
            <v>2007</v>
          </cell>
          <cell r="B52" t="str">
            <v>P24</v>
          </cell>
          <cell r="C52">
            <v>1</v>
          </cell>
          <cell r="D52">
            <v>707</v>
          </cell>
          <cell r="E52">
            <v>13107.830299999991</v>
          </cell>
        </row>
        <row r="53">
          <cell r="A53" t="str">
            <v>2007</v>
          </cell>
          <cell r="B53" t="str">
            <v>P25</v>
          </cell>
          <cell r="C53">
            <v>1</v>
          </cell>
          <cell r="D53">
            <v>312</v>
          </cell>
          <cell r="E53">
            <v>3606.6055000000042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tien_graph_bon"/>
      <sheetName val="SOUTIEN_PP_graph_fin_s"/>
      <sheetName val="SOUTIEN_PP_graph_fin"/>
      <sheetName val="Feuil1"/>
      <sheetName val="SOUTIEN_PP_donnees"/>
      <sheetName val="SOUTIEN_PP_prepagraph"/>
    </sheetNames>
    <sheetDataSet>
      <sheetData sheetId="0"/>
      <sheetData sheetId="1"/>
      <sheetData sheetId="2"/>
      <sheetData sheetId="3"/>
      <sheetData sheetId="4">
        <row r="1">
          <cell r="A1" t="str">
            <v>CODE_PUB</v>
          </cell>
          <cell r="B1" t="str">
            <v>effrd</v>
          </cell>
          <cell r="C1" t="str">
            <v>soutien</v>
          </cell>
          <cell r="D1" t="str">
            <v>soutienf</v>
          </cell>
          <cell r="E1" t="str">
            <v>soutienh</v>
          </cell>
          <cell r="F1" t="str">
            <v>chf</v>
          </cell>
          <cell r="G1" t="str">
            <v>chh</v>
          </cell>
          <cell r="H1" t="str">
            <v>ch</v>
          </cell>
          <cell r="I1" t="str">
            <v>P_soutien_f</v>
          </cell>
          <cell r="J1" t="str">
            <v>P_soutien_h</v>
          </cell>
          <cell r="K1" t="str">
            <v>P_ch_h</v>
          </cell>
          <cell r="L1" t="str">
            <v>P_ch_f</v>
          </cell>
        </row>
        <row r="2">
          <cell r="A2" t="str">
            <v>P00</v>
          </cell>
          <cell r="B2">
            <v>215054.58</v>
          </cell>
          <cell r="C2">
            <v>86925.34</v>
          </cell>
          <cell r="D2">
            <v>25988.95</v>
          </cell>
          <cell r="E2">
            <v>60936.39</v>
          </cell>
          <cell r="F2">
            <v>26159.5</v>
          </cell>
          <cell r="G2">
            <v>101866.74</v>
          </cell>
          <cell r="H2">
            <v>128129.24</v>
          </cell>
          <cell r="I2">
            <v>0.29898013628707121</v>
          </cell>
          <cell r="J2">
            <v>0.70101986371292868</v>
          </cell>
          <cell r="K2">
            <v>0.79503117321229744</v>
          </cell>
          <cell r="L2">
            <v>0.20416495095108661</v>
          </cell>
        </row>
        <row r="3">
          <cell r="A3" t="str">
            <v>P01</v>
          </cell>
          <cell r="B3">
            <v>3477.26</v>
          </cell>
          <cell r="C3">
            <v>2097.8200000000002</v>
          </cell>
          <cell r="D3">
            <v>963.89</v>
          </cell>
          <cell r="E3">
            <v>1133.93</v>
          </cell>
          <cell r="F3">
            <v>466.85</v>
          </cell>
          <cell r="G3">
            <v>912.59</v>
          </cell>
          <cell r="H3">
            <v>1379.44</v>
          </cell>
          <cell r="I3">
            <v>0.45947221401264182</v>
          </cell>
          <cell r="J3">
            <v>0.54052778598735829</v>
          </cell>
          <cell r="K3">
            <v>0.66156556283709322</v>
          </cell>
          <cell r="L3">
            <v>0.33843443716290667</v>
          </cell>
        </row>
        <row r="4">
          <cell r="A4" t="str">
            <v>P02</v>
          </cell>
          <cell r="B4">
            <v>4996.26</v>
          </cell>
          <cell r="C4">
            <v>2436.9699999999998</v>
          </cell>
          <cell r="D4">
            <v>1194.27</v>
          </cell>
          <cell r="E4">
            <v>1242.7</v>
          </cell>
          <cell r="F4">
            <v>1190.3</v>
          </cell>
          <cell r="G4">
            <v>1368.99</v>
          </cell>
          <cell r="H4">
            <v>2559.29</v>
          </cell>
          <cell r="I4">
            <v>0.49006348046959941</v>
          </cell>
          <cell r="J4">
            <v>0.50993651953040009</v>
          </cell>
          <cell r="K4">
            <v>0.5349100727154793</v>
          </cell>
          <cell r="L4">
            <v>0.46508992728452014</v>
          </cell>
        </row>
        <row r="5">
          <cell r="A5" t="str">
            <v>P03</v>
          </cell>
          <cell r="B5">
            <v>6168.25</v>
          </cell>
          <cell r="C5">
            <v>2410.06</v>
          </cell>
          <cell r="D5">
            <v>821.67</v>
          </cell>
          <cell r="E5">
            <v>1588.39</v>
          </cell>
          <cell r="F5">
            <v>1018.61</v>
          </cell>
          <cell r="G5">
            <v>2739.58</v>
          </cell>
          <cell r="H5">
            <v>3758.19</v>
          </cell>
          <cell r="I5">
            <v>0.34093342074471183</v>
          </cell>
          <cell r="J5">
            <v>0.65906657925528822</v>
          </cell>
          <cell r="K5">
            <v>0.72896261232135662</v>
          </cell>
          <cell r="L5">
            <v>0.27103738767864316</v>
          </cell>
        </row>
        <row r="6">
          <cell r="A6" t="str">
            <v>P04</v>
          </cell>
          <cell r="B6">
            <v>2526.06</v>
          </cell>
          <cell r="C6">
            <v>1482.68</v>
          </cell>
          <cell r="D6">
            <v>339.19</v>
          </cell>
          <cell r="E6">
            <v>1143.49</v>
          </cell>
          <cell r="F6">
            <v>209.53</v>
          </cell>
          <cell r="G6">
            <v>833.85</v>
          </cell>
          <cell r="H6">
            <v>1043.3800000000001</v>
          </cell>
          <cell r="I6">
            <v>0.22876817654517501</v>
          </cell>
          <cell r="J6">
            <v>0.77123182345482488</v>
          </cell>
          <cell r="K6">
            <v>0.79918150625850604</v>
          </cell>
          <cell r="L6">
            <v>0.20081849374149402</v>
          </cell>
        </row>
        <row r="7">
          <cell r="A7" t="str">
            <v>P05</v>
          </cell>
          <cell r="B7">
            <v>1361.47</v>
          </cell>
          <cell r="C7">
            <v>800.15</v>
          </cell>
          <cell r="D7">
            <v>407.53</v>
          </cell>
          <cell r="E7">
            <v>392.62</v>
          </cell>
          <cell r="F7">
            <v>143.91</v>
          </cell>
          <cell r="G7">
            <v>417.41</v>
          </cell>
          <cell r="H7">
            <v>561.32000000000005</v>
          </cell>
          <cell r="I7">
            <v>0.50931700306192595</v>
          </cell>
          <cell r="J7">
            <v>0.49068299693807405</v>
          </cell>
          <cell r="K7">
            <v>0.7436221762987244</v>
          </cell>
          <cell r="L7">
            <v>0.25637782370127554</v>
          </cell>
        </row>
        <row r="8">
          <cell r="A8" t="str">
            <v>P06</v>
          </cell>
          <cell r="B8">
            <v>1289.6300000000001</v>
          </cell>
          <cell r="C8">
            <v>568.87</v>
          </cell>
          <cell r="D8">
            <v>161.08000000000001</v>
          </cell>
          <cell r="E8">
            <v>407.79</v>
          </cell>
          <cell r="F8">
            <v>192.67</v>
          </cell>
          <cell r="G8">
            <v>528.09</v>
          </cell>
          <cell r="H8">
            <v>720.76</v>
          </cell>
          <cell r="I8">
            <v>0.28315783922513055</v>
          </cell>
          <cell r="J8">
            <v>0.7168421607748694</v>
          </cell>
          <cell r="K8">
            <v>0.7326849436705698</v>
          </cell>
          <cell r="L8">
            <v>0.26731505632942998</v>
          </cell>
        </row>
        <row r="9">
          <cell r="A9" t="str">
            <v>P07</v>
          </cell>
          <cell r="B9">
            <v>2007.53</v>
          </cell>
          <cell r="C9">
            <v>889</v>
          </cell>
          <cell r="D9">
            <v>259.10000000000002</v>
          </cell>
          <cell r="E9">
            <v>629.9</v>
          </cell>
          <cell r="F9">
            <v>179.94</v>
          </cell>
          <cell r="G9">
            <v>938.59</v>
          </cell>
          <cell r="H9">
            <v>1118.53</v>
          </cell>
          <cell r="I9">
            <v>0.29145106861642295</v>
          </cell>
          <cell r="J9">
            <v>0.70854893138357711</v>
          </cell>
          <cell r="K9">
            <v>0.8391281413998728</v>
          </cell>
          <cell r="L9">
            <v>0.16087185860012693</v>
          </cell>
        </row>
        <row r="10">
          <cell r="A10" t="str">
            <v>P08</v>
          </cell>
          <cell r="B10">
            <v>11579.71</v>
          </cell>
          <cell r="C10">
            <v>6638.23</v>
          </cell>
          <cell r="D10">
            <v>3520.61</v>
          </cell>
          <cell r="E10">
            <v>3117.62</v>
          </cell>
          <cell r="F10">
            <v>2228.06</v>
          </cell>
          <cell r="G10">
            <v>2713.42</v>
          </cell>
          <cell r="H10">
            <v>4941.4799999999996</v>
          </cell>
          <cell r="I10">
            <v>0.53035372380890744</v>
          </cell>
          <cell r="J10">
            <v>0.46964627619109384</v>
          </cell>
          <cell r="K10">
            <v>0.54911079271797203</v>
          </cell>
          <cell r="L10">
            <v>0.45088920728202908</v>
          </cell>
        </row>
        <row r="11">
          <cell r="A11" t="str">
            <v>P09</v>
          </cell>
          <cell r="B11">
            <v>24443.91</v>
          </cell>
          <cell r="C11">
            <v>13392.82</v>
          </cell>
          <cell r="D11">
            <v>8776.77</v>
          </cell>
          <cell r="E11">
            <v>4616.05</v>
          </cell>
          <cell r="F11">
            <v>6115.46</v>
          </cell>
          <cell r="G11">
            <v>4935.63</v>
          </cell>
          <cell r="H11">
            <v>11051.09</v>
          </cell>
          <cell r="I11">
            <v>0.65533397745956412</v>
          </cell>
          <cell r="J11">
            <v>0.34466602254043605</v>
          </cell>
          <cell r="K11">
            <v>0.44661929275754741</v>
          </cell>
          <cell r="L11">
            <v>0.55338070724245314</v>
          </cell>
        </row>
        <row r="12">
          <cell r="A12" t="str">
            <v>P10</v>
          </cell>
          <cell r="B12">
            <v>7249.39</v>
          </cell>
          <cell r="C12">
            <v>4068.2</v>
          </cell>
          <cell r="D12">
            <v>796.69</v>
          </cell>
          <cell r="E12">
            <v>3271.51</v>
          </cell>
          <cell r="F12">
            <v>457.98</v>
          </cell>
          <cell r="G12">
            <v>2723.21</v>
          </cell>
          <cell r="H12">
            <v>3181.19</v>
          </cell>
          <cell r="I12">
            <v>0.19583353817413099</v>
          </cell>
          <cell r="J12">
            <v>0.80416646182586893</v>
          </cell>
          <cell r="K12">
            <v>0.85603500576828184</v>
          </cell>
          <cell r="L12">
            <v>0.14396499423171832</v>
          </cell>
        </row>
        <row r="13">
          <cell r="A13" t="str">
            <v>P11</v>
          </cell>
          <cell r="B13">
            <v>1143.83</v>
          </cell>
          <cell r="C13">
            <v>655.9</v>
          </cell>
          <cell r="D13">
            <v>185.3</v>
          </cell>
          <cell r="E13">
            <v>470.6</v>
          </cell>
          <cell r="F13">
            <v>108.25</v>
          </cell>
          <cell r="G13">
            <v>379.68</v>
          </cell>
          <cell r="H13">
            <v>487.93</v>
          </cell>
          <cell r="I13">
            <v>0.28251257813691116</v>
          </cell>
          <cell r="J13">
            <v>0.71748742186308889</v>
          </cell>
          <cell r="K13">
            <v>0.77814440595987133</v>
          </cell>
          <cell r="L13">
            <v>0.2218555940401287</v>
          </cell>
        </row>
        <row r="14">
          <cell r="A14" t="str">
            <v>P12</v>
          </cell>
          <cell r="B14">
            <v>1206.75</v>
          </cell>
          <cell r="C14">
            <v>658.26</v>
          </cell>
          <cell r="D14">
            <v>187.66</v>
          </cell>
          <cell r="E14">
            <v>470.6</v>
          </cell>
          <cell r="F14">
            <v>155.93</v>
          </cell>
          <cell r="G14">
            <v>392.56</v>
          </cell>
          <cell r="H14">
            <v>548.49</v>
          </cell>
          <cell r="I14">
            <v>0.28508492085194304</v>
          </cell>
          <cell r="J14">
            <v>0.71491507914805696</v>
          </cell>
          <cell r="K14">
            <v>0.71571040492989857</v>
          </cell>
          <cell r="L14">
            <v>0.28428959507010154</v>
          </cell>
        </row>
        <row r="15">
          <cell r="A15" t="str">
            <v>P13</v>
          </cell>
          <cell r="B15">
            <v>2754.64</v>
          </cell>
          <cell r="C15">
            <v>1353.24</v>
          </cell>
          <cell r="D15">
            <v>173.9</v>
          </cell>
          <cell r="E15">
            <v>1179.3399999999999</v>
          </cell>
          <cell r="F15">
            <v>192.63</v>
          </cell>
          <cell r="G15">
            <v>1208.77</v>
          </cell>
          <cell r="H15">
            <v>1401.4</v>
          </cell>
          <cell r="I15">
            <v>0.12850639945612014</v>
          </cell>
          <cell r="J15">
            <v>0.87149360054388003</v>
          </cell>
          <cell r="K15">
            <v>0.86254459825888385</v>
          </cell>
          <cell r="L15">
            <v>0.13745540174111601</v>
          </cell>
        </row>
        <row r="16">
          <cell r="A16" t="str">
            <v>P14</v>
          </cell>
          <cell r="B16">
            <v>12203.35</v>
          </cell>
          <cell r="C16">
            <v>5967.11</v>
          </cell>
          <cell r="D16">
            <v>574.02</v>
          </cell>
          <cell r="E16">
            <v>5393.09</v>
          </cell>
          <cell r="F16">
            <v>572.26</v>
          </cell>
          <cell r="G16">
            <v>5663.98</v>
          </cell>
          <cell r="H16">
            <v>6236.24</v>
          </cell>
          <cell r="I16">
            <v>9.6197321651519674E-2</v>
          </cell>
          <cell r="J16">
            <v>0.9038026783484796</v>
          </cell>
          <cell r="K16">
            <v>0.90823637319923556</v>
          </cell>
          <cell r="L16">
            <v>9.1763626800764511E-2</v>
          </cell>
        </row>
        <row r="17">
          <cell r="A17" t="str">
            <v>P15</v>
          </cell>
          <cell r="B17">
            <v>1013.77</v>
          </cell>
          <cell r="C17">
            <v>235.46</v>
          </cell>
          <cell r="D17">
            <v>44.47</v>
          </cell>
          <cell r="E17">
            <v>190.99</v>
          </cell>
          <cell r="F17">
            <v>81.09</v>
          </cell>
          <cell r="G17">
            <v>697.22</v>
          </cell>
          <cell r="H17">
            <v>778.31</v>
          </cell>
          <cell r="I17">
            <v>0.18886435063280388</v>
          </cell>
          <cell r="J17">
            <v>0.81113564936719629</v>
          </cell>
          <cell r="K17">
            <v>0.89581272243707522</v>
          </cell>
          <cell r="L17">
            <v>0.10418727756292478</v>
          </cell>
        </row>
        <row r="18">
          <cell r="A18" t="str">
            <v>P16</v>
          </cell>
          <cell r="B18">
            <v>9901.02</v>
          </cell>
          <cell r="C18">
            <v>4840.2700000000004</v>
          </cell>
          <cell r="D18">
            <v>715.5</v>
          </cell>
          <cell r="E18">
            <v>4124.7700000000004</v>
          </cell>
          <cell r="F18">
            <v>555.36</v>
          </cell>
          <cell r="G18">
            <v>4505.3900000000003</v>
          </cell>
          <cell r="H18">
            <v>5060.75</v>
          </cell>
          <cell r="I18">
            <v>0.14782233222526836</v>
          </cell>
          <cell r="J18">
            <v>0.85217766777473125</v>
          </cell>
          <cell r="K18">
            <v>0.89026132490243548</v>
          </cell>
          <cell r="L18">
            <v>0.10973867509756459</v>
          </cell>
        </row>
        <row r="19">
          <cell r="A19" t="str">
            <v>P17</v>
          </cell>
          <cell r="B19">
            <v>20330.060000000001</v>
          </cell>
          <cell r="C19">
            <v>2696.09</v>
          </cell>
          <cell r="D19">
            <v>694.13</v>
          </cell>
          <cell r="E19">
            <v>2001.96</v>
          </cell>
          <cell r="F19">
            <v>2702.71</v>
          </cell>
          <cell r="G19">
            <v>14931.26</v>
          </cell>
          <cell r="H19">
            <v>17633.97</v>
          </cell>
          <cell r="I19">
            <v>0.25745802254375783</v>
          </cell>
          <cell r="J19">
            <v>0.74254197745624217</v>
          </cell>
          <cell r="K19">
            <v>0.84673275501772982</v>
          </cell>
          <cell r="L19">
            <v>0.15326724498227001</v>
          </cell>
        </row>
        <row r="20">
          <cell r="A20" t="str">
            <v>P18</v>
          </cell>
          <cell r="B20">
            <v>14971.52</v>
          </cell>
          <cell r="C20">
            <v>3103.18</v>
          </cell>
          <cell r="D20">
            <v>720.15</v>
          </cell>
          <cell r="E20">
            <v>2383.0300000000002</v>
          </cell>
          <cell r="F20">
            <v>1520.88</v>
          </cell>
          <cell r="G20">
            <v>10347.459999999999</v>
          </cell>
          <cell r="H20">
            <v>11868.34</v>
          </cell>
          <cell r="I20">
            <v>0.23206839435675644</v>
          </cell>
          <cell r="J20">
            <v>0.76793160564324303</v>
          </cell>
          <cell r="K20">
            <v>0.87185402507848608</v>
          </cell>
          <cell r="L20">
            <v>0.12814597492151392</v>
          </cell>
        </row>
        <row r="21">
          <cell r="A21" t="str">
            <v>P19</v>
          </cell>
          <cell r="B21">
            <v>30930.17</v>
          </cell>
          <cell r="C21">
            <v>16204.93</v>
          </cell>
          <cell r="D21">
            <v>1776.41</v>
          </cell>
          <cell r="E21">
            <v>14428.52</v>
          </cell>
          <cell r="F21">
            <v>1802.64</v>
          </cell>
          <cell r="G21">
            <v>12922.6</v>
          </cell>
          <cell r="H21">
            <v>14725.24</v>
          </cell>
          <cell r="I21">
            <v>0.10962157812468178</v>
          </cell>
          <cell r="J21">
            <v>0.89037842187531813</v>
          </cell>
          <cell r="K21">
            <v>0.87758162175964527</v>
          </cell>
          <cell r="L21">
            <v>0.12241837824035466</v>
          </cell>
        </row>
        <row r="22">
          <cell r="A22" t="str">
            <v>P20</v>
          </cell>
          <cell r="B22">
            <v>1933.82</v>
          </cell>
          <cell r="C22">
            <v>790.55</v>
          </cell>
          <cell r="D22">
            <v>97.3</v>
          </cell>
          <cell r="E22">
            <v>693.25</v>
          </cell>
          <cell r="F22">
            <v>123</v>
          </cell>
          <cell r="G22">
            <v>1020.27</v>
          </cell>
          <cell r="H22">
            <v>1143.27</v>
          </cell>
          <cell r="I22">
            <v>0.12307886914173675</v>
          </cell>
          <cell r="J22">
            <v>0.87692113085826318</v>
          </cell>
          <cell r="K22">
            <v>0.89241386549109136</v>
          </cell>
          <cell r="L22">
            <v>0.10758613450890867</v>
          </cell>
        </row>
        <row r="23">
          <cell r="A23" t="str">
            <v>P21</v>
          </cell>
          <cell r="B23">
            <v>18199.189999999999</v>
          </cell>
          <cell r="C23">
            <v>5917.69</v>
          </cell>
          <cell r="D23">
            <v>953.41</v>
          </cell>
          <cell r="E23">
            <v>4964.28</v>
          </cell>
          <cell r="F23">
            <v>1995.04</v>
          </cell>
          <cell r="G23">
            <v>10183.459999999999</v>
          </cell>
          <cell r="H23">
            <v>12281.5</v>
          </cell>
          <cell r="I23">
            <v>0.16111185276687354</v>
          </cell>
          <cell r="J23">
            <v>0.83888814723312644</v>
          </cell>
          <cell r="K23">
            <v>0.8291707039042463</v>
          </cell>
          <cell r="L23">
            <v>0.16244269836746325</v>
          </cell>
        </row>
        <row r="24">
          <cell r="A24" t="str">
            <v>P22</v>
          </cell>
          <cell r="B24">
            <v>1841.02</v>
          </cell>
          <cell r="C24">
            <v>563.04</v>
          </cell>
          <cell r="D24">
            <v>132.29</v>
          </cell>
          <cell r="E24">
            <v>430.75</v>
          </cell>
          <cell r="F24">
            <v>141.26</v>
          </cell>
          <cell r="G24">
            <v>1136.72</v>
          </cell>
          <cell r="H24">
            <v>1277.98</v>
          </cell>
          <cell r="I24">
            <v>0.23495666382495023</v>
          </cell>
          <cell r="J24">
            <v>0.76504333617504972</v>
          </cell>
          <cell r="K24">
            <v>0.88946618882924622</v>
          </cell>
          <cell r="L24">
            <v>0.1105338111707538</v>
          </cell>
        </row>
        <row r="25">
          <cell r="A25" t="str">
            <v>P23</v>
          </cell>
          <cell r="B25">
            <v>9059.4699999999993</v>
          </cell>
          <cell r="C25">
            <v>4326.6000000000004</v>
          </cell>
          <cell r="D25">
            <v>1207.6300000000001</v>
          </cell>
          <cell r="E25">
            <v>3118.97</v>
          </cell>
          <cell r="F25">
            <v>1084.08</v>
          </cell>
          <cell r="G25">
            <v>3648.79</v>
          </cell>
          <cell r="H25">
            <v>4732.87</v>
          </cell>
          <cell r="I25">
            <v>0.27911755188831883</v>
          </cell>
          <cell r="J25">
            <v>0.72088244811168134</v>
          </cell>
          <cell r="K25">
            <v>0.77094659265942245</v>
          </cell>
          <cell r="L25">
            <v>0.22905340734057775</v>
          </cell>
        </row>
        <row r="26">
          <cell r="A26" t="str">
            <v>P24</v>
          </cell>
          <cell r="B26">
            <v>17663.97</v>
          </cell>
          <cell r="C26">
            <v>2504.98</v>
          </cell>
          <cell r="D26">
            <v>562.46</v>
          </cell>
          <cell r="E26">
            <v>1942.52</v>
          </cell>
          <cell r="F26">
            <v>2164.2199999999998</v>
          </cell>
          <cell r="G26">
            <v>12994.77</v>
          </cell>
          <cell r="H26">
            <v>15158.99</v>
          </cell>
          <cell r="I26">
            <v>0.22453672284808646</v>
          </cell>
          <cell r="J26">
            <v>0.77546327715191299</v>
          </cell>
          <cell r="K26">
            <v>0.85723191320793846</v>
          </cell>
          <cell r="L26">
            <v>0.14276808679206213</v>
          </cell>
        </row>
        <row r="27">
          <cell r="A27" t="str">
            <v>P25</v>
          </cell>
          <cell r="B27">
            <v>6802.53</v>
          </cell>
          <cell r="C27">
            <v>2323.2399999999998</v>
          </cell>
          <cell r="D27">
            <v>723.52</v>
          </cell>
          <cell r="E27">
            <v>1599.72</v>
          </cell>
          <cell r="F27">
            <v>756.84</v>
          </cell>
          <cell r="G27">
            <v>3722.45</v>
          </cell>
          <cell r="H27">
            <v>4479.29</v>
          </cell>
          <cell r="I27">
            <v>0.31142714484943429</v>
          </cell>
          <cell r="J27">
            <v>0.68857285515056488</v>
          </cell>
          <cell r="K27">
            <v>0.83103572217918487</v>
          </cell>
          <cell r="L27">
            <v>0.16896427782081525</v>
          </cell>
        </row>
      </sheetData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SOUTIEN1"/>
      <sheetName val="Feuil2"/>
      <sheetName val="tabpourgraph"/>
      <sheetName val="tabpourgraph fin"/>
    </sheetNames>
    <sheetDataSet>
      <sheetData sheetId="0"/>
      <sheetData sheetId="1">
        <row r="1">
          <cell r="A1" t="str">
            <v>CODE_PUB</v>
          </cell>
          <cell r="B1" t="str">
            <v>_NAME_</v>
          </cell>
          <cell r="C1" t="str">
            <v>_2002</v>
          </cell>
          <cell r="D1" t="str">
            <v>_2007</v>
          </cell>
        </row>
        <row r="2">
          <cell r="A2" t="str">
            <v>P00</v>
          </cell>
          <cell r="B2" t="str">
            <v>soutien</v>
          </cell>
          <cell r="C2">
            <v>95923.038199999981</v>
          </cell>
          <cell r="D2">
            <v>86553.303400000004</v>
          </cell>
        </row>
        <row r="3">
          <cell r="A3" t="str">
            <v>P01</v>
          </cell>
          <cell r="B3" t="str">
            <v>soutien</v>
          </cell>
          <cell r="C3">
            <v>2050.5965000000001</v>
          </cell>
          <cell r="D3">
            <v>2205.5524999999998</v>
          </cell>
        </row>
        <row r="4">
          <cell r="A4" t="str">
            <v>P02</v>
          </cell>
          <cell r="B4" t="str">
            <v>soutien</v>
          </cell>
          <cell r="C4">
            <v>2283.8903999999998</v>
          </cell>
          <cell r="D4">
            <v>2329.8710999999989</v>
          </cell>
        </row>
        <row r="5">
          <cell r="A5" t="str">
            <v>P03</v>
          </cell>
          <cell r="B5" t="str">
            <v>soutien</v>
          </cell>
          <cell r="C5">
            <v>2327.29</v>
          </cell>
          <cell r="D5">
            <v>1761.6134999999997</v>
          </cell>
        </row>
        <row r="6">
          <cell r="A6" t="str">
            <v>P04</v>
          </cell>
          <cell r="B6" t="str">
            <v>soutien</v>
          </cell>
          <cell r="C6">
            <v>1843.25</v>
          </cell>
          <cell r="D6">
            <v>1322.2548999999995</v>
          </cell>
        </row>
        <row r="7">
          <cell r="A7" t="str">
            <v>P05</v>
          </cell>
          <cell r="B7" t="str">
            <v>soutien</v>
          </cell>
          <cell r="C7">
            <v>787.24900000000025</v>
          </cell>
          <cell r="D7">
            <v>786.24149999999997</v>
          </cell>
        </row>
        <row r="8">
          <cell r="A8" t="str">
            <v>P06</v>
          </cell>
          <cell r="B8" t="str">
            <v>soutien</v>
          </cell>
          <cell r="C8">
            <v>519.46339999999998</v>
          </cell>
          <cell r="D8">
            <v>504.42690000000005</v>
          </cell>
        </row>
        <row r="9">
          <cell r="A9" t="str">
            <v>P07</v>
          </cell>
          <cell r="B9" t="str">
            <v>soutien</v>
          </cell>
          <cell r="C9">
            <v>1589.7180000000001</v>
          </cell>
          <cell r="D9">
            <v>904.95060000000001</v>
          </cell>
        </row>
        <row r="10">
          <cell r="A10" t="str">
            <v>P08</v>
          </cell>
          <cell r="B10" t="str">
            <v>soutien</v>
          </cell>
          <cell r="C10">
            <v>7525.0193999999965</v>
          </cell>
          <cell r="D10">
            <v>6670.0336999999981</v>
          </cell>
        </row>
        <row r="11">
          <cell r="A11" t="str">
            <v>P09</v>
          </cell>
          <cell r="B11" t="str">
            <v>soutien</v>
          </cell>
          <cell r="C11">
            <v>12040.813699999995</v>
          </cell>
          <cell r="D11">
            <v>13003.797199999994</v>
          </cell>
        </row>
        <row r="12">
          <cell r="A12" t="str">
            <v>P10</v>
          </cell>
          <cell r="B12" t="str">
            <v>soutien</v>
          </cell>
          <cell r="C12">
            <v>4808.5775000000012</v>
          </cell>
          <cell r="D12">
            <v>4085.7255000000005</v>
          </cell>
        </row>
        <row r="13">
          <cell r="A13" t="str">
            <v>P11</v>
          </cell>
          <cell r="B13" t="str">
            <v>soutien</v>
          </cell>
          <cell r="C13">
            <v>726.46260000000018</v>
          </cell>
          <cell r="D13">
            <v>681.88</v>
          </cell>
        </row>
        <row r="14">
          <cell r="A14" t="str">
            <v>P12</v>
          </cell>
          <cell r="B14" t="str">
            <v>soutien</v>
          </cell>
          <cell r="C14">
            <v>471.16399999999993</v>
          </cell>
          <cell r="D14">
            <v>656.40449999999987</v>
          </cell>
        </row>
        <row r="15">
          <cell r="A15" t="str">
            <v>P13</v>
          </cell>
          <cell r="B15" t="str">
            <v>soutien</v>
          </cell>
          <cell r="C15">
            <v>1239.3911000000005</v>
          </cell>
          <cell r="D15">
            <v>1222.1722</v>
          </cell>
        </row>
        <row r="16">
          <cell r="A16" t="str">
            <v>P14</v>
          </cell>
          <cell r="B16" t="str">
            <v>soutien</v>
          </cell>
          <cell r="C16">
            <v>6777.9622000000027</v>
          </cell>
          <cell r="D16">
            <v>5546.377300000001</v>
          </cell>
        </row>
        <row r="17">
          <cell r="A17" t="str">
            <v>P15</v>
          </cell>
          <cell r="B17" t="str">
            <v>soutien</v>
          </cell>
          <cell r="C17">
            <v>667.08900000000006</v>
          </cell>
          <cell r="D17">
            <v>253.72940000000003</v>
          </cell>
        </row>
        <row r="18">
          <cell r="A18" t="str">
            <v>P16</v>
          </cell>
          <cell r="B18" t="str">
            <v>soutien</v>
          </cell>
          <cell r="C18">
            <v>4760.5366000000022</v>
          </cell>
          <cell r="D18">
            <v>4839.0106000000023</v>
          </cell>
        </row>
        <row r="19">
          <cell r="A19" t="str">
            <v>P17</v>
          </cell>
          <cell r="B19" t="str">
            <v>soutien</v>
          </cell>
          <cell r="C19">
            <v>6401.9249</v>
          </cell>
          <cell r="D19">
            <v>3288.8717999999994</v>
          </cell>
        </row>
        <row r="20">
          <cell r="A20" t="str">
            <v>P18</v>
          </cell>
          <cell r="B20" t="str">
            <v>soutien</v>
          </cell>
          <cell r="C20">
            <v>5012.4472999999989</v>
          </cell>
          <cell r="D20">
            <v>3042.8159000000014</v>
          </cell>
        </row>
        <row r="21">
          <cell r="A21" t="str">
            <v>P19</v>
          </cell>
          <cell r="B21" t="str">
            <v>soutien</v>
          </cell>
          <cell r="C21">
            <v>18377.067899999998</v>
          </cell>
          <cell r="D21">
            <v>16390.502500000002</v>
          </cell>
        </row>
        <row r="22">
          <cell r="A22" t="str">
            <v>P20</v>
          </cell>
          <cell r="B22" t="str">
            <v>soutien</v>
          </cell>
          <cell r="C22">
            <v>535.77100000000007</v>
          </cell>
          <cell r="D22">
            <v>615.52</v>
          </cell>
        </row>
        <row r="23">
          <cell r="A23" t="str">
            <v>P21</v>
          </cell>
          <cell r="B23" t="str">
            <v>soutien</v>
          </cell>
          <cell r="C23">
            <v>7304.505000000001</v>
          </cell>
          <cell r="D23">
            <v>5584.8326000000006</v>
          </cell>
        </row>
        <row r="24">
          <cell r="A24" t="str">
            <v>P22</v>
          </cell>
          <cell r="B24" t="str">
            <v>soutien</v>
          </cell>
          <cell r="C24">
            <v>337.06439999999998</v>
          </cell>
          <cell r="D24">
            <v>556.27890000000002</v>
          </cell>
        </row>
        <row r="25">
          <cell r="A25" t="str">
            <v>P23</v>
          </cell>
          <cell r="B25" t="str">
            <v>soutien</v>
          </cell>
          <cell r="C25">
            <v>4143.0434999999998</v>
          </cell>
          <cell r="D25">
            <v>4120.5455000000002</v>
          </cell>
        </row>
        <row r="26">
          <cell r="A26" t="str">
            <v>P24</v>
          </cell>
          <cell r="B26" t="str">
            <v>soutien</v>
          </cell>
          <cell r="C26">
            <v>1968.7721999999994</v>
          </cell>
          <cell r="D26">
            <v>3420.4812000000038</v>
          </cell>
        </row>
        <row r="27">
          <cell r="A27" t="str">
            <v>P25</v>
          </cell>
          <cell r="B27" t="str">
            <v>soutien</v>
          </cell>
          <cell r="C27">
            <v>1423.9685999999997</v>
          </cell>
          <cell r="D27">
            <v>2759.4136000000008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tabIV-c"/>
      <sheetName val="taIV-d"/>
      <sheetName val="Taux reussite  mcf"/>
      <sheetName val="Taux reussite pr"/>
      <sheetName val="TAB V"/>
      <sheetName val="tab6"/>
      <sheetName val="nbmcftot"/>
      <sheetName val="pourvus PR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"/>
      <sheetName val="mcf26-I-1-T-I-a"/>
      <sheetName val="pr46-1 t I-b"/>
      <sheetName val="pr51 T I-c "/>
      <sheetName val="TAB II"/>
      <sheetName val="mcf26-I-1tIIa"/>
      <sheetName val="mcf26-I-2-tII-b"/>
      <sheetName val="mcf61-t-II-c"/>
      <sheetName val="pr46-1-t-II-d"/>
      <sheetName val="pr43-2-tII-e"/>
      <sheetName val="pr46-3-tII-f voie longue"/>
      <sheetName val="TAB III"/>
      <sheetName val="mcf26-I-1-t-III-a"/>
      <sheetName val="mcf26-I-2-t-III-b"/>
      <sheetName val="pr46-1-t-III-c"/>
      <sheetName val="TAB IV-a"/>
      <sheetName val="TAB IV-b"/>
      <sheetName val="pourvus mcf"/>
      <sheetName val="pourvus PR"/>
      <sheetName val="Taux reussite  mcf"/>
      <sheetName val="Taux reussite pr"/>
      <sheetName val="TAB V"/>
      <sheetName val="tab6"/>
      <sheetName val="offertsmcf"/>
      <sheetName val="offerts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1 disc-type promo"/>
      <sheetName val="T1-2 disc-type promo"/>
      <sheetName val="T2 anc-grade etab"/>
      <sheetName val="T3-1 age-grade-etab"/>
      <sheetName val="T3-2 age-grade-etab-gd"/>
      <sheetName val="T3-3 age-grade-etab-grp"/>
      <sheetName val="T3-4 age-grade-etab-sect"/>
      <sheetName val="T4 Etab Grade Type Groupe Année"/>
      <sheetName val="T5-1 Promouvables promus Etab"/>
      <sheetName val="T5-2 Promouvables promus Sexe"/>
      <sheetName val="T6 promus EtabCNUGradSexAnnée"/>
      <sheetName val="T7 CNU, année, grade, echelon"/>
      <sheetName val="T8-1 Région, CNU, grade, Type"/>
      <sheetName val="T8-2 Rég,CNU,grade,Typeta PRMV"/>
      <sheetName val="Compare promos D1-Bava  98-02"/>
      <sheetName val="Compare prmvable D1-GESUP"/>
      <sheetName val="Inventaire tableaux"/>
      <sheetName val="Tables"/>
      <sheetName val="T8 Région, CNU, grade,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5">
          <cell r="A25" t="str">
            <v>4757</v>
          </cell>
          <cell r="B25" t="str">
            <v>Promotion des professeurs des universités de 2ème classe à la 1ére classe</v>
          </cell>
        </row>
        <row r="26">
          <cell r="A26" t="str">
            <v>4758</v>
          </cell>
          <cell r="B26" t="str">
            <v>Promotion des professeurs des universités de 1ère classe à la classe exceptionnelle échelon 1</v>
          </cell>
        </row>
        <row r="27">
          <cell r="A27" t="str">
            <v>4759</v>
          </cell>
          <cell r="B27" t="str">
            <v>Promotion des professeurs des universités de classe exceptionnelle échelon 1 à l'échelon 2</v>
          </cell>
        </row>
        <row r="28">
          <cell r="A28" t="str">
            <v>4762</v>
          </cell>
          <cell r="B28" t="str">
            <v>Promotion des maîtres de conférences de 1ère classe à la hors classe</v>
          </cell>
        </row>
        <row r="52">
          <cell r="A52" t="str">
            <v>L</v>
          </cell>
          <cell r="B52" t="str">
            <v>locale</v>
          </cell>
        </row>
        <row r="53">
          <cell r="A53" t="str">
            <v>N</v>
          </cell>
          <cell r="B53" t="str">
            <v>nationale</v>
          </cell>
        </row>
        <row r="54">
          <cell r="A54" t="str">
            <v>S</v>
          </cell>
          <cell r="B54" t="str">
            <v>spécifique</v>
          </cell>
        </row>
      </sheetData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C09def"/>
      <sheetName val="âges_travail"/>
      <sheetName val="diplômes_travail"/>
      <sheetName val="disciplines_w"/>
      <sheetName val="G1"/>
      <sheetName val="G2"/>
      <sheetName val="G3"/>
      <sheetName val="G4"/>
      <sheetName val="G5"/>
      <sheetName val="G6"/>
      <sheetName val="G7"/>
      <sheetName val="G8"/>
      <sheetName val="G9_"/>
      <sheetName val="G10"/>
      <sheetName val="G11"/>
      <sheetName val="G12"/>
      <sheetName val="G13"/>
    </sheetNames>
    <sheetDataSet>
      <sheetData sheetId="0">
        <row r="1">
          <cell r="A1" t="str">
            <v>sect_pub2</v>
          </cell>
          <cell r="B1" t="str">
            <v>_TYPE_</v>
          </cell>
          <cell r="C1" t="str">
            <v>_FREQ_</v>
          </cell>
          <cell r="D1" t="str">
            <v>A1f</v>
          </cell>
          <cell r="E1" t="str">
            <v>A2f</v>
          </cell>
          <cell r="F1" t="str">
            <v>A3f</v>
          </cell>
          <cell r="G1" t="str">
            <v>A4f</v>
          </cell>
          <cell r="H1" t="str">
            <v>A5f</v>
          </cell>
          <cell r="I1" t="str">
            <v>A6f</v>
          </cell>
          <cell r="J1" t="str">
            <v>A7f</v>
          </cell>
          <cell r="K1" t="str">
            <v>A8f</v>
          </cell>
          <cell r="L1" t="str">
            <v>A9f</v>
          </cell>
          <cell r="M1" t="str">
            <v>A10f</v>
          </cell>
          <cell r="N1" t="str">
            <v>A1h</v>
          </cell>
          <cell r="O1" t="str">
            <v>A2h</v>
          </cell>
          <cell r="P1" t="str">
            <v>A3h</v>
          </cell>
          <cell r="Q1" t="str">
            <v>A4h</v>
          </cell>
          <cell r="R1" t="str">
            <v>A5h</v>
          </cell>
          <cell r="S1" t="str">
            <v>A6h</v>
          </cell>
          <cell r="T1" t="str">
            <v>A7h</v>
          </cell>
          <cell r="U1" t="str">
            <v>A8h</v>
          </cell>
          <cell r="V1" t="str">
            <v>A9h</v>
          </cell>
          <cell r="W1" t="str">
            <v>A10h</v>
          </cell>
        </row>
        <row r="2">
          <cell r="B2">
            <v>0</v>
          </cell>
          <cell r="C2">
            <v>3627</v>
          </cell>
          <cell r="D2">
            <v>1007.2697133181484</v>
          </cell>
          <cell r="E2">
            <v>6173.9772780474741</v>
          </cell>
          <cell r="F2">
            <v>7280.1650843162788</v>
          </cell>
          <cell r="G2">
            <v>6114.7266803498205</v>
          </cell>
          <cell r="H2">
            <v>4539.032743824434</v>
          </cell>
          <cell r="I2">
            <v>3077.197213502182</v>
          </cell>
          <cell r="J2">
            <v>1802.5670841075876</v>
          </cell>
          <cell r="K2">
            <v>900.59761492852908</v>
          </cell>
          <cell r="L2">
            <v>158.96938344041007</v>
          </cell>
          <cell r="M2">
            <v>33.217204165161519</v>
          </cell>
          <cell r="N2">
            <v>3539.738979307429</v>
          </cell>
          <cell r="O2">
            <v>18962.032116997401</v>
          </cell>
          <cell r="P2">
            <v>24096.169687924186</v>
          </cell>
          <cell r="Q2">
            <v>22976.830417870868</v>
          </cell>
          <cell r="R2">
            <v>18885.166108478268</v>
          </cell>
          <cell r="S2">
            <v>15362.153877222901</v>
          </cell>
          <cell r="T2">
            <v>11578.073447787152</v>
          </cell>
          <cell r="U2">
            <v>7270.772092810299</v>
          </cell>
          <cell r="V2">
            <v>2089.829999747315</v>
          </cell>
          <cell r="W2">
            <v>180.44327185513905</v>
          </cell>
        </row>
        <row r="3">
          <cell r="A3" t="str">
            <v>R01</v>
          </cell>
          <cell r="B3">
            <v>1</v>
          </cell>
          <cell r="C3">
            <v>60</v>
          </cell>
          <cell r="D3">
            <v>16.368377172897162</v>
          </cell>
          <cell r="E3">
            <v>92.126594235314286</v>
          </cell>
          <cell r="F3">
            <v>99.214515176833572</v>
          </cell>
          <cell r="G3">
            <v>72.407845795858449</v>
          </cell>
          <cell r="H3">
            <v>81.451931758962729</v>
          </cell>
          <cell r="I3">
            <v>47.689977518531499</v>
          </cell>
          <cell r="J3">
            <v>38.436958377021945</v>
          </cell>
          <cell r="K3">
            <v>13.55144281929454</v>
          </cell>
          <cell r="L3">
            <v>5.4123571453788166</v>
          </cell>
          <cell r="M3">
            <v>0</v>
          </cell>
          <cell r="N3">
            <v>15.462623840467083</v>
          </cell>
          <cell r="O3">
            <v>74.790549544699829</v>
          </cell>
          <cell r="P3">
            <v>138.62488077188132</v>
          </cell>
          <cell r="Q3">
            <v>90.163186354599475</v>
          </cell>
          <cell r="R3">
            <v>143.92510056468308</v>
          </cell>
          <cell r="S3">
            <v>157.20765584320893</v>
          </cell>
          <cell r="T3">
            <v>153.0235697555454</v>
          </cell>
          <cell r="U3">
            <v>135.3345562356339</v>
          </cell>
          <cell r="V3">
            <v>47.472211615033252</v>
          </cell>
          <cell r="W3">
            <v>3.6356654744514874</v>
          </cell>
        </row>
        <row r="4">
          <cell r="A4" t="str">
            <v>R02</v>
          </cell>
          <cell r="B4">
            <v>1</v>
          </cell>
          <cell r="C4">
            <v>13</v>
          </cell>
          <cell r="D4">
            <v>6.0893582364517052</v>
          </cell>
          <cell r="E4">
            <v>33.569872607622386</v>
          </cell>
          <cell r="F4">
            <v>11.125116355376855</v>
          </cell>
          <cell r="G4">
            <v>9.3223704019050082</v>
          </cell>
          <cell r="H4">
            <v>10.094814033948733</v>
          </cell>
          <cell r="I4">
            <v>11.98097757994711</v>
          </cell>
          <cell r="J4">
            <v>8.4374907847565268</v>
          </cell>
          <cell r="K4">
            <v>2</v>
          </cell>
          <cell r="L4">
            <v>0</v>
          </cell>
          <cell r="M4">
            <v>0</v>
          </cell>
          <cell r="N4">
            <v>10.818963172287436</v>
          </cell>
          <cell r="O4">
            <v>45.147767606318844</v>
          </cell>
          <cell r="P4">
            <v>50.732501161415477</v>
          </cell>
          <cell r="Q4">
            <v>43.478049485412789</v>
          </cell>
          <cell r="R4">
            <v>46.933379268490938</v>
          </cell>
          <cell r="S4">
            <v>62.867524232359642</v>
          </cell>
          <cell r="T4">
            <v>37.436859252499517</v>
          </cell>
          <cell r="U4">
            <v>18.071923612437313</v>
          </cell>
          <cell r="V4">
            <v>8.3530322088146782</v>
          </cell>
          <cell r="W4">
            <v>0</v>
          </cell>
        </row>
        <row r="5">
          <cell r="A5" t="str">
            <v>R03</v>
          </cell>
          <cell r="B5">
            <v>1</v>
          </cell>
          <cell r="C5">
            <v>198</v>
          </cell>
          <cell r="D5">
            <v>60.48825796675002</v>
          </cell>
          <cell r="E5">
            <v>380.70751681648511</v>
          </cell>
          <cell r="F5">
            <v>437.66903545137717</v>
          </cell>
          <cell r="G5">
            <v>344.71610318935291</v>
          </cell>
          <cell r="H5">
            <v>201.90809022500426</v>
          </cell>
          <cell r="I5">
            <v>87.07599398056071</v>
          </cell>
          <cell r="J5">
            <v>44.123401877726913</v>
          </cell>
          <cell r="K5">
            <v>24.044607444658698</v>
          </cell>
          <cell r="L5">
            <v>3.7169930481761462</v>
          </cell>
          <cell r="M5">
            <v>0</v>
          </cell>
          <cell r="N5">
            <v>20.23167940482449</v>
          </cell>
          <cell r="O5">
            <v>152.90208754369985</v>
          </cell>
          <cell r="P5">
            <v>229.56566659410643</v>
          </cell>
          <cell r="Q5">
            <v>346.29516737504889</v>
          </cell>
          <cell r="R5">
            <v>254.91238725779479</v>
          </cell>
          <cell r="S5">
            <v>182.76971011215468</v>
          </cell>
          <cell r="T5">
            <v>159.61888881194298</v>
          </cell>
          <cell r="U5">
            <v>117.98542323251519</v>
          </cell>
          <cell r="V5">
            <v>28.31898966801306</v>
          </cell>
          <cell r="W5">
            <v>0</v>
          </cell>
        </row>
        <row r="6">
          <cell r="A6" t="str">
            <v>R04</v>
          </cell>
          <cell r="B6">
            <v>1</v>
          </cell>
          <cell r="C6">
            <v>66</v>
          </cell>
          <cell r="D6">
            <v>17.344188854283853</v>
          </cell>
          <cell r="E6">
            <v>118.48686461660591</v>
          </cell>
          <cell r="F6">
            <v>80.262695575419244</v>
          </cell>
          <cell r="G6">
            <v>70.148637431398527</v>
          </cell>
          <cell r="H6">
            <v>56.739602389453282</v>
          </cell>
          <cell r="I6">
            <v>43.944901196282203</v>
          </cell>
          <cell r="J6">
            <v>23.815522224690906</v>
          </cell>
          <cell r="K6">
            <v>6.296690094178194</v>
          </cell>
          <cell r="L6">
            <v>3.8917228208698029</v>
          </cell>
          <cell r="M6">
            <v>1.0591747968009433</v>
          </cell>
          <cell r="N6">
            <v>19.211955904244537</v>
          </cell>
          <cell r="O6">
            <v>72.045149220623927</v>
          </cell>
          <cell r="P6">
            <v>86.467256491916231</v>
          </cell>
          <cell r="Q6">
            <v>94.879758058395936</v>
          </cell>
          <cell r="R6">
            <v>57.339358378268265</v>
          </cell>
          <cell r="S6">
            <v>94.359063629011899</v>
          </cell>
          <cell r="T6">
            <v>45.03733287696798</v>
          </cell>
          <cell r="U6">
            <v>46.29396429393212</v>
          </cell>
          <cell r="V6">
            <v>11.016986349817374</v>
          </cell>
          <cell r="W6">
            <v>1.0591747968009433</v>
          </cell>
        </row>
        <row r="7">
          <cell r="A7" t="str">
            <v>R05</v>
          </cell>
          <cell r="B7">
            <v>1</v>
          </cell>
          <cell r="C7">
            <v>29</v>
          </cell>
          <cell r="D7">
            <v>7.9958129955671549</v>
          </cell>
          <cell r="E7">
            <v>33.328697802780596</v>
          </cell>
          <cell r="F7">
            <v>40.051830584857754</v>
          </cell>
          <cell r="G7">
            <v>66.705190023739249</v>
          </cell>
          <cell r="H7">
            <v>24.108854968045911</v>
          </cell>
          <cell r="I7">
            <v>10.382072697964048</v>
          </cell>
          <cell r="J7">
            <v>10.837540927036306</v>
          </cell>
          <cell r="K7">
            <v>0</v>
          </cell>
          <cell r="L7">
            <v>0</v>
          </cell>
          <cell r="M7">
            <v>0</v>
          </cell>
          <cell r="N7">
            <v>18.874593515380855</v>
          </cell>
          <cell r="O7">
            <v>88.616113335041462</v>
          </cell>
          <cell r="P7">
            <v>98.424689965967559</v>
          </cell>
          <cell r="Q7">
            <v>83.910894151322552</v>
          </cell>
          <cell r="R7">
            <v>96.539006665745319</v>
          </cell>
          <cell r="S7">
            <v>60.349428715884734</v>
          </cell>
          <cell r="T7">
            <v>32.497961318148874</v>
          </cell>
          <cell r="U7">
            <v>30.726903788612525</v>
          </cell>
          <cell r="V7">
            <v>21.600408543850499</v>
          </cell>
          <cell r="W7">
            <v>0</v>
          </cell>
        </row>
        <row r="8">
          <cell r="A8" t="str">
            <v>R06</v>
          </cell>
          <cell r="B8">
            <v>1</v>
          </cell>
          <cell r="C8">
            <v>9</v>
          </cell>
          <cell r="D8">
            <v>21.893617021276594</v>
          </cell>
          <cell r="E8">
            <v>78.907257831391036</v>
          </cell>
          <cell r="F8">
            <v>70.917951366779818</v>
          </cell>
          <cell r="G8">
            <v>46.308733527030576</v>
          </cell>
          <cell r="H8">
            <v>44.057465359955359</v>
          </cell>
          <cell r="I8">
            <v>33.478348666887669</v>
          </cell>
          <cell r="J8">
            <v>27.365207786963108</v>
          </cell>
          <cell r="K8">
            <v>10.399645390070923</v>
          </cell>
          <cell r="L8">
            <v>3.1017730496453901</v>
          </cell>
          <cell r="M8">
            <v>0</v>
          </cell>
          <cell r="N8">
            <v>45.264315151515149</v>
          </cell>
          <cell r="O8">
            <v>183.10670633895748</v>
          </cell>
          <cell r="P8">
            <v>139.88452032949311</v>
          </cell>
          <cell r="Q8">
            <v>101.34833861213851</v>
          </cell>
          <cell r="R8">
            <v>86.43498462910766</v>
          </cell>
          <cell r="S8">
            <v>95.537370740482189</v>
          </cell>
          <cell r="T8">
            <v>98.597788228588783</v>
          </cell>
          <cell r="U8">
            <v>83.123427330939734</v>
          </cell>
          <cell r="V8">
            <v>26.562548638780196</v>
          </cell>
          <cell r="W8">
            <v>0</v>
          </cell>
        </row>
        <row r="9">
          <cell r="A9" t="str">
            <v>R07</v>
          </cell>
          <cell r="B9">
            <v>1</v>
          </cell>
          <cell r="C9">
            <v>246</v>
          </cell>
          <cell r="D9">
            <v>98.559939793598474</v>
          </cell>
          <cell r="E9">
            <v>585.67804709925281</v>
          </cell>
          <cell r="F9">
            <v>536.62898186174334</v>
          </cell>
          <cell r="G9">
            <v>461.62850366823881</v>
          </cell>
          <cell r="H9">
            <v>302.76334943490923</v>
          </cell>
          <cell r="I9">
            <v>247.45561072508269</v>
          </cell>
          <cell r="J9">
            <v>128.73593250590454</v>
          </cell>
          <cell r="K9">
            <v>88.64342873099281</v>
          </cell>
          <cell r="L9">
            <v>20.038619973219333</v>
          </cell>
          <cell r="M9">
            <v>0.82758620689655171</v>
          </cell>
          <cell r="N9">
            <v>47.335284588739228</v>
          </cell>
          <cell r="O9">
            <v>323.86535330097632</v>
          </cell>
          <cell r="P9">
            <v>453.58025385197544</v>
          </cell>
          <cell r="Q9">
            <v>539.88294136926731</v>
          </cell>
          <cell r="R9">
            <v>453.44732031941464</v>
          </cell>
          <cell r="S9">
            <v>421.19728309142562</v>
          </cell>
          <cell r="T9">
            <v>393.20937715411509</v>
          </cell>
          <cell r="U9">
            <v>294.18590829711633</v>
          </cell>
          <cell r="V9">
            <v>118.96527049090786</v>
          </cell>
          <cell r="W9">
            <v>16.551007535924207</v>
          </cell>
        </row>
        <row r="10">
          <cell r="A10" t="str">
            <v>R08</v>
          </cell>
          <cell r="B10">
            <v>1</v>
          </cell>
          <cell r="C10">
            <v>217</v>
          </cell>
          <cell r="D10">
            <v>71.439535240479714</v>
          </cell>
          <cell r="E10">
            <v>787.8093738720396</v>
          </cell>
          <cell r="F10">
            <v>1059.3159624398627</v>
          </cell>
          <cell r="G10">
            <v>1148.9434389454605</v>
          </cell>
          <cell r="H10">
            <v>1040.5717446264314</v>
          </cell>
          <cell r="I10">
            <v>792.78087199004131</v>
          </cell>
          <cell r="J10">
            <v>433.13494006677149</v>
          </cell>
          <cell r="K10">
            <v>286.2482216741829</v>
          </cell>
          <cell r="L10">
            <v>63.889601396852491</v>
          </cell>
          <cell r="M10">
            <v>4.0663097478062626</v>
          </cell>
          <cell r="N10">
            <v>38.549096304001544</v>
          </cell>
          <cell r="O10">
            <v>340.08526229384796</v>
          </cell>
          <cell r="P10">
            <v>687.62343072686429</v>
          </cell>
          <cell r="Q10">
            <v>768.42665611837083</v>
          </cell>
          <cell r="R10">
            <v>817.83412110756535</v>
          </cell>
          <cell r="S10">
            <v>716.84781187409089</v>
          </cell>
          <cell r="T10">
            <v>640.25240824097784</v>
          </cell>
          <cell r="U10">
            <v>362.98910066399628</v>
          </cell>
          <cell r="V10">
            <v>154.89991600406256</v>
          </cell>
          <cell r="W10">
            <v>26.932196666089911</v>
          </cell>
        </row>
        <row r="11">
          <cell r="A11" t="str">
            <v>R09</v>
          </cell>
          <cell r="B11">
            <v>1</v>
          </cell>
          <cell r="C11">
            <v>125</v>
          </cell>
          <cell r="D11">
            <v>21.550117516313612</v>
          </cell>
          <cell r="E11">
            <v>69.129106380343458</v>
          </cell>
          <cell r="F11">
            <v>86.071685042403573</v>
          </cell>
          <cell r="G11">
            <v>101.19526303744141</v>
          </cell>
          <cell r="H11">
            <v>77.075787828319022</v>
          </cell>
          <cell r="I11">
            <v>24.754669146665321</v>
          </cell>
          <cell r="J11">
            <v>17.939815571073389</v>
          </cell>
          <cell r="K11">
            <v>3.9332654275906145</v>
          </cell>
          <cell r="L11">
            <v>1.0380678276449968</v>
          </cell>
          <cell r="M11">
            <v>1.2222222222222223</v>
          </cell>
          <cell r="N11">
            <v>26.980374661261177</v>
          </cell>
          <cell r="O11">
            <v>202.49685326296017</v>
          </cell>
          <cell r="P11">
            <v>381.89513280264197</v>
          </cell>
          <cell r="Q11">
            <v>540.94924245308937</v>
          </cell>
          <cell r="R11">
            <v>430.18686413409893</v>
          </cell>
          <cell r="S11">
            <v>338.76057147956465</v>
          </cell>
          <cell r="T11">
            <v>295.9026850132451</v>
          </cell>
          <cell r="U11">
            <v>203.70631559619537</v>
          </cell>
          <cell r="V11">
            <v>61.474712530502963</v>
          </cell>
          <cell r="W11">
            <v>4.2672480665357444</v>
          </cell>
        </row>
        <row r="12">
          <cell r="A12" t="str">
            <v>R10</v>
          </cell>
          <cell r="B12">
            <v>1</v>
          </cell>
          <cell r="C12">
            <v>65</v>
          </cell>
          <cell r="D12">
            <v>6.9737660669353643</v>
          </cell>
          <cell r="E12">
            <v>88.418330609167342</v>
          </cell>
          <cell r="F12">
            <v>92.662387351019589</v>
          </cell>
          <cell r="G12">
            <v>68.664880166663792</v>
          </cell>
          <cell r="H12">
            <v>25.558626621284141</v>
          </cell>
          <cell r="I12">
            <v>29.444744823199766</v>
          </cell>
          <cell r="J12">
            <v>8.2383140527480503</v>
          </cell>
          <cell r="K12">
            <v>4.1089503090352855</v>
          </cell>
          <cell r="L12">
            <v>0</v>
          </cell>
          <cell r="M12">
            <v>0</v>
          </cell>
          <cell r="N12">
            <v>36.525465403647338</v>
          </cell>
          <cell r="O12">
            <v>192.36038109414071</v>
          </cell>
          <cell r="P12">
            <v>165.24130603361127</v>
          </cell>
          <cell r="Q12">
            <v>163.3855539746522</v>
          </cell>
          <cell r="R12">
            <v>135.14286346802407</v>
          </cell>
          <cell r="S12">
            <v>106.47405842428513</v>
          </cell>
          <cell r="T12">
            <v>110.67536864692688</v>
          </cell>
          <cell r="U12">
            <v>69.560115046277375</v>
          </cell>
          <cell r="V12">
            <v>21.515107163526324</v>
          </cell>
          <cell r="W12">
            <v>10.719780745089778</v>
          </cell>
        </row>
        <row r="13">
          <cell r="A13" t="str">
            <v>R11</v>
          </cell>
          <cell r="B13">
            <v>1</v>
          </cell>
          <cell r="C13">
            <v>52</v>
          </cell>
          <cell r="D13">
            <v>21.418603219887142</v>
          </cell>
          <cell r="E13">
            <v>94.970594686517146</v>
          </cell>
          <cell r="F13">
            <v>82.70007104378486</v>
          </cell>
          <cell r="G13">
            <v>45.722940513049132</v>
          </cell>
          <cell r="H13">
            <v>36.881654234166689</v>
          </cell>
          <cell r="I13">
            <v>23.014157725407316</v>
          </cell>
          <cell r="J13">
            <v>21.200201554111789</v>
          </cell>
          <cell r="K13">
            <v>11.50546021192711</v>
          </cell>
          <cell r="L13">
            <v>0.25382758400317873</v>
          </cell>
          <cell r="M13">
            <v>1.2624892271460098</v>
          </cell>
          <cell r="N13">
            <v>40.925127536704913</v>
          </cell>
          <cell r="O13">
            <v>284.01444364278274</v>
          </cell>
          <cell r="P13">
            <v>187.69326042424291</v>
          </cell>
          <cell r="Q13">
            <v>143.05962978199753</v>
          </cell>
          <cell r="R13">
            <v>146.50637862807432</v>
          </cell>
          <cell r="S13">
            <v>176.15049229189057</v>
          </cell>
          <cell r="T13">
            <v>126.5168422449615</v>
          </cell>
          <cell r="U13">
            <v>132.2327690678851</v>
          </cell>
          <cell r="V13">
            <v>66.151056381460663</v>
          </cell>
          <cell r="W13">
            <v>0</v>
          </cell>
        </row>
        <row r="14">
          <cell r="A14" t="str">
            <v>R12</v>
          </cell>
          <cell r="B14">
            <v>1</v>
          </cell>
          <cell r="C14">
            <v>123</v>
          </cell>
          <cell r="D14">
            <v>40.787378004102173</v>
          </cell>
          <cell r="E14">
            <v>88.098451889782268</v>
          </cell>
          <cell r="F14">
            <v>73.429538178943659</v>
          </cell>
          <cell r="G14">
            <v>56.672110111720684</v>
          </cell>
          <cell r="H14">
            <v>42.773247403415802</v>
          </cell>
          <cell r="I14">
            <v>46.038375221367978</v>
          </cell>
          <cell r="J14">
            <v>40.014025590057464</v>
          </cell>
          <cell r="K14">
            <v>18.746873600616436</v>
          </cell>
          <cell r="L14">
            <v>0</v>
          </cell>
          <cell r="M14">
            <v>0</v>
          </cell>
          <cell r="N14">
            <v>162.33857451913624</v>
          </cell>
          <cell r="O14">
            <v>522.88208535902265</v>
          </cell>
          <cell r="P14">
            <v>482.83631405003661</v>
          </cell>
          <cell r="Q14">
            <v>475.43123837901243</v>
          </cell>
          <cell r="R14">
            <v>386.76648909735928</v>
          </cell>
          <cell r="S14">
            <v>397.73006244609456</v>
          </cell>
          <cell r="T14">
            <v>508.63292944248923</v>
          </cell>
          <cell r="U14">
            <v>303.64269253021212</v>
          </cell>
          <cell r="V14">
            <v>45.913117936787252</v>
          </cell>
          <cell r="W14">
            <v>10.206496239882277</v>
          </cell>
        </row>
        <row r="15">
          <cell r="A15" t="str">
            <v>R13</v>
          </cell>
          <cell r="B15">
            <v>1</v>
          </cell>
          <cell r="C15">
            <v>143</v>
          </cell>
          <cell r="D15">
            <v>32.556374748581653</v>
          </cell>
          <cell r="E15">
            <v>252.13703010562728</v>
          </cell>
          <cell r="F15">
            <v>349.57347468620156</v>
          </cell>
          <cell r="G15">
            <v>367.9403623246431</v>
          </cell>
          <cell r="H15">
            <v>172.22475549438994</v>
          </cell>
          <cell r="I15">
            <v>113.3600151016216</v>
          </cell>
          <cell r="J15">
            <v>65.73705209576076</v>
          </cell>
          <cell r="K15">
            <v>25.216908719268122</v>
          </cell>
          <cell r="L15">
            <v>2.8240267238535139</v>
          </cell>
          <cell r="M15">
            <v>0</v>
          </cell>
          <cell r="N15">
            <v>163.01008754085916</v>
          </cell>
          <cell r="O15">
            <v>1121.0236058135072</v>
          </cell>
          <cell r="P15">
            <v>1942.2079719866615</v>
          </cell>
          <cell r="Q15">
            <v>2297.4398463016641</v>
          </cell>
          <cell r="R15">
            <v>1488.36998124913</v>
          </cell>
          <cell r="S15">
            <v>1056.9465824623599</v>
          </cell>
          <cell r="T15">
            <v>731.73788150450298</v>
          </cell>
          <cell r="U15">
            <v>346.00705385772829</v>
          </cell>
          <cell r="V15">
            <v>80.872474356478563</v>
          </cell>
          <cell r="W15">
            <v>1.0445149267335176</v>
          </cell>
        </row>
        <row r="16">
          <cell r="A16" t="str">
            <v>R14</v>
          </cell>
          <cell r="B16">
            <v>1</v>
          </cell>
          <cell r="C16">
            <v>62</v>
          </cell>
          <cell r="D16">
            <v>12.77116317423893</v>
          </cell>
          <cell r="E16">
            <v>103.94173616637897</v>
          </cell>
          <cell r="F16">
            <v>162.81605873595126</v>
          </cell>
          <cell r="G16">
            <v>244.32192555528718</v>
          </cell>
          <cell r="H16">
            <v>196.59782261377126</v>
          </cell>
          <cell r="I16">
            <v>159.70294437868785</v>
          </cell>
          <cell r="J16">
            <v>128.37862170904268</v>
          </cell>
          <cell r="K16">
            <v>35.686791886819492</v>
          </cell>
          <cell r="L16">
            <v>5.022935779816514</v>
          </cell>
          <cell r="M16">
            <v>0</v>
          </cell>
          <cell r="N16">
            <v>114.36890562416291</v>
          </cell>
          <cell r="O16">
            <v>764.82406968003363</v>
          </cell>
          <cell r="P16">
            <v>1135.4528166349157</v>
          </cell>
          <cell r="Q16">
            <v>1436.3437538151591</v>
          </cell>
          <cell r="R16">
            <v>1369.6695272839891</v>
          </cell>
          <cell r="S16">
            <v>1142.7844141821749</v>
          </cell>
          <cell r="T16">
            <v>943.08655015537511</v>
          </cell>
          <cell r="U16">
            <v>477.70362482722589</v>
          </cell>
          <cell r="V16">
            <v>64.760284887451903</v>
          </cell>
          <cell r="W16">
            <v>3.1060529094384277</v>
          </cell>
        </row>
        <row r="17">
          <cell r="A17" t="str">
            <v>R15</v>
          </cell>
          <cell r="B17">
            <v>1</v>
          </cell>
          <cell r="C17">
            <v>172</v>
          </cell>
          <cell r="D17">
            <v>36.996814311038257</v>
          </cell>
          <cell r="E17">
            <v>194.45111422565736</v>
          </cell>
          <cell r="F17">
            <v>275.78094670180911</v>
          </cell>
          <cell r="G17">
            <v>172.65858781825301</v>
          </cell>
          <cell r="H17">
            <v>205.45184639348878</v>
          </cell>
          <cell r="I17">
            <v>153.73583395917785</v>
          </cell>
          <cell r="J17">
            <v>89.037691902351426</v>
          </cell>
          <cell r="K17">
            <v>47.231976855107312</v>
          </cell>
          <cell r="L17">
            <v>4.0069322280671908</v>
          </cell>
          <cell r="M17">
            <v>8.5482556049711604</v>
          </cell>
          <cell r="N17">
            <v>156.4617283587263</v>
          </cell>
          <cell r="O17">
            <v>1029.5843814397624</v>
          </cell>
          <cell r="P17">
            <v>1607.4559814198124</v>
          </cell>
          <cell r="Q17">
            <v>1433.6496622150933</v>
          </cell>
          <cell r="R17">
            <v>1375.3418649953608</v>
          </cell>
          <cell r="S17">
            <v>1516.8925677560148</v>
          </cell>
          <cell r="T17">
            <v>1187.9956170347468</v>
          </cell>
          <cell r="U17">
            <v>739.92183890708077</v>
          </cell>
          <cell r="V17">
            <v>174.19114395054612</v>
          </cell>
          <cell r="W17">
            <v>32.855213922178166</v>
          </cell>
        </row>
        <row r="18">
          <cell r="A18" t="str">
            <v>R16</v>
          </cell>
          <cell r="B18">
            <v>1</v>
          </cell>
          <cell r="C18">
            <v>24</v>
          </cell>
          <cell r="D18">
            <v>10.468534913063257</v>
          </cell>
          <cell r="E18">
            <v>30.841181137154518</v>
          </cell>
          <cell r="F18">
            <v>28.432971677145545</v>
          </cell>
          <cell r="G18">
            <v>10.935998459801908</v>
          </cell>
          <cell r="H18">
            <v>26.806374359044366</v>
          </cell>
          <cell r="I18">
            <v>11.556103578068518</v>
          </cell>
          <cell r="J18">
            <v>0.56684155768782041</v>
          </cell>
          <cell r="K18">
            <v>0.56684155768782041</v>
          </cell>
          <cell r="L18">
            <v>1.0651527603310134</v>
          </cell>
          <cell r="M18">
            <v>0</v>
          </cell>
          <cell r="N18">
            <v>9.8100115367615111</v>
          </cell>
          <cell r="O18">
            <v>75.83661555239911</v>
          </cell>
          <cell r="P18">
            <v>136.92113262146054</v>
          </cell>
          <cell r="Q18">
            <v>78.870080849935164</v>
          </cell>
          <cell r="R18">
            <v>76.696825389793872</v>
          </cell>
          <cell r="S18">
            <v>66.010302528919922</v>
          </cell>
          <cell r="T18">
            <v>47.877420549368644</v>
          </cell>
          <cell r="U18">
            <v>19.245391838649084</v>
          </cell>
          <cell r="V18">
            <v>10.062219132611027</v>
          </cell>
          <cell r="W18">
            <v>0</v>
          </cell>
        </row>
        <row r="19">
          <cell r="A19" t="str">
            <v>R17</v>
          </cell>
          <cell r="B19">
            <v>1</v>
          </cell>
          <cell r="C19">
            <v>145</v>
          </cell>
          <cell r="D19">
            <v>18.481818309456287</v>
          </cell>
          <cell r="E19">
            <v>66.406165763572389</v>
          </cell>
          <cell r="F19">
            <v>101.72763782680624</v>
          </cell>
          <cell r="G19">
            <v>89.852414098417185</v>
          </cell>
          <cell r="H19">
            <v>57.045489293490199</v>
          </cell>
          <cell r="I19">
            <v>45.671017168854902</v>
          </cell>
          <cell r="J19">
            <v>21.659747131974456</v>
          </cell>
          <cell r="K19">
            <v>8.3722321465572875</v>
          </cell>
          <cell r="L19">
            <v>1.0434782608695652</v>
          </cell>
          <cell r="M19">
            <v>0</v>
          </cell>
          <cell r="N19">
            <v>60.369081937186053</v>
          </cell>
          <cell r="O19">
            <v>421.58507489828349</v>
          </cell>
          <cell r="P19">
            <v>601.45644455908439</v>
          </cell>
          <cell r="Q19">
            <v>588.75375287356462</v>
          </cell>
          <cell r="R19">
            <v>623.42731895062798</v>
          </cell>
          <cell r="S19">
            <v>584.04431029322382</v>
          </cell>
          <cell r="T19">
            <v>339.28676652421973</v>
          </cell>
          <cell r="U19">
            <v>225.61078583258896</v>
          </cell>
          <cell r="V19">
            <v>60.722464162849995</v>
          </cell>
          <cell r="W19">
            <v>1.4239999683803131</v>
          </cell>
        </row>
        <row r="20">
          <cell r="A20" t="str">
            <v>R18</v>
          </cell>
          <cell r="B20">
            <v>1</v>
          </cell>
          <cell r="C20">
            <v>286</v>
          </cell>
          <cell r="D20">
            <v>18.435998935997382</v>
          </cell>
          <cell r="E20">
            <v>107.11140578006808</v>
          </cell>
          <cell r="F20">
            <v>123.16292311501432</v>
          </cell>
          <cell r="G20">
            <v>112.18650124516292</v>
          </cell>
          <cell r="H20">
            <v>63.385264032032126</v>
          </cell>
          <cell r="I20">
            <v>33.844087147469374</v>
          </cell>
          <cell r="J20">
            <v>30.480815504220388</v>
          </cell>
          <cell r="K20">
            <v>18.260806096154294</v>
          </cell>
          <cell r="L20">
            <v>0.57219814393264379</v>
          </cell>
          <cell r="M20">
            <v>0</v>
          </cell>
          <cell r="N20">
            <v>163.74298198878128</v>
          </cell>
          <cell r="O20">
            <v>858.56259559003922</v>
          </cell>
          <cell r="P20">
            <v>1016.4690349248035</v>
          </cell>
          <cell r="Q20">
            <v>986.91192991084768</v>
          </cell>
          <cell r="R20">
            <v>899.39852337152286</v>
          </cell>
          <cell r="S20">
            <v>648.64865290904402</v>
          </cell>
          <cell r="T20">
            <v>544.25456329393842</v>
          </cell>
          <cell r="U20">
            <v>374.32706563926865</v>
          </cell>
          <cell r="V20">
            <v>176.83116567720191</v>
          </cell>
          <cell r="W20">
            <v>3.8734866951552158</v>
          </cell>
        </row>
        <row r="21">
          <cell r="A21" t="str">
            <v>R19</v>
          </cell>
          <cell r="B21">
            <v>1</v>
          </cell>
          <cell r="C21">
            <v>129</v>
          </cell>
          <cell r="D21">
            <v>43.127490536917989</v>
          </cell>
          <cell r="E21">
            <v>377.18671199551198</v>
          </cell>
          <cell r="F21">
            <v>671.09479947728403</v>
          </cell>
          <cell r="G21">
            <v>546.48978397178234</v>
          </cell>
          <cell r="H21">
            <v>313.45777200711848</v>
          </cell>
          <cell r="I21">
            <v>192.0746828187068</v>
          </cell>
          <cell r="J21">
            <v>114.46649821127414</v>
          </cell>
          <cell r="K21">
            <v>54.405214567906512</v>
          </cell>
          <cell r="L21">
            <v>4.0970464135021096</v>
          </cell>
          <cell r="M21">
            <v>1</v>
          </cell>
          <cell r="N21">
            <v>262.1075101340013</v>
          </cell>
          <cell r="O21">
            <v>1746.4837399356093</v>
          </cell>
          <cell r="P21">
            <v>3290.0461872415158</v>
          </cell>
          <cell r="Q21">
            <v>3417.1911693262023</v>
          </cell>
          <cell r="R21">
            <v>3105.1094812075685</v>
          </cell>
          <cell r="S21">
            <v>2070.4201030450758</v>
          </cell>
          <cell r="T21">
            <v>1357.7315292029327</v>
          </cell>
          <cell r="U21">
            <v>1023.6870942255434</v>
          </cell>
          <cell r="V21">
            <v>152.9657888222643</v>
          </cell>
          <cell r="W21">
            <v>5.3073968593486667</v>
          </cell>
        </row>
        <row r="22">
          <cell r="A22" t="str">
            <v>R20</v>
          </cell>
          <cell r="B22">
            <v>1</v>
          </cell>
          <cell r="C22">
            <v>21</v>
          </cell>
          <cell r="D22">
            <v>4.6535947712418304</v>
          </cell>
          <cell r="E22">
            <v>40.330861237714061</v>
          </cell>
          <cell r="F22">
            <v>48.804743976554974</v>
          </cell>
          <cell r="G22">
            <v>31.502180006271502</v>
          </cell>
          <cell r="H22">
            <v>37.367686078710712</v>
          </cell>
          <cell r="I22">
            <v>17.691530452027532</v>
          </cell>
          <cell r="J22">
            <v>13.892736810816281</v>
          </cell>
          <cell r="K22">
            <v>1.7777777777777777</v>
          </cell>
          <cell r="L22">
            <v>0.88888888888888884</v>
          </cell>
          <cell r="M22">
            <v>0</v>
          </cell>
          <cell r="N22">
            <v>37.773086989412583</v>
          </cell>
          <cell r="O22">
            <v>280.17693713126545</v>
          </cell>
          <cell r="P22">
            <v>274.17888416198753</v>
          </cell>
          <cell r="Q22">
            <v>314.41542786902676</v>
          </cell>
          <cell r="R22">
            <v>325.60771068519006</v>
          </cell>
          <cell r="S22">
            <v>230.82065972368676</v>
          </cell>
          <cell r="T22">
            <v>153.68577312025488</v>
          </cell>
          <cell r="U22">
            <v>91.758902282444055</v>
          </cell>
          <cell r="V22">
            <v>32.10761803677687</v>
          </cell>
          <cell r="W22">
            <v>3.2250000000000001</v>
          </cell>
        </row>
        <row r="23">
          <cell r="A23" t="str">
            <v>R21</v>
          </cell>
          <cell r="B23">
            <v>1</v>
          </cell>
          <cell r="C23">
            <v>45</v>
          </cell>
          <cell r="D23">
            <v>45.91934169532901</v>
          </cell>
          <cell r="E23">
            <v>347.38136519641222</v>
          </cell>
          <cell r="F23">
            <v>572.24550716194096</v>
          </cell>
          <cell r="G23">
            <v>422.78845784466023</v>
          </cell>
          <cell r="H23">
            <v>339.13038743946811</v>
          </cell>
          <cell r="I23">
            <v>274.77290937218572</v>
          </cell>
          <cell r="J23">
            <v>161.6910167920104</v>
          </cell>
          <cell r="K23">
            <v>76.662339029506654</v>
          </cell>
          <cell r="L23">
            <v>15.318675468483816</v>
          </cell>
          <cell r="M23">
            <v>0</v>
          </cell>
          <cell r="N23">
            <v>169.69621842766423</v>
          </cell>
          <cell r="O23">
            <v>1228.9898412274545</v>
          </cell>
          <cell r="P23">
            <v>1888.1629681537809</v>
          </cell>
          <cell r="Q23">
            <v>1534.3380050139974</v>
          </cell>
          <cell r="R23">
            <v>1541.3034590389041</v>
          </cell>
          <cell r="S23">
            <v>1653.8093386862013</v>
          </cell>
          <cell r="T23">
            <v>1239.0921519975409</v>
          </cell>
          <cell r="U23">
            <v>759.56759251539313</v>
          </cell>
          <cell r="V23">
            <v>188.94652031284571</v>
          </cell>
          <cell r="W23">
            <v>4.8439046262008016</v>
          </cell>
        </row>
        <row r="24">
          <cell r="A24" t="str">
            <v>R22</v>
          </cell>
          <cell r="B24">
            <v>1</v>
          </cell>
          <cell r="C24">
            <v>119</v>
          </cell>
          <cell r="D24">
            <v>22.264201387107665</v>
          </cell>
          <cell r="E24">
            <v>134.70880250323509</v>
          </cell>
          <cell r="F24">
            <v>141.94923384751652</v>
          </cell>
          <cell r="G24">
            <v>76.367350412112586</v>
          </cell>
          <cell r="H24">
            <v>61.846285408024698</v>
          </cell>
          <cell r="I24">
            <v>38.460607818631075</v>
          </cell>
          <cell r="J24">
            <v>32.634596465052795</v>
          </cell>
          <cell r="K24">
            <v>9.2589221582861132</v>
          </cell>
          <cell r="L24">
            <v>0</v>
          </cell>
          <cell r="M24">
            <v>0</v>
          </cell>
          <cell r="N24">
            <v>67.795055467021029</v>
          </cell>
          <cell r="O24">
            <v>272.9696878833289</v>
          </cell>
          <cell r="P24">
            <v>339.57339270441463</v>
          </cell>
          <cell r="Q24">
            <v>319.00277010930955</v>
          </cell>
          <cell r="R24">
            <v>353.14238540422258</v>
          </cell>
          <cell r="S24">
            <v>318.3192777765816</v>
          </cell>
          <cell r="T24">
            <v>142.21784820663484</v>
          </cell>
          <cell r="U24">
            <v>123.10029167407239</v>
          </cell>
          <cell r="V24">
            <v>56.20124157463183</v>
          </cell>
          <cell r="W24">
            <v>4.6580491996761184</v>
          </cell>
        </row>
        <row r="25">
          <cell r="A25" t="str">
            <v>R23</v>
          </cell>
          <cell r="B25">
            <v>1</v>
          </cell>
          <cell r="C25">
            <v>13</v>
          </cell>
          <cell r="D25">
            <v>35.127742922161076</v>
          </cell>
          <cell r="E25">
            <v>118.59695929640598</v>
          </cell>
          <cell r="F25">
            <v>112.62883304256489</v>
          </cell>
          <cell r="G25">
            <v>91.444620568668114</v>
          </cell>
          <cell r="H25">
            <v>91.986710520098583</v>
          </cell>
          <cell r="I25">
            <v>50.845133650100642</v>
          </cell>
          <cell r="J25">
            <v>47</v>
          </cell>
          <cell r="K25">
            <v>16</v>
          </cell>
          <cell r="L25">
            <v>3</v>
          </cell>
          <cell r="M25">
            <v>0</v>
          </cell>
          <cell r="N25">
            <v>59.551643894363863</v>
          </cell>
          <cell r="O25">
            <v>260.49473704187733</v>
          </cell>
          <cell r="P25">
            <v>258.42710472101618</v>
          </cell>
          <cell r="Q25">
            <v>205.54081764559146</v>
          </cell>
          <cell r="R25">
            <v>189.42285272615865</v>
          </cell>
          <cell r="S25">
            <v>176.75021001728857</v>
          </cell>
          <cell r="T25">
            <v>203.17187925950782</v>
          </cell>
          <cell r="U25">
            <v>113.76227006209639</v>
          </cell>
          <cell r="V25">
            <v>18.932886813963247</v>
          </cell>
          <cell r="W25">
            <v>0.52559781813278805</v>
          </cell>
        </row>
        <row r="26">
          <cell r="A26" t="str">
            <v>R24</v>
          </cell>
          <cell r="B26">
            <v>1</v>
          </cell>
          <cell r="C26">
            <v>27</v>
          </cell>
          <cell r="D26">
            <v>21.031293577989111</v>
          </cell>
          <cell r="E26">
            <v>66.387019340416998</v>
          </cell>
          <cell r="F26">
            <v>103.0922022117612</v>
          </cell>
          <cell r="G26">
            <v>25.705190602486937</v>
          </cell>
          <cell r="H26">
            <v>22.664677135447583</v>
          </cell>
          <cell r="I26">
            <v>0</v>
          </cell>
          <cell r="J26">
            <v>5.3413436990626808</v>
          </cell>
          <cell r="K26">
            <v>10.098273432829901</v>
          </cell>
          <cell r="L26">
            <v>0</v>
          </cell>
          <cell r="M26">
            <v>0</v>
          </cell>
          <cell r="N26">
            <v>7.4206185311230914</v>
          </cell>
          <cell r="O26">
            <v>115.74596766040217</v>
          </cell>
          <cell r="P26">
            <v>83.63454207741249</v>
          </cell>
          <cell r="Q26">
            <v>77.935682782793677</v>
          </cell>
          <cell r="R26">
            <v>50.792812344946434</v>
          </cell>
          <cell r="S26">
            <v>55.820039163048129</v>
          </cell>
          <cell r="T26">
            <v>12.867777832037488</v>
          </cell>
          <cell r="U26">
            <v>38.888295732102364</v>
          </cell>
          <cell r="V26">
            <v>25.164263876123972</v>
          </cell>
          <cell r="W26">
            <v>0</v>
          </cell>
        </row>
        <row r="27">
          <cell r="A27" t="str">
            <v>R25</v>
          </cell>
          <cell r="B27">
            <v>1</v>
          </cell>
          <cell r="C27">
            <v>37</v>
          </cell>
          <cell r="D27">
            <v>6.3336596483037102</v>
          </cell>
          <cell r="E27">
            <v>63.256185322652499</v>
          </cell>
          <cell r="F27">
            <v>19.995092290903131</v>
          </cell>
          <cell r="G27">
            <v>22.168457640943515</v>
          </cell>
          <cell r="H27">
            <v>10.305719464844024</v>
          </cell>
          <cell r="I27">
            <v>6.9312264075135364</v>
          </cell>
          <cell r="J27">
            <v>1.179659224834724</v>
          </cell>
          <cell r="K27">
            <v>0</v>
          </cell>
          <cell r="L27">
            <v>0</v>
          </cell>
          <cell r="M27">
            <v>0</v>
          </cell>
          <cell r="N27">
            <v>25.395548810055349</v>
          </cell>
          <cell r="O27">
            <v>96.555994514732788</v>
          </cell>
          <cell r="P27">
            <v>98.280248770973927</v>
          </cell>
          <cell r="Q27">
            <v>81.190331087792046</v>
          </cell>
          <cell r="R27">
            <v>77.429466342240985</v>
          </cell>
          <cell r="S27">
            <v>50.761206310302029</v>
          </cell>
          <cell r="T27">
            <v>64.826270719157307</v>
          </cell>
          <cell r="U27">
            <v>52.078211767924238</v>
          </cell>
          <cell r="V27">
            <v>58.331071330621953</v>
          </cell>
          <cell r="W27">
            <v>0.30165034617307152</v>
          </cell>
        </row>
        <row r="28">
          <cell r="A28" t="str">
            <v>R26</v>
          </cell>
          <cell r="B28">
            <v>1</v>
          </cell>
          <cell r="C28">
            <v>6</v>
          </cell>
          <cell r="D28">
            <v>3</v>
          </cell>
          <cell r="E28">
            <v>17.208770816818372</v>
          </cell>
          <cell r="F28">
            <v>19.887787470272734</v>
          </cell>
          <cell r="G28">
            <v>6.9907375099092279</v>
          </cell>
          <cell r="H28">
            <v>7.3209833465456366</v>
          </cell>
          <cell r="I28">
            <v>2.6512291831820463</v>
          </cell>
          <cell r="J28">
            <v>1.3302458366364092</v>
          </cell>
          <cell r="K28">
            <v>1.3302458366364092</v>
          </cell>
          <cell r="L28">
            <v>0</v>
          </cell>
          <cell r="M28">
            <v>0</v>
          </cell>
          <cell r="N28">
            <v>10</v>
          </cell>
          <cell r="O28">
            <v>36.361732591750403</v>
          </cell>
          <cell r="P28">
            <v>79.392545759279145</v>
          </cell>
          <cell r="Q28">
            <v>52.559540609770664</v>
          </cell>
          <cell r="R28">
            <v>38.857608273433982</v>
          </cell>
          <cell r="S28">
            <v>42.489669456288411</v>
          </cell>
          <cell r="T28">
            <v>55.565481005449406</v>
          </cell>
          <cell r="U28">
            <v>21.868214481770043</v>
          </cell>
          <cell r="V28">
            <v>12.895207822264723</v>
          </cell>
          <cell r="W28">
            <v>0</v>
          </cell>
        </row>
        <row r="29">
          <cell r="A29" t="str">
            <v>R27</v>
          </cell>
          <cell r="B29">
            <v>1</v>
          </cell>
          <cell r="C29">
            <v>307</v>
          </cell>
          <cell r="D29">
            <v>47.364612956819435</v>
          </cell>
          <cell r="E29">
            <v>274.84946474287568</v>
          </cell>
          <cell r="F29">
            <v>262.81172263263483</v>
          </cell>
          <cell r="G29">
            <v>207.23658659138118</v>
          </cell>
          <cell r="H29">
            <v>144.53374598464038</v>
          </cell>
          <cell r="I29">
            <v>91.299983538008121</v>
          </cell>
          <cell r="J29">
            <v>36.491199680738511</v>
          </cell>
          <cell r="K29">
            <v>15.981198421785187</v>
          </cell>
          <cell r="L29">
            <v>2.7314854511498372</v>
          </cell>
          <cell r="M29">
            <v>0</v>
          </cell>
          <cell r="N29">
            <v>391.45012278573466</v>
          </cell>
          <cell r="O29">
            <v>1734.4254946280641</v>
          </cell>
          <cell r="P29">
            <v>1821.6721191105146</v>
          </cell>
          <cell r="Q29">
            <v>1539.246157839822</v>
          </cell>
          <cell r="R29">
            <v>817.2953061959804</v>
          </cell>
          <cell r="S29">
            <v>571.85760224629712</v>
          </cell>
          <cell r="T29">
            <v>342.07870488919724</v>
          </cell>
          <cell r="U29">
            <v>171.43792201792104</v>
          </cell>
          <cell r="V29">
            <v>23.265722753192332</v>
          </cell>
          <cell r="W29">
            <v>9.2508475335680913</v>
          </cell>
        </row>
        <row r="30">
          <cell r="A30" t="str">
            <v>R28</v>
          </cell>
          <cell r="B30">
            <v>1</v>
          </cell>
          <cell r="C30">
            <v>38</v>
          </cell>
          <cell r="D30">
            <v>17.007878492559684</v>
          </cell>
          <cell r="E30">
            <v>137.50720761213861</v>
          </cell>
          <cell r="F30">
            <v>195.21526652121639</v>
          </cell>
          <cell r="G30">
            <v>195.20011491569736</v>
          </cell>
          <cell r="H30">
            <v>143.08940178610237</v>
          </cell>
          <cell r="I30">
            <v>75.993024342495247</v>
          </cell>
          <cell r="J30">
            <v>53.580795650204365</v>
          </cell>
          <cell r="K30">
            <v>25.339805825242717</v>
          </cell>
          <cell r="L30">
            <v>3.116504854368932</v>
          </cell>
          <cell r="M30">
            <v>0</v>
          </cell>
          <cell r="N30">
            <v>81.829794995082153</v>
          </cell>
          <cell r="O30">
            <v>507.09772924975005</v>
          </cell>
          <cell r="P30">
            <v>698.06234547769895</v>
          </cell>
          <cell r="Q30">
            <v>775.605545074416</v>
          </cell>
          <cell r="R30">
            <v>601.60665989446284</v>
          </cell>
          <cell r="S30">
            <v>403.51413020818012</v>
          </cell>
          <cell r="T30">
            <v>311.96037180513287</v>
          </cell>
          <cell r="U30">
            <v>210.85138043355948</v>
          </cell>
          <cell r="V30">
            <v>27.082042861907134</v>
          </cell>
          <cell r="W30">
            <v>0</v>
          </cell>
        </row>
        <row r="31">
          <cell r="A31" t="str">
            <v>R29</v>
          </cell>
          <cell r="B31">
            <v>1</v>
          </cell>
          <cell r="C31">
            <v>408</v>
          </cell>
          <cell r="D31">
            <v>105.54887632214462</v>
          </cell>
          <cell r="E31">
            <v>541.17414112288998</v>
          </cell>
          <cell r="F31">
            <v>526.09635316523133</v>
          </cell>
          <cell r="G31">
            <v>458.71809918485093</v>
          </cell>
          <cell r="H31">
            <v>299.37543077939688</v>
          </cell>
          <cell r="I31">
            <v>231.37657436626071</v>
          </cell>
          <cell r="J31">
            <v>120.00798734368047</v>
          </cell>
          <cell r="K31">
            <v>59.757854089929189</v>
          </cell>
          <cell r="L31">
            <v>6.0462179062205834</v>
          </cell>
          <cell r="M31">
            <v>3.3984657194357348</v>
          </cell>
          <cell r="N31">
            <v>780.83806638460408</v>
          </cell>
          <cell r="O31">
            <v>3488.3385109259802</v>
          </cell>
          <cell r="P31">
            <v>3284.6516523399664</v>
          </cell>
          <cell r="Q31">
            <v>2603.8897631812665</v>
          </cell>
          <cell r="R31">
            <v>1661.2338099608407</v>
          </cell>
          <cell r="S31">
            <v>1153.3248147371055</v>
          </cell>
          <cell r="T31">
            <v>686.42374313395158</v>
          </cell>
          <cell r="U31">
            <v>410.70007604294665</v>
          </cell>
          <cell r="V31">
            <v>74.010121338162762</v>
          </cell>
          <cell r="W31">
            <v>9.1194419555017525</v>
          </cell>
        </row>
        <row r="32">
          <cell r="A32" t="str">
            <v>R30</v>
          </cell>
          <cell r="B32">
            <v>1</v>
          </cell>
          <cell r="C32">
            <v>392</v>
          </cell>
          <cell r="D32">
            <v>109.39601035274913</v>
          </cell>
          <cell r="E32">
            <v>706.88764746794027</v>
          </cell>
          <cell r="F32">
            <v>755.97342378423878</v>
          </cell>
          <cell r="G32">
            <v>391.8539977492016</v>
          </cell>
          <cell r="H32">
            <v>328.4942067812683</v>
          </cell>
          <cell r="I32">
            <v>124.10071631816301</v>
          </cell>
          <cell r="J32">
            <v>68.898350112326625</v>
          </cell>
          <cell r="K32">
            <v>21.410069079151821</v>
          </cell>
          <cell r="L32">
            <v>6.8928777151353184</v>
          </cell>
          <cell r="M32">
            <v>11.832700639882635</v>
          </cell>
          <cell r="N32">
            <v>421.5418478134261</v>
          </cell>
          <cell r="O32">
            <v>1935.2075992923315</v>
          </cell>
          <cell r="P32">
            <v>1908.9336506330039</v>
          </cell>
          <cell r="Q32">
            <v>1440.0372044930944</v>
          </cell>
          <cell r="R32">
            <v>957.04831779906544</v>
          </cell>
          <cell r="S32">
            <v>708.24121909077951</v>
          </cell>
          <cell r="T32">
            <v>575.48274541856745</v>
          </cell>
          <cell r="U32">
            <v>241.9048763586909</v>
          </cell>
          <cell r="V32">
            <v>223.65599353167056</v>
          </cell>
          <cell r="W32">
            <v>27.536545569877767</v>
          </cell>
        </row>
        <row r="33">
          <cell r="A33" t="str">
            <v>R31</v>
          </cell>
          <cell r="B33">
            <v>1</v>
          </cell>
          <cell r="C33">
            <v>25</v>
          </cell>
          <cell r="D33">
            <v>15.150762637418014</v>
          </cell>
          <cell r="E33">
            <v>85.795422630818337</v>
          </cell>
          <cell r="F33">
            <v>45.232706517531</v>
          </cell>
          <cell r="G33">
            <v>89.592215754924354</v>
          </cell>
          <cell r="H33">
            <v>20.970410729145161</v>
          </cell>
          <cell r="I33">
            <v>17.4159486691151</v>
          </cell>
          <cell r="J33">
            <v>5.9125330610499098</v>
          </cell>
          <cell r="K33">
            <v>1</v>
          </cell>
          <cell r="L33">
            <v>0</v>
          </cell>
          <cell r="M33">
            <v>0</v>
          </cell>
          <cell r="N33">
            <v>39.113313144499976</v>
          </cell>
          <cell r="O33">
            <v>239.71635873645047</v>
          </cell>
          <cell r="P33">
            <v>299.11180802838794</v>
          </cell>
          <cell r="Q33">
            <v>238.20909662613045</v>
          </cell>
          <cell r="R33">
            <v>143.98424576380583</v>
          </cell>
          <cell r="S33">
            <v>27.138716967175121</v>
          </cell>
          <cell r="T33">
            <v>11.943329072505916</v>
          </cell>
          <cell r="U33">
            <v>8.1435417050205956</v>
          </cell>
          <cell r="V33">
            <v>9.6395899560344134</v>
          </cell>
          <cell r="W33">
            <v>0</v>
          </cell>
        </row>
        <row r="34">
          <cell r="A34" t="str">
            <v>R32</v>
          </cell>
          <cell r="B34">
            <v>1</v>
          </cell>
          <cell r="C34">
            <v>25</v>
          </cell>
          <cell r="D34">
            <v>10.724591536488493</v>
          </cell>
          <cell r="E34">
            <v>56.587377135883131</v>
          </cell>
          <cell r="F34">
            <v>93.593629045298698</v>
          </cell>
          <cell r="G34">
            <v>58.337081283505128</v>
          </cell>
          <cell r="H34">
            <v>52.992605293509079</v>
          </cell>
          <cell r="I34">
            <v>37.672943959975285</v>
          </cell>
          <cell r="J34">
            <v>2</v>
          </cell>
          <cell r="K34">
            <v>2.7617717453345989</v>
          </cell>
          <cell r="L34">
            <v>1</v>
          </cell>
          <cell r="M34">
            <v>0</v>
          </cell>
          <cell r="N34">
            <v>34.945300941753246</v>
          </cell>
          <cell r="O34">
            <v>265.73869066130345</v>
          </cell>
          <cell r="P34">
            <v>229.50964339334303</v>
          </cell>
          <cell r="Q34">
            <v>164.4892241320822</v>
          </cell>
          <cell r="R34">
            <v>133.45969808240079</v>
          </cell>
          <cell r="S34">
            <v>73.309026782699917</v>
          </cell>
          <cell r="T34">
            <v>25.385032075720432</v>
          </cell>
          <cell r="U34">
            <v>22.354562912519135</v>
          </cell>
          <cell r="V34">
            <v>6.9488210181591992</v>
          </cell>
          <cell r="W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x (2)"/>
      <sheetName val="1qualif"/>
      <sheetName val="2_qalif"/>
      <sheetName val="3_qualif"/>
      <sheetName val="4_qualif"/>
      <sheetName val="5_qualifs"/>
      <sheetName val="6_qualif"/>
      <sheetName val="7_qualif"/>
      <sheetName val="reste qualif par annee et sect"/>
      <sheetName val="tableau comparatif mcf"/>
      <sheetName val="tab pr"/>
      <sheetName val="tab mcf"/>
      <sheetName val="tab pr (2)"/>
      <sheetName val="cpt_2qualif"/>
      <sheetName val="restequalif2003"/>
    </sheetNames>
    <sheetDataSet>
      <sheetData sheetId="0">
        <row r="1">
          <cell r="A1" t="str">
            <v>SECT</v>
          </cell>
          <cell r="B1" t="str">
            <v>MCF</v>
          </cell>
          <cell r="C1" t="str">
            <v>PR</v>
          </cell>
        </row>
        <row r="2">
          <cell r="A2" t="str">
            <v>01</v>
          </cell>
          <cell r="B2">
            <v>196</v>
          </cell>
          <cell r="C2">
            <v>0</v>
          </cell>
        </row>
        <row r="3">
          <cell r="A3" t="str">
            <v>02</v>
          </cell>
          <cell r="B3">
            <v>95</v>
          </cell>
          <cell r="C3">
            <v>0</v>
          </cell>
        </row>
        <row r="4">
          <cell r="A4" t="str">
            <v>03</v>
          </cell>
          <cell r="B4">
            <v>44</v>
          </cell>
          <cell r="C4">
            <v>0</v>
          </cell>
        </row>
        <row r="5">
          <cell r="A5" t="str">
            <v>04</v>
          </cell>
          <cell r="B5">
            <v>169</v>
          </cell>
          <cell r="C5">
            <v>5</v>
          </cell>
        </row>
        <row r="6">
          <cell r="A6" t="str">
            <v>05</v>
          </cell>
          <cell r="B6">
            <v>428</v>
          </cell>
          <cell r="C6">
            <v>15</v>
          </cell>
        </row>
        <row r="7">
          <cell r="A7" t="str">
            <v>06</v>
          </cell>
          <cell r="B7">
            <v>144</v>
          </cell>
          <cell r="C7">
            <v>4</v>
          </cell>
        </row>
        <row r="8">
          <cell r="A8" t="str">
            <v>07</v>
          </cell>
          <cell r="B8">
            <v>414</v>
          </cell>
          <cell r="C8">
            <v>72</v>
          </cell>
        </row>
        <row r="9">
          <cell r="A9" t="str">
            <v>08</v>
          </cell>
          <cell r="B9">
            <v>70</v>
          </cell>
          <cell r="C9">
            <v>20</v>
          </cell>
        </row>
        <row r="10">
          <cell r="A10" t="str">
            <v>09</v>
          </cell>
          <cell r="B10">
            <v>430</v>
          </cell>
          <cell r="C10">
            <v>67</v>
          </cell>
        </row>
        <row r="11">
          <cell r="A11" t="str">
            <v>10</v>
          </cell>
          <cell r="B11">
            <v>94</v>
          </cell>
          <cell r="C11">
            <v>16</v>
          </cell>
        </row>
        <row r="12">
          <cell r="A12" t="str">
            <v>11</v>
          </cell>
          <cell r="B12">
            <v>177</v>
          </cell>
          <cell r="C12">
            <v>12</v>
          </cell>
        </row>
        <row r="13">
          <cell r="A13" t="str">
            <v>12</v>
          </cell>
          <cell r="B13">
            <v>82</v>
          </cell>
          <cell r="C13">
            <v>23</v>
          </cell>
        </row>
        <row r="14">
          <cell r="A14" t="str">
            <v>13</v>
          </cell>
          <cell r="B14">
            <v>63</v>
          </cell>
          <cell r="C14">
            <v>7</v>
          </cell>
        </row>
        <row r="15">
          <cell r="A15" t="str">
            <v>14</v>
          </cell>
          <cell r="B15">
            <v>124</v>
          </cell>
          <cell r="C15">
            <v>23</v>
          </cell>
        </row>
        <row r="16">
          <cell r="A16" t="str">
            <v>15</v>
          </cell>
          <cell r="B16">
            <v>183</v>
          </cell>
          <cell r="C16">
            <v>50</v>
          </cell>
        </row>
        <row r="17">
          <cell r="A17" t="str">
            <v>16</v>
          </cell>
          <cell r="B17">
            <v>322</v>
          </cell>
          <cell r="C17">
            <v>65</v>
          </cell>
        </row>
        <row r="18">
          <cell r="A18" t="str">
            <v>17</v>
          </cell>
          <cell r="B18">
            <v>225</v>
          </cell>
          <cell r="C18">
            <v>41</v>
          </cell>
        </row>
        <row r="19">
          <cell r="A19" t="str">
            <v>18</v>
          </cell>
          <cell r="B19">
            <v>422</v>
          </cell>
          <cell r="C19">
            <v>64</v>
          </cell>
        </row>
        <row r="20">
          <cell r="A20" t="str">
            <v>19</v>
          </cell>
          <cell r="B20">
            <v>466</v>
          </cell>
          <cell r="C20">
            <v>42</v>
          </cell>
        </row>
        <row r="21">
          <cell r="A21" t="str">
            <v>20</v>
          </cell>
          <cell r="B21">
            <v>359</v>
          </cell>
          <cell r="C21">
            <v>51</v>
          </cell>
        </row>
        <row r="22">
          <cell r="A22" t="str">
            <v>21</v>
          </cell>
          <cell r="B22">
            <v>312</v>
          </cell>
          <cell r="C22">
            <v>41</v>
          </cell>
        </row>
        <row r="23">
          <cell r="A23" t="str">
            <v>22</v>
          </cell>
          <cell r="B23">
            <v>679</v>
          </cell>
          <cell r="C23">
            <v>90</v>
          </cell>
        </row>
        <row r="24">
          <cell r="A24" t="str">
            <v>23</v>
          </cell>
          <cell r="B24">
            <v>334</v>
          </cell>
          <cell r="C24">
            <v>31</v>
          </cell>
        </row>
        <row r="25">
          <cell r="A25" t="str">
            <v>24</v>
          </cell>
          <cell r="B25">
            <v>180</v>
          </cell>
          <cell r="C25">
            <v>12</v>
          </cell>
        </row>
        <row r="26">
          <cell r="A26" t="str">
            <v>25</v>
          </cell>
          <cell r="B26">
            <v>553</v>
          </cell>
          <cell r="C26">
            <v>232</v>
          </cell>
        </row>
        <row r="27">
          <cell r="A27" t="str">
            <v>26</v>
          </cell>
          <cell r="B27">
            <v>582</v>
          </cell>
          <cell r="C27">
            <v>227</v>
          </cell>
        </row>
        <row r="28">
          <cell r="A28" t="str">
            <v>27</v>
          </cell>
          <cell r="B28">
            <v>625</v>
          </cell>
          <cell r="C28">
            <v>186</v>
          </cell>
        </row>
        <row r="29">
          <cell r="A29" t="str">
            <v>28</v>
          </cell>
          <cell r="B29">
            <v>1019</v>
          </cell>
          <cell r="C29">
            <v>256</v>
          </cell>
        </row>
        <row r="30">
          <cell r="A30" t="str">
            <v>29</v>
          </cell>
          <cell r="B30">
            <v>310</v>
          </cell>
          <cell r="C30">
            <v>148</v>
          </cell>
        </row>
        <row r="31">
          <cell r="A31" t="str">
            <v>30</v>
          </cell>
          <cell r="B31">
            <v>439</v>
          </cell>
          <cell r="C31">
            <v>97</v>
          </cell>
        </row>
        <row r="32">
          <cell r="A32" t="str">
            <v>31</v>
          </cell>
          <cell r="B32">
            <v>850</v>
          </cell>
          <cell r="C32">
            <v>194</v>
          </cell>
        </row>
        <row r="33">
          <cell r="A33" t="str">
            <v>32</v>
          </cell>
          <cell r="B33">
            <v>1060</v>
          </cell>
          <cell r="C33">
            <v>158</v>
          </cell>
        </row>
        <row r="34">
          <cell r="A34" t="str">
            <v>33</v>
          </cell>
          <cell r="B34">
            <v>867</v>
          </cell>
          <cell r="C34">
            <v>164</v>
          </cell>
        </row>
        <row r="35">
          <cell r="A35" t="str">
            <v>34</v>
          </cell>
          <cell r="B35">
            <v>188</v>
          </cell>
          <cell r="C35">
            <v>58</v>
          </cell>
        </row>
        <row r="36">
          <cell r="A36" t="str">
            <v>35</v>
          </cell>
          <cell r="B36">
            <v>439</v>
          </cell>
          <cell r="C36">
            <v>109</v>
          </cell>
        </row>
        <row r="37">
          <cell r="A37" t="str">
            <v>36</v>
          </cell>
          <cell r="B37">
            <v>385</v>
          </cell>
          <cell r="C37">
            <v>70</v>
          </cell>
        </row>
        <row r="38">
          <cell r="A38" t="str">
            <v>37</v>
          </cell>
          <cell r="B38">
            <v>215</v>
          </cell>
          <cell r="C38">
            <v>34</v>
          </cell>
        </row>
        <row r="39">
          <cell r="A39" t="str">
            <v>39</v>
          </cell>
          <cell r="B39">
            <v>248</v>
          </cell>
          <cell r="C39">
            <v>30</v>
          </cell>
        </row>
        <row r="40">
          <cell r="A40" t="str">
            <v>40</v>
          </cell>
          <cell r="B40">
            <v>239</v>
          </cell>
          <cell r="C40">
            <v>22</v>
          </cell>
        </row>
        <row r="41">
          <cell r="A41" t="str">
            <v>41</v>
          </cell>
          <cell r="B41">
            <v>458</v>
          </cell>
          <cell r="C41">
            <v>30</v>
          </cell>
        </row>
        <row r="42">
          <cell r="A42" t="str">
            <v>60</v>
          </cell>
          <cell r="B42">
            <v>775</v>
          </cell>
          <cell r="C42">
            <v>197</v>
          </cell>
        </row>
        <row r="43">
          <cell r="A43" t="str">
            <v>61</v>
          </cell>
          <cell r="B43">
            <v>420</v>
          </cell>
          <cell r="C43">
            <v>78</v>
          </cell>
        </row>
        <row r="44">
          <cell r="A44" t="str">
            <v>62</v>
          </cell>
          <cell r="B44">
            <v>528</v>
          </cell>
          <cell r="C44">
            <v>161</v>
          </cell>
        </row>
        <row r="45">
          <cell r="A45" t="str">
            <v>63</v>
          </cell>
          <cell r="B45">
            <v>514</v>
          </cell>
          <cell r="C45">
            <v>140</v>
          </cell>
        </row>
        <row r="46">
          <cell r="A46" t="str">
            <v>64</v>
          </cell>
          <cell r="B46">
            <v>1674</v>
          </cell>
          <cell r="C46">
            <v>262</v>
          </cell>
        </row>
        <row r="47">
          <cell r="A47" t="str">
            <v>65</v>
          </cell>
          <cell r="B47">
            <v>1292</v>
          </cell>
          <cell r="C47">
            <v>211</v>
          </cell>
        </row>
        <row r="48">
          <cell r="A48" t="str">
            <v>66</v>
          </cell>
          <cell r="B48">
            <v>713</v>
          </cell>
          <cell r="C48">
            <v>126</v>
          </cell>
        </row>
        <row r="49">
          <cell r="A49" t="str">
            <v>67</v>
          </cell>
          <cell r="B49">
            <v>568</v>
          </cell>
          <cell r="C49">
            <v>77</v>
          </cell>
        </row>
        <row r="50">
          <cell r="A50" t="str">
            <v>68</v>
          </cell>
          <cell r="B50">
            <v>711</v>
          </cell>
          <cell r="C50">
            <v>104</v>
          </cell>
        </row>
        <row r="51">
          <cell r="A51" t="str">
            <v>69</v>
          </cell>
          <cell r="B51">
            <v>453</v>
          </cell>
          <cell r="C51">
            <v>95</v>
          </cell>
        </row>
        <row r="52">
          <cell r="A52" t="str">
            <v>70</v>
          </cell>
          <cell r="B52">
            <v>231</v>
          </cell>
          <cell r="C52">
            <v>16</v>
          </cell>
        </row>
        <row r="53">
          <cell r="A53" t="str">
            <v>71</v>
          </cell>
          <cell r="B53">
            <v>166</v>
          </cell>
          <cell r="C53">
            <v>30</v>
          </cell>
        </row>
        <row r="54">
          <cell r="A54" t="str">
            <v>72</v>
          </cell>
          <cell r="B54">
            <v>110</v>
          </cell>
          <cell r="C54">
            <v>30</v>
          </cell>
        </row>
        <row r="55">
          <cell r="A55" t="str">
            <v>73</v>
          </cell>
          <cell r="B55">
            <v>35</v>
          </cell>
          <cell r="C55">
            <v>12</v>
          </cell>
        </row>
        <row r="56">
          <cell r="A56" t="str">
            <v>74</v>
          </cell>
          <cell r="B56">
            <v>160</v>
          </cell>
          <cell r="C56">
            <v>26</v>
          </cell>
        </row>
        <row r="57">
          <cell r="A57" t="str">
            <v>76</v>
          </cell>
          <cell r="B57">
            <v>21</v>
          </cell>
          <cell r="C57">
            <v>6</v>
          </cell>
        </row>
        <row r="58">
          <cell r="A58" t="str">
            <v>77</v>
          </cell>
          <cell r="B58">
            <v>13</v>
          </cell>
          <cell r="C5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Sillage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GridLines="0" tabSelected="1" workbookViewId="0">
      <selection activeCell="A15" sqref="A15"/>
    </sheetView>
  </sheetViews>
  <sheetFormatPr baseColWidth="10" defaultRowHeight="15"/>
  <cols>
    <col min="1" max="1" width="13.42578125" style="90" customWidth="1"/>
    <col min="2" max="9" width="11.42578125" style="90"/>
    <col min="10" max="10" width="9.140625" style="90" customWidth="1"/>
    <col min="11" max="16384" width="11.42578125" style="90"/>
  </cols>
  <sheetData>
    <row r="1" spans="1:2" ht="15.75">
      <c r="A1" s="130" t="s">
        <v>84</v>
      </c>
    </row>
    <row r="2" spans="1:2" ht="15.75">
      <c r="A2" s="130"/>
    </row>
    <row r="3" spans="1:2">
      <c r="A3" s="131" t="s">
        <v>79</v>
      </c>
    </row>
    <row r="4" spans="1:2">
      <c r="A4" s="90" t="s">
        <v>80</v>
      </c>
      <c r="B4" s="132" t="s">
        <v>99</v>
      </c>
    </row>
    <row r="5" spans="1:2">
      <c r="A5" s="90" t="s">
        <v>81</v>
      </c>
      <c r="B5" s="132" t="s">
        <v>94</v>
      </c>
    </row>
    <row r="6" spans="1:2">
      <c r="A6" s="90" t="s">
        <v>143</v>
      </c>
      <c r="B6" s="132" t="s">
        <v>95</v>
      </c>
    </row>
    <row r="7" spans="1:2">
      <c r="A7" s="90" t="s">
        <v>82</v>
      </c>
      <c r="B7" s="132" t="s">
        <v>96</v>
      </c>
    </row>
    <row r="8" spans="1:2">
      <c r="A8" s="90" t="s">
        <v>83</v>
      </c>
      <c r="B8" s="132" t="s">
        <v>98</v>
      </c>
    </row>
    <row r="9" spans="1:2">
      <c r="A9" s="90" t="s">
        <v>85</v>
      </c>
      <c r="B9" s="133" t="s">
        <v>89</v>
      </c>
    </row>
    <row r="10" spans="1:2">
      <c r="A10" s="90" t="s">
        <v>86</v>
      </c>
      <c r="B10" s="132" t="s">
        <v>97</v>
      </c>
    </row>
    <row r="11" spans="1:2">
      <c r="A11" s="90" t="s">
        <v>87</v>
      </c>
      <c r="B11" s="132" t="s">
        <v>90</v>
      </c>
    </row>
    <row r="12" spans="1:2">
      <c r="A12" s="90" t="s">
        <v>88</v>
      </c>
      <c r="B12" s="132" t="s">
        <v>91</v>
      </c>
    </row>
    <row r="13" spans="1:2">
      <c r="A13" s="90" t="s">
        <v>144</v>
      </c>
      <c r="B13" s="132" t="s">
        <v>92</v>
      </c>
    </row>
    <row r="14" spans="1:2">
      <c r="A14" s="90" t="s">
        <v>145</v>
      </c>
      <c r="B14" s="132" t="s">
        <v>93</v>
      </c>
    </row>
    <row r="15" spans="1:2">
      <c r="A15" s="90" t="s">
        <v>141</v>
      </c>
      <c r="B15" s="132" t="s">
        <v>142</v>
      </c>
    </row>
  </sheetData>
  <hyperlinks>
    <hyperlink ref="B15" location="'Figure 7'!A1" display="Part des personnels  non-permanents dans les sites contractuels à fin 2017"/>
    <hyperlink ref="B9" location="'FIGURE 7'!A1" display="Les départs en retraite des titulaires de l’enseignement supérieur et de la recherche de 2018 à 2024"/>
    <hyperlink ref="B11" location="'FIGURE 9'!A1" display="Prévision des âges moyens de départ des hommes selon 2 scénarios"/>
    <hyperlink ref="B12" location="'FIGURE 10'!A1" display="Prévision des âges moyens de départ des femmes  selon 2 scénarios"/>
    <hyperlink ref="B13" location="'FIGURES 12,13,14,15'!A1" display="Années de titularisation des personnels en activité en 2014"/>
    <hyperlink ref="B14" location="'FIGURES 16,17,18,19'!A1" display="Projection des départs en retraite "/>
    <hyperlink ref="B4" location="'FIGURE 1'!A1" display="Fonction publique : Montée en charge des âges pivots par génération dans la Fonction publique d'Etat"/>
    <hyperlink ref="B5" location="'FIGURE 2'!A1" display="Age moyen des lauréats aux concours de MCF et de CR 2e classe"/>
    <hyperlink ref="B6" location="'FIGURES 3,4'!A1" display="Pyramides des âges des titulaires de l'ESR, à fin 2017 "/>
    <hyperlink ref="B10" location="'FIGURE 8'!A1" display="Âges charnières des carrières des titulaires de l'ESR"/>
    <hyperlink ref="B7" location="'FIGURE 5 '!A1" display="Âges moyens de départ en retraite  - Hommes et femmes "/>
    <hyperlink ref="B8" location="'FIGURE 6'!A1" display="Evolution des âges moyens au départ en retraite "/>
  </hyperlinks>
  <pageMargins left="0.19685039370078741" right="0.19685039370078741" top="0.19685039370078741" bottom="0.19685039370078741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6819"/>
  <sheetViews>
    <sheetView zoomScaleNormal="100" workbookViewId="0">
      <selection activeCell="H3" sqref="H3"/>
    </sheetView>
  </sheetViews>
  <sheetFormatPr baseColWidth="10" defaultRowHeight="12.75"/>
  <cols>
    <col min="1" max="7" width="11.42578125" style="9"/>
    <col min="8" max="8" width="10" style="11" customWidth="1"/>
    <col min="9" max="9" width="11.42578125" style="9"/>
    <col min="10" max="11" width="17" style="9" customWidth="1"/>
    <col min="12" max="16384" width="11.42578125" style="9"/>
  </cols>
  <sheetData>
    <row r="1" spans="1:13" s="90" customFormat="1" ht="15.75">
      <c r="A1" s="130" t="s">
        <v>84</v>
      </c>
    </row>
    <row r="2" spans="1:13" s="90" customFormat="1" ht="15.75">
      <c r="A2" s="130"/>
    </row>
    <row r="3" spans="1:13" s="90" customFormat="1" ht="15.75">
      <c r="A3" s="130"/>
      <c r="H3" s="42" t="s">
        <v>99</v>
      </c>
    </row>
    <row r="4" spans="1:13" s="90" customFormat="1" ht="41.25" customHeight="1">
      <c r="A4" s="130"/>
      <c r="I4" s="142" t="s">
        <v>149</v>
      </c>
      <c r="J4" s="142" t="s">
        <v>150</v>
      </c>
      <c r="K4" s="142" t="s">
        <v>151</v>
      </c>
      <c r="L4" s="142" t="s">
        <v>152</v>
      </c>
    </row>
    <row r="5" spans="1:13" ht="51">
      <c r="H5" s="222" t="s">
        <v>154</v>
      </c>
      <c r="I5" s="141" t="s">
        <v>2</v>
      </c>
      <c r="J5" s="142" t="s">
        <v>16</v>
      </c>
      <c r="K5" s="142" t="s">
        <v>1</v>
      </c>
      <c r="L5" s="142" t="s">
        <v>153</v>
      </c>
      <c r="M5" s="2"/>
    </row>
    <row r="6" spans="1:13">
      <c r="H6" s="212">
        <v>16803</v>
      </c>
      <c r="I6" s="135">
        <v>60</v>
      </c>
      <c r="J6" s="136">
        <v>61</v>
      </c>
      <c r="K6" s="137">
        <v>65</v>
      </c>
      <c r="L6" s="138">
        <v>160</v>
      </c>
      <c r="M6" s="12"/>
    </row>
    <row r="7" spans="1:13">
      <c r="H7" s="212">
        <f>H8-1</f>
        <v>17167</v>
      </c>
      <c r="I7" s="135">
        <f>I6</f>
        <v>60</v>
      </c>
      <c r="J7" s="135">
        <f t="shared" ref="J7:K7" si="0">J6</f>
        <v>61</v>
      </c>
      <c r="K7" s="135">
        <f t="shared" si="0"/>
        <v>65</v>
      </c>
      <c r="L7" s="138">
        <v>160</v>
      </c>
      <c r="M7" s="12"/>
    </row>
    <row r="8" spans="1:13">
      <c r="H8" s="212">
        <v>17168</v>
      </c>
      <c r="I8" s="135">
        <v>60</v>
      </c>
      <c r="J8" s="136">
        <v>61.5</v>
      </c>
      <c r="K8" s="137">
        <v>65</v>
      </c>
      <c r="L8" s="138">
        <v>160</v>
      </c>
      <c r="M8" s="12"/>
    </row>
    <row r="9" spans="1:13">
      <c r="H9" s="212">
        <f>H10-1</f>
        <v>17532</v>
      </c>
      <c r="I9" s="135">
        <f>I8</f>
        <v>60</v>
      </c>
      <c r="J9" s="135">
        <f t="shared" ref="J9:K9" si="1">J8</f>
        <v>61.5</v>
      </c>
      <c r="K9" s="135">
        <f t="shared" si="1"/>
        <v>65</v>
      </c>
      <c r="L9" s="138">
        <v>160</v>
      </c>
      <c r="M9" s="12"/>
    </row>
    <row r="10" spans="1:13">
      <c r="H10" s="212">
        <v>17533</v>
      </c>
      <c r="I10" s="135">
        <v>60</v>
      </c>
      <c r="J10" s="136">
        <v>62</v>
      </c>
      <c r="K10" s="137">
        <v>65</v>
      </c>
      <c r="L10" s="138">
        <v>160</v>
      </c>
      <c r="M10" s="12"/>
    </row>
    <row r="11" spans="1:13">
      <c r="H11" s="212">
        <f>H12-1</f>
        <v>17898</v>
      </c>
      <c r="I11" s="135">
        <f>I10</f>
        <v>60</v>
      </c>
      <c r="J11" s="135">
        <f t="shared" ref="J11:L11" si="2">J10</f>
        <v>62</v>
      </c>
      <c r="K11" s="135">
        <f t="shared" si="2"/>
        <v>65</v>
      </c>
      <c r="L11" s="139">
        <f t="shared" si="2"/>
        <v>160</v>
      </c>
      <c r="M11" s="12"/>
    </row>
    <row r="12" spans="1:13">
      <c r="H12" s="212">
        <v>17899</v>
      </c>
      <c r="I12" s="135">
        <v>60</v>
      </c>
      <c r="J12" s="136">
        <v>62.25</v>
      </c>
      <c r="K12" s="137">
        <v>65</v>
      </c>
      <c r="L12" s="138">
        <v>161</v>
      </c>
      <c r="M12" s="12"/>
    </row>
    <row r="13" spans="1:13">
      <c r="H13" s="212">
        <f>H14-1</f>
        <v>18263</v>
      </c>
      <c r="I13" s="135">
        <f>I12</f>
        <v>60</v>
      </c>
      <c r="J13" s="135">
        <f t="shared" ref="J13:L13" si="3">J12</f>
        <v>62.25</v>
      </c>
      <c r="K13" s="135">
        <f t="shared" si="3"/>
        <v>65</v>
      </c>
      <c r="L13" s="139">
        <f t="shared" si="3"/>
        <v>161</v>
      </c>
      <c r="M13" s="12"/>
    </row>
    <row r="14" spans="1:13">
      <c r="H14" s="212">
        <v>18264</v>
      </c>
      <c r="I14" s="135">
        <v>60</v>
      </c>
      <c r="J14" s="136">
        <v>62.5</v>
      </c>
      <c r="K14" s="137">
        <v>65</v>
      </c>
      <c r="L14" s="138">
        <v>162</v>
      </c>
      <c r="M14" s="12"/>
    </row>
    <row r="15" spans="1:13">
      <c r="H15" s="212">
        <f>H16-1</f>
        <v>18628</v>
      </c>
      <c r="I15" s="135">
        <f>I14</f>
        <v>60</v>
      </c>
      <c r="J15" s="135">
        <f t="shared" ref="J15:L15" si="4">J14</f>
        <v>62.5</v>
      </c>
      <c r="K15" s="135">
        <f t="shared" si="4"/>
        <v>65</v>
      </c>
      <c r="L15" s="139">
        <f t="shared" si="4"/>
        <v>162</v>
      </c>
      <c r="M15" s="12"/>
    </row>
    <row r="16" spans="1:13">
      <c r="H16" s="212">
        <v>18629</v>
      </c>
      <c r="I16" s="135">
        <v>60</v>
      </c>
      <c r="J16" s="136">
        <v>62.75</v>
      </c>
      <c r="K16" s="137">
        <v>65</v>
      </c>
      <c r="L16" s="138">
        <v>163</v>
      </c>
      <c r="M16" s="12"/>
    </row>
    <row r="17" spans="8:13">
      <c r="H17" s="212">
        <f>H18-1</f>
        <v>18809</v>
      </c>
      <c r="I17" s="135">
        <f>I16</f>
        <v>60</v>
      </c>
      <c r="J17" s="135">
        <f t="shared" ref="J17:L21" si="5">J16</f>
        <v>62.75</v>
      </c>
      <c r="K17" s="135">
        <f t="shared" si="5"/>
        <v>65</v>
      </c>
      <c r="L17" s="139">
        <f t="shared" si="5"/>
        <v>163</v>
      </c>
      <c r="M17" s="12"/>
    </row>
    <row r="18" spans="8:13">
      <c r="H18" s="212">
        <v>18810</v>
      </c>
      <c r="I18" s="135">
        <v>60.333300000000001</v>
      </c>
      <c r="J18" s="136">
        <v>63.083300000000001</v>
      </c>
      <c r="K18" s="137">
        <v>65.333299999999994</v>
      </c>
      <c r="L18" s="139">
        <f t="shared" si="5"/>
        <v>163</v>
      </c>
      <c r="M18" s="12"/>
    </row>
    <row r="19" spans="8:13">
      <c r="H19" s="212">
        <f>H20-1</f>
        <v>18871</v>
      </c>
      <c r="I19" s="135">
        <f>I18</f>
        <v>60.333300000000001</v>
      </c>
      <c r="J19" s="135">
        <f t="shared" ref="J19:K19" si="6">J18</f>
        <v>63.083300000000001</v>
      </c>
      <c r="K19" s="135">
        <f t="shared" si="6"/>
        <v>65.333299999999994</v>
      </c>
      <c r="L19" s="139">
        <f t="shared" si="5"/>
        <v>163</v>
      </c>
      <c r="M19" s="12"/>
    </row>
    <row r="20" spans="8:13">
      <c r="H20" s="212">
        <v>18872</v>
      </c>
      <c r="I20" s="135">
        <v>60.333300000000001</v>
      </c>
      <c r="J20" s="136">
        <v>63.333300000000001</v>
      </c>
      <c r="K20" s="137">
        <v>65.333299999999994</v>
      </c>
      <c r="L20" s="139">
        <f t="shared" si="5"/>
        <v>163</v>
      </c>
      <c r="M20" s="12"/>
    </row>
    <row r="21" spans="8:13">
      <c r="H21" s="212">
        <f>H22-1</f>
        <v>18993</v>
      </c>
      <c r="I21" s="135">
        <f>I20</f>
        <v>60.333300000000001</v>
      </c>
      <c r="J21" s="135">
        <f t="shared" ref="J21:K21" si="7">J20</f>
        <v>63.333300000000001</v>
      </c>
      <c r="K21" s="135">
        <f t="shared" si="7"/>
        <v>65.333299999999994</v>
      </c>
      <c r="L21" s="139">
        <f t="shared" si="5"/>
        <v>163</v>
      </c>
      <c r="M21" s="12"/>
    </row>
    <row r="22" spans="8:13">
      <c r="H22" s="212">
        <v>18994</v>
      </c>
      <c r="I22" s="135">
        <v>60.75</v>
      </c>
      <c r="J22" s="136">
        <v>63.75</v>
      </c>
      <c r="K22" s="137">
        <v>65.75</v>
      </c>
      <c r="L22" s="138">
        <v>164</v>
      </c>
      <c r="M22" s="12"/>
    </row>
    <row r="23" spans="8:13">
      <c r="H23" s="212">
        <f>H24-1</f>
        <v>19084</v>
      </c>
      <c r="I23" s="135">
        <f>I22</f>
        <v>60.75</v>
      </c>
      <c r="J23" s="135">
        <f t="shared" ref="J23:K23" si="8">J22</f>
        <v>63.75</v>
      </c>
      <c r="K23" s="135">
        <f t="shared" si="8"/>
        <v>65.75</v>
      </c>
      <c r="L23" s="138">
        <v>164</v>
      </c>
      <c r="M23" s="12"/>
    </row>
    <row r="24" spans="8:13">
      <c r="H24" s="212">
        <v>19085</v>
      </c>
      <c r="I24" s="135">
        <v>60.75</v>
      </c>
      <c r="J24" s="136">
        <v>64</v>
      </c>
      <c r="K24" s="137">
        <v>65.75</v>
      </c>
      <c r="L24" s="138">
        <v>164</v>
      </c>
      <c r="M24" s="12"/>
    </row>
    <row r="25" spans="8:13">
      <c r="H25" s="212">
        <f>H26-1</f>
        <v>19359</v>
      </c>
      <c r="I25" s="135">
        <f>I24</f>
        <v>60.75</v>
      </c>
      <c r="J25" s="135">
        <f t="shared" ref="J25:K25" si="9">J24</f>
        <v>64</v>
      </c>
      <c r="K25" s="135">
        <f t="shared" si="9"/>
        <v>65.75</v>
      </c>
      <c r="L25" s="138">
        <v>164</v>
      </c>
      <c r="M25" s="12"/>
    </row>
    <row r="26" spans="8:13">
      <c r="H26" s="212">
        <v>19360</v>
      </c>
      <c r="I26" s="135">
        <v>61.166699999999999</v>
      </c>
      <c r="J26" s="136">
        <v>64.666700000000006</v>
      </c>
      <c r="K26" s="137">
        <v>66.166700000000006</v>
      </c>
      <c r="L26" s="138">
        <v>165</v>
      </c>
      <c r="M26" s="12"/>
    </row>
    <row r="27" spans="8:13">
      <c r="H27" s="212">
        <f>H28-1</f>
        <v>19663</v>
      </c>
      <c r="I27" s="135">
        <f>I26</f>
        <v>61.166699999999999</v>
      </c>
      <c r="J27" s="135">
        <f t="shared" ref="J27:K27" si="10">J26</f>
        <v>64.666700000000006</v>
      </c>
      <c r="K27" s="135">
        <f t="shared" si="10"/>
        <v>66.166700000000006</v>
      </c>
      <c r="L27" s="138">
        <v>165</v>
      </c>
      <c r="M27" s="12"/>
    </row>
    <row r="28" spans="8:13">
      <c r="H28" s="212">
        <v>19664</v>
      </c>
      <c r="I28" s="135">
        <v>61.166699999999999</v>
      </c>
      <c r="J28" s="136">
        <v>64.916700000000006</v>
      </c>
      <c r="K28" s="137">
        <v>66.166700000000006</v>
      </c>
      <c r="L28" s="138">
        <v>165</v>
      </c>
      <c r="M28" s="12"/>
    </row>
    <row r="29" spans="8:13">
      <c r="H29" s="212">
        <f>H30-1</f>
        <v>19724</v>
      </c>
      <c r="I29" s="135">
        <f>I28</f>
        <v>61.166699999999999</v>
      </c>
      <c r="J29" s="135">
        <f t="shared" ref="J29:K29" si="11">J28</f>
        <v>64.916700000000006</v>
      </c>
      <c r="K29" s="135">
        <f t="shared" si="11"/>
        <v>66.166700000000006</v>
      </c>
      <c r="L29" s="138">
        <v>165</v>
      </c>
      <c r="M29" s="12"/>
    </row>
    <row r="30" spans="8:13">
      <c r="H30" s="212">
        <v>19725</v>
      </c>
      <c r="I30" s="135">
        <v>61.583300000000001</v>
      </c>
      <c r="J30" s="136">
        <v>65.333299999999994</v>
      </c>
      <c r="K30" s="137">
        <v>66.583299999999994</v>
      </c>
      <c r="L30" s="138">
        <v>165</v>
      </c>
      <c r="M30" s="12"/>
    </row>
    <row r="31" spans="8:13">
      <c r="H31" s="212">
        <f>H32-1</f>
        <v>19875</v>
      </c>
      <c r="I31" s="135">
        <f>I30</f>
        <v>61.583300000000001</v>
      </c>
      <c r="J31" s="135">
        <f t="shared" ref="J31:K31" si="12">J30</f>
        <v>65.333299999999994</v>
      </c>
      <c r="K31" s="135">
        <f t="shared" si="12"/>
        <v>66.583299999999994</v>
      </c>
      <c r="L31" s="138">
        <v>165</v>
      </c>
      <c r="M31" s="12"/>
    </row>
    <row r="32" spans="8:13">
      <c r="H32" s="212">
        <v>19876</v>
      </c>
      <c r="I32" s="135">
        <v>61.583300000000001</v>
      </c>
      <c r="J32" s="136">
        <v>65.583299999999994</v>
      </c>
      <c r="K32" s="137">
        <v>66.583299999999994</v>
      </c>
      <c r="L32" s="138">
        <v>165</v>
      </c>
      <c r="M32" s="12"/>
    </row>
    <row r="33" spans="8:13">
      <c r="H33" s="212">
        <f>H34-1</f>
        <v>20089</v>
      </c>
      <c r="I33" s="135">
        <f>I32</f>
        <v>61.583300000000001</v>
      </c>
      <c r="J33" s="135">
        <f t="shared" ref="J33:K33" si="13">J32</f>
        <v>65.583299999999994</v>
      </c>
      <c r="K33" s="135">
        <f t="shared" si="13"/>
        <v>66.583299999999994</v>
      </c>
      <c r="L33" s="138">
        <v>165</v>
      </c>
      <c r="M33" s="12"/>
    </row>
    <row r="34" spans="8:13">
      <c r="H34" s="212">
        <v>20090</v>
      </c>
      <c r="I34" s="135">
        <v>62</v>
      </c>
      <c r="J34" s="136">
        <v>66.25</v>
      </c>
      <c r="K34" s="137">
        <v>67</v>
      </c>
      <c r="L34" s="138">
        <v>166</v>
      </c>
      <c r="M34" s="12"/>
    </row>
    <row r="35" spans="8:13">
      <c r="H35" s="212">
        <f>H36-1</f>
        <v>20454</v>
      </c>
      <c r="I35" s="135">
        <f>I34</f>
        <v>62</v>
      </c>
      <c r="J35" s="135">
        <f t="shared" ref="J35:K35" si="14">J34</f>
        <v>66.25</v>
      </c>
      <c r="K35" s="135">
        <f t="shared" si="14"/>
        <v>67</v>
      </c>
      <c r="L35" s="138">
        <v>166</v>
      </c>
      <c r="M35" s="12"/>
    </row>
    <row r="36" spans="8:13">
      <c r="H36" s="212">
        <v>20455</v>
      </c>
      <c r="I36" s="135">
        <v>62</v>
      </c>
      <c r="J36" s="136">
        <v>66.5</v>
      </c>
      <c r="K36" s="137">
        <v>67</v>
      </c>
      <c r="L36" s="138">
        <v>166</v>
      </c>
      <c r="M36" s="12"/>
    </row>
    <row r="37" spans="8:13">
      <c r="H37" s="212">
        <f>H38-1</f>
        <v>20820</v>
      </c>
      <c r="I37" s="135">
        <f>I36</f>
        <v>62</v>
      </c>
      <c r="J37" s="135">
        <f t="shared" ref="J37:K37" si="15">J36</f>
        <v>66.5</v>
      </c>
      <c r="K37" s="135">
        <f t="shared" si="15"/>
        <v>67</v>
      </c>
      <c r="L37" s="138">
        <v>166</v>
      </c>
      <c r="M37" s="12"/>
    </row>
    <row r="38" spans="8:13">
      <c r="H38" s="212">
        <v>20821</v>
      </c>
      <c r="I38" s="135">
        <v>62</v>
      </c>
      <c r="J38" s="136">
        <v>66.75</v>
      </c>
      <c r="K38" s="137">
        <v>67</v>
      </c>
      <c r="L38" s="138">
        <v>166</v>
      </c>
      <c r="M38" s="12"/>
    </row>
    <row r="39" spans="8:13">
      <c r="H39" s="212">
        <f>H40-1</f>
        <v>21185</v>
      </c>
      <c r="I39" s="135">
        <f>I38</f>
        <v>62</v>
      </c>
      <c r="J39" s="135">
        <f t="shared" ref="J39:K39" si="16">J38</f>
        <v>66.75</v>
      </c>
      <c r="K39" s="135">
        <f t="shared" si="16"/>
        <v>67</v>
      </c>
      <c r="L39" s="138">
        <f>L38</f>
        <v>166</v>
      </c>
      <c r="M39" s="12"/>
    </row>
    <row r="40" spans="8:13">
      <c r="H40" s="212">
        <v>21186</v>
      </c>
      <c r="I40" s="135">
        <v>62</v>
      </c>
      <c r="J40" s="136">
        <v>67</v>
      </c>
      <c r="K40" s="137">
        <v>67</v>
      </c>
      <c r="L40" s="138">
        <v>167</v>
      </c>
      <c r="M40" s="12"/>
    </row>
    <row r="41" spans="8:13">
      <c r="H41" s="212">
        <f>H42-1</f>
        <v>22281</v>
      </c>
      <c r="I41" s="135">
        <f>I40</f>
        <v>62</v>
      </c>
      <c r="J41" s="135">
        <f t="shared" ref="J41:K50" si="17">J40</f>
        <v>67</v>
      </c>
      <c r="K41" s="135">
        <f t="shared" si="17"/>
        <v>67</v>
      </c>
      <c r="L41" s="138">
        <f>L40</f>
        <v>167</v>
      </c>
      <c r="M41" s="12"/>
    </row>
    <row r="42" spans="8:13">
      <c r="H42" s="212">
        <v>22282</v>
      </c>
      <c r="I42" s="135">
        <v>62</v>
      </c>
      <c r="J42" s="136">
        <v>67</v>
      </c>
      <c r="K42" s="137">
        <v>67</v>
      </c>
      <c r="L42" s="138">
        <v>168</v>
      </c>
      <c r="M42" s="12"/>
    </row>
    <row r="43" spans="8:13">
      <c r="H43" s="212">
        <f>H44-1</f>
        <v>23376</v>
      </c>
      <c r="I43" s="135">
        <f>I42</f>
        <v>62</v>
      </c>
      <c r="J43" s="135">
        <f t="shared" si="17"/>
        <v>67</v>
      </c>
      <c r="K43" s="135">
        <f t="shared" si="17"/>
        <v>67</v>
      </c>
      <c r="L43" s="138">
        <f>L42</f>
        <v>168</v>
      </c>
      <c r="M43" s="12"/>
    </row>
    <row r="44" spans="8:13">
      <c r="H44" s="213">
        <v>23377</v>
      </c>
      <c r="I44" s="135">
        <v>62</v>
      </c>
      <c r="J44" s="136">
        <v>67</v>
      </c>
      <c r="K44" s="137">
        <v>67</v>
      </c>
      <c r="L44" s="140">
        <v>169</v>
      </c>
      <c r="M44" s="12"/>
    </row>
    <row r="45" spans="8:13">
      <c r="H45" s="212">
        <f>H46-1</f>
        <v>24472</v>
      </c>
      <c r="I45" s="135">
        <f>I44</f>
        <v>62</v>
      </c>
      <c r="J45" s="135">
        <f t="shared" si="17"/>
        <v>67</v>
      </c>
      <c r="K45" s="135">
        <f t="shared" si="17"/>
        <v>67</v>
      </c>
      <c r="L45" s="138">
        <f>L44</f>
        <v>169</v>
      </c>
      <c r="M45" s="12"/>
    </row>
    <row r="46" spans="8:13">
      <c r="H46" s="213">
        <v>24473</v>
      </c>
      <c r="I46" s="135">
        <v>62</v>
      </c>
      <c r="J46" s="136">
        <v>67</v>
      </c>
      <c r="K46" s="137">
        <v>67</v>
      </c>
      <c r="L46" s="140">
        <v>170</v>
      </c>
      <c r="M46" s="12"/>
    </row>
    <row r="47" spans="8:13">
      <c r="H47" s="212">
        <f>H48-1</f>
        <v>25568</v>
      </c>
      <c r="I47" s="135">
        <f>I46</f>
        <v>62</v>
      </c>
      <c r="J47" s="135">
        <f t="shared" si="17"/>
        <v>67</v>
      </c>
      <c r="K47" s="135">
        <f t="shared" si="17"/>
        <v>67</v>
      </c>
      <c r="L47" s="138">
        <f>L46</f>
        <v>170</v>
      </c>
      <c r="M47" s="12"/>
    </row>
    <row r="48" spans="8:13">
      <c r="H48" s="213">
        <v>25569</v>
      </c>
      <c r="I48" s="135">
        <v>62</v>
      </c>
      <c r="J48" s="136">
        <v>67</v>
      </c>
      <c r="K48" s="137">
        <v>67</v>
      </c>
      <c r="L48" s="140">
        <v>171</v>
      </c>
      <c r="M48" s="12"/>
    </row>
    <row r="49" spans="8:13">
      <c r="H49" s="212">
        <f>H50-1</f>
        <v>26664</v>
      </c>
      <c r="I49" s="135">
        <f>I48</f>
        <v>62</v>
      </c>
      <c r="J49" s="135">
        <f t="shared" si="17"/>
        <v>67</v>
      </c>
      <c r="K49" s="135">
        <f t="shared" si="17"/>
        <v>67</v>
      </c>
      <c r="L49" s="138">
        <f>L48</f>
        <v>171</v>
      </c>
      <c r="M49" s="12"/>
    </row>
    <row r="50" spans="8:13">
      <c r="H50" s="213">
        <v>26665</v>
      </c>
      <c r="I50" s="135">
        <f>I49</f>
        <v>62</v>
      </c>
      <c r="J50" s="135">
        <f t="shared" si="17"/>
        <v>67</v>
      </c>
      <c r="K50" s="135">
        <f t="shared" si="17"/>
        <v>67</v>
      </c>
      <c r="L50" s="140">
        <v>172</v>
      </c>
      <c r="M50" s="12"/>
    </row>
    <row r="51" spans="8:13">
      <c r="H51" s="9"/>
      <c r="L51" s="12"/>
      <c r="M51" s="12"/>
    </row>
    <row r="52" spans="8:13">
      <c r="H52" s="9"/>
      <c r="L52" s="12"/>
      <c r="M52" s="12"/>
    </row>
    <row r="53" spans="8:13">
      <c r="H53" s="9"/>
      <c r="L53" s="12"/>
      <c r="M53" s="12"/>
    </row>
    <row r="54" spans="8:13">
      <c r="H54" s="9"/>
      <c r="L54" s="12"/>
      <c r="M54" s="12"/>
    </row>
    <row r="55" spans="8:13">
      <c r="H55" s="9"/>
      <c r="L55" s="12"/>
      <c r="M55" s="12"/>
    </row>
    <row r="56" spans="8:13">
      <c r="H56" s="9"/>
      <c r="L56" s="12"/>
      <c r="M56" s="12"/>
    </row>
    <row r="57" spans="8:13">
      <c r="H57" s="9"/>
      <c r="L57" s="12"/>
      <c r="M57" s="12"/>
    </row>
    <row r="58" spans="8:13">
      <c r="H58" s="9"/>
      <c r="L58" s="12"/>
      <c r="M58" s="12"/>
    </row>
    <row r="59" spans="8:13">
      <c r="H59" s="9"/>
      <c r="L59" s="12"/>
      <c r="M59" s="12"/>
    </row>
    <row r="60" spans="8:13">
      <c r="H60" s="9"/>
      <c r="L60" s="12"/>
      <c r="M60" s="12"/>
    </row>
    <row r="61" spans="8:13">
      <c r="H61" s="9"/>
      <c r="L61" s="12"/>
      <c r="M61" s="12"/>
    </row>
    <row r="62" spans="8:13">
      <c r="H62" s="9"/>
      <c r="L62" s="12"/>
      <c r="M62" s="12"/>
    </row>
    <row r="63" spans="8:13">
      <c r="H63" s="9"/>
      <c r="L63" s="12"/>
      <c r="M63" s="12"/>
    </row>
    <row r="64" spans="8:13">
      <c r="H64" s="9"/>
      <c r="L64" s="12"/>
      <c r="M64" s="12"/>
    </row>
    <row r="65" spans="8:13">
      <c r="H65" s="9"/>
      <c r="L65" s="12"/>
      <c r="M65" s="12"/>
    </row>
    <row r="66" spans="8:13">
      <c r="H66" s="9"/>
      <c r="L66" s="12"/>
      <c r="M66" s="12"/>
    </row>
    <row r="67" spans="8:13">
      <c r="H67" s="9"/>
      <c r="L67" s="12"/>
      <c r="M67" s="12"/>
    </row>
    <row r="68" spans="8:13">
      <c r="H68" s="9"/>
      <c r="L68" s="12"/>
      <c r="M68" s="12"/>
    </row>
    <row r="69" spans="8:13">
      <c r="H69" s="9"/>
      <c r="L69" s="12"/>
      <c r="M69" s="12"/>
    </row>
    <row r="70" spans="8:13">
      <c r="H70" s="9"/>
      <c r="L70" s="12"/>
      <c r="M70" s="12"/>
    </row>
    <row r="71" spans="8:13">
      <c r="H71" s="9"/>
      <c r="L71" s="12"/>
      <c r="M71" s="12"/>
    </row>
    <row r="72" spans="8:13">
      <c r="H72" s="9"/>
      <c r="L72" s="12"/>
      <c r="M72" s="12"/>
    </row>
    <row r="73" spans="8:13">
      <c r="H73" s="9"/>
      <c r="L73" s="12"/>
      <c r="M73" s="12"/>
    </row>
    <row r="74" spans="8:13">
      <c r="H74" s="9"/>
      <c r="L74" s="12"/>
      <c r="M74" s="12"/>
    </row>
    <row r="75" spans="8:13">
      <c r="H75" s="9"/>
      <c r="L75" s="12"/>
      <c r="M75" s="12"/>
    </row>
    <row r="76" spans="8:13">
      <c r="H76" s="9"/>
      <c r="L76" s="12"/>
      <c r="M76" s="12"/>
    </row>
    <row r="77" spans="8:13">
      <c r="H77" s="9"/>
      <c r="L77" s="12"/>
      <c r="M77" s="12"/>
    </row>
    <row r="78" spans="8:13">
      <c r="H78" s="9"/>
      <c r="L78" s="12"/>
      <c r="M78" s="12"/>
    </row>
    <row r="79" spans="8:13">
      <c r="H79" s="9"/>
      <c r="L79" s="12"/>
      <c r="M79" s="12"/>
    </row>
    <row r="80" spans="8:13">
      <c r="H80" s="9"/>
      <c r="L80" s="12"/>
      <c r="M80" s="12"/>
    </row>
    <row r="81" spans="8:13">
      <c r="H81" s="9"/>
      <c r="L81" s="12"/>
      <c r="M81" s="12"/>
    </row>
    <row r="82" spans="8:13">
      <c r="H82" s="9"/>
      <c r="L82" s="12"/>
      <c r="M82" s="12"/>
    </row>
    <row r="83" spans="8:13">
      <c r="H83" s="9"/>
      <c r="L83" s="12"/>
      <c r="M83" s="12"/>
    </row>
    <row r="84" spans="8:13">
      <c r="H84" s="9"/>
      <c r="L84" s="12"/>
      <c r="M84" s="12"/>
    </row>
    <row r="85" spans="8:13">
      <c r="H85" s="9"/>
      <c r="L85" s="12"/>
      <c r="M85" s="12"/>
    </row>
    <row r="86" spans="8:13">
      <c r="H86" s="9"/>
      <c r="L86" s="12"/>
      <c r="M86" s="12"/>
    </row>
    <row r="87" spans="8:13">
      <c r="H87" s="9"/>
      <c r="L87" s="12"/>
      <c r="M87" s="12"/>
    </row>
    <row r="88" spans="8:13">
      <c r="H88" s="9"/>
      <c r="L88" s="12"/>
      <c r="M88" s="12"/>
    </row>
    <row r="89" spans="8:13">
      <c r="H89" s="9"/>
      <c r="L89" s="12"/>
      <c r="M89" s="12"/>
    </row>
    <row r="90" spans="8:13">
      <c r="H90" s="9"/>
      <c r="L90" s="12"/>
      <c r="M90" s="12"/>
    </row>
    <row r="91" spans="8:13">
      <c r="H91" s="9"/>
      <c r="L91" s="12"/>
      <c r="M91" s="12"/>
    </row>
    <row r="92" spans="8:13">
      <c r="H92" s="9"/>
      <c r="L92" s="12"/>
      <c r="M92" s="12"/>
    </row>
    <row r="93" spans="8:13">
      <c r="H93" s="9"/>
      <c r="L93" s="12"/>
      <c r="M93" s="12"/>
    </row>
    <row r="94" spans="8:13">
      <c r="H94" s="9"/>
      <c r="L94" s="12"/>
      <c r="M94" s="12"/>
    </row>
    <row r="95" spans="8:13">
      <c r="H95" s="9"/>
      <c r="L95" s="12"/>
      <c r="M95" s="12"/>
    </row>
    <row r="96" spans="8:13">
      <c r="H96" s="9"/>
      <c r="L96" s="12"/>
      <c r="M96" s="12"/>
    </row>
    <row r="97" spans="8:13">
      <c r="H97" s="9"/>
      <c r="L97" s="12"/>
      <c r="M97" s="12"/>
    </row>
    <row r="98" spans="8:13">
      <c r="H98" s="9"/>
      <c r="L98" s="12"/>
      <c r="M98" s="12"/>
    </row>
    <row r="99" spans="8:13">
      <c r="H99" s="9"/>
      <c r="L99" s="12"/>
      <c r="M99" s="12"/>
    </row>
    <row r="100" spans="8:13">
      <c r="H100" s="9"/>
      <c r="L100" s="12"/>
      <c r="M100" s="12"/>
    </row>
    <row r="101" spans="8:13">
      <c r="H101" s="9"/>
      <c r="L101" s="12"/>
      <c r="M101" s="12"/>
    </row>
    <row r="102" spans="8:13">
      <c r="H102" s="9"/>
      <c r="L102" s="12"/>
      <c r="M102" s="12"/>
    </row>
    <row r="103" spans="8:13">
      <c r="H103" s="9"/>
      <c r="L103" s="12"/>
      <c r="M103" s="12"/>
    </row>
    <row r="104" spans="8:13">
      <c r="H104" s="9"/>
      <c r="L104" s="12"/>
      <c r="M104" s="12"/>
    </row>
    <row r="105" spans="8:13">
      <c r="H105" s="9"/>
      <c r="L105" s="12"/>
      <c r="M105" s="12"/>
    </row>
    <row r="106" spans="8:13">
      <c r="H106" s="9"/>
      <c r="L106" s="12"/>
      <c r="M106" s="12"/>
    </row>
    <row r="107" spans="8:13">
      <c r="H107" s="9"/>
      <c r="L107" s="12"/>
      <c r="M107" s="12"/>
    </row>
    <row r="108" spans="8:13">
      <c r="H108" s="9"/>
      <c r="L108" s="12"/>
      <c r="M108" s="12"/>
    </row>
    <row r="109" spans="8:13">
      <c r="H109" s="9"/>
      <c r="L109" s="12"/>
      <c r="M109" s="12"/>
    </row>
    <row r="110" spans="8:13">
      <c r="H110" s="9"/>
      <c r="L110" s="12"/>
      <c r="M110" s="12"/>
    </row>
    <row r="111" spans="8:13">
      <c r="H111" s="9"/>
      <c r="L111" s="12"/>
      <c r="M111" s="12"/>
    </row>
    <row r="112" spans="8:13">
      <c r="H112" s="9"/>
      <c r="L112" s="12"/>
      <c r="M112" s="12"/>
    </row>
    <row r="113" spans="8:13">
      <c r="H113" s="9"/>
      <c r="L113" s="12"/>
      <c r="M113" s="12"/>
    </row>
    <row r="114" spans="8:13">
      <c r="H114" s="9"/>
      <c r="L114" s="12"/>
      <c r="M114" s="12"/>
    </row>
    <row r="115" spans="8:13">
      <c r="H115" s="9"/>
      <c r="L115" s="12"/>
      <c r="M115" s="12"/>
    </row>
    <row r="116" spans="8:13">
      <c r="H116" s="9"/>
      <c r="L116" s="12"/>
      <c r="M116" s="12"/>
    </row>
    <row r="117" spans="8:13">
      <c r="H117" s="9"/>
      <c r="L117" s="12"/>
      <c r="M117" s="12"/>
    </row>
    <row r="118" spans="8:13">
      <c r="H118" s="9"/>
      <c r="L118" s="12"/>
      <c r="M118" s="12"/>
    </row>
    <row r="119" spans="8:13">
      <c r="H119" s="9"/>
      <c r="L119" s="12"/>
      <c r="M119" s="12"/>
    </row>
    <row r="120" spans="8:13">
      <c r="H120" s="9"/>
      <c r="L120" s="12"/>
      <c r="M120" s="12"/>
    </row>
    <row r="121" spans="8:13">
      <c r="H121" s="9"/>
      <c r="L121" s="12"/>
      <c r="M121" s="12"/>
    </row>
    <row r="122" spans="8:13">
      <c r="H122" s="9"/>
      <c r="L122" s="12"/>
      <c r="M122" s="12"/>
    </row>
    <row r="123" spans="8:13">
      <c r="H123" s="9"/>
      <c r="L123" s="12"/>
      <c r="M123" s="12"/>
    </row>
    <row r="124" spans="8:13">
      <c r="H124" s="9"/>
      <c r="L124" s="12"/>
      <c r="M124" s="12"/>
    </row>
    <row r="125" spans="8:13">
      <c r="H125" s="9"/>
      <c r="L125" s="12"/>
      <c r="M125" s="12"/>
    </row>
    <row r="126" spans="8:13">
      <c r="H126" s="9"/>
      <c r="L126" s="12"/>
      <c r="M126" s="12"/>
    </row>
    <row r="127" spans="8:13">
      <c r="H127" s="9"/>
      <c r="L127" s="12"/>
      <c r="M127" s="12"/>
    </row>
    <row r="128" spans="8:13">
      <c r="H128" s="9"/>
      <c r="L128" s="12"/>
      <c r="M128" s="12"/>
    </row>
    <row r="129" spans="8:13">
      <c r="H129" s="9"/>
      <c r="L129" s="12"/>
      <c r="M129" s="12"/>
    </row>
    <row r="130" spans="8:13">
      <c r="H130" s="9"/>
      <c r="L130" s="12"/>
      <c r="M130" s="12"/>
    </row>
    <row r="131" spans="8:13">
      <c r="H131" s="9"/>
      <c r="L131" s="12"/>
      <c r="M131" s="12"/>
    </row>
    <row r="132" spans="8:13">
      <c r="H132" s="9"/>
      <c r="L132" s="12"/>
      <c r="M132" s="12"/>
    </row>
    <row r="133" spans="8:13">
      <c r="H133" s="9"/>
      <c r="L133" s="12"/>
      <c r="M133" s="12"/>
    </row>
    <row r="134" spans="8:13">
      <c r="H134" s="9"/>
      <c r="L134" s="12"/>
      <c r="M134" s="12"/>
    </row>
    <row r="135" spans="8:13">
      <c r="H135" s="9"/>
      <c r="L135" s="12"/>
      <c r="M135" s="12"/>
    </row>
    <row r="136" spans="8:13">
      <c r="H136" s="9"/>
      <c r="L136" s="12"/>
      <c r="M136" s="12"/>
    </row>
    <row r="137" spans="8:13">
      <c r="H137" s="9"/>
      <c r="L137" s="12"/>
      <c r="M137" s="12"/>
    </row>
    <row r="138" spans="8:13">
      <c r="H138" s="9"/>
      <c r="L138" s="12"/>
      <c r="M138" s="12"/>
    </row>
    <row r="139" spans="8:13">
      <c r="H139" s="9"/>
      <c r="L139" s="12"/>
      <c r="M139" s="12"/>
    </row>
    <row r="140" spans="8:13">
      <c r="H140" s="9"/>
      <c r="L140" s="12"/>
      <c r="M140" s="12"/>
    </row>
    <row r="141" spans="8:13">
      <c r="H141" s="9"/>
      <c r="L141" s="12"/>
      <c r="M141" s="12"/>
    </row>
    <row r="142" spans="8:13">
      <c r="H142" s="9"/>
      <c r="L142" s="12"/>
      <c r="M142" s="12"/>
    </row>
    <row r="143" spans="8:13">
      <c r="H143" s="9"/>
      <c r="L143" s="12"/>
      <c r="M143" s="12"/>
    </row>
    <row r="144" spans="8:13">
      <c r="H144" s="9"/>
      <c r="L144" s="12"/>
      <c r="M144" s="12"/>
    </row>
    <row r="145" spans="8:13">
      <c r="H145" s="9"/>
      <c r="L145" s="12"/>
      <c r="M145" s="12"/>
    </row>
    <row r="146" spans="8:13">
      <c r="H146" s="9"/>
      <c r="L146" s="12"/>
      <c r="M146" s="12"/>
    </row>
    <row r="147" spans="8:13">
      <c r="H147" s="9"/>
      <c r="L147" s="12"/>
      <c r="M147" s="12"/>
    </row>
    <row r="148" spans="8:13">
      <c r="H148" s="9"/>
      <c r="L148" s="12"/>
      <c r="M148" s="12"/>
    </row>
    <row r="149" spans="8:13">
      <c r="H149" s="9"/>
      <c r="L149" s="12"/>
      <c r="M149" s="12"/>
    </row>
    <row r="150" spans="8:13">
      <c r="H150" s="9"/>
      <c r="L150" s="12"/>
      <c r="M150" s="12"/>
    </row>
    <row r="151" spans="8:13">
      <c r="H151" s="9"/>
      <c r="L151" s="12"/>
      <c r="M151" s="12"/>
    </row>
    <row r="152" spans="8:13">
      <c r="H152" s="9"/>
      <c r="L152" s="12"/>
      <c r="M152" s="12"/>
    </row>
    <row r="153" spans="8:13">
      <c r="H153" s="9"/>
      <c r="L153" s="12"/>
      <c r="M153" s="12"/>
    </row>
    <row r="154" spans="8:13">
      <c r="H154" s="9"/>
      <c r="L154" s="12"/>
      <c r="M154" s="12"/>
    </row>
    <row r="155" spans="8:13">
      <c r="H155" s="9"/>
      <c r="L155" s="12"/>
      <c r="M155" s="12"/>
    </row>
    <row r="156" spans="8:13">
      <c r="H156" s="9"/>
      <c r="L156" s="12"/>
      <c r="M156" s="12"/>
    </row>
    <row r="157" spans="8:13">
      <c r="H157" s="9"/>
      <c r="L157" s="12"/>
      <c r="M157" s="12"/>
    </row>
    <row r="158" spans="8:13">
      <c r="H158" s="9"/>
      <c r="L158" s="12"/>
      <c r="M158" s="12"/>
    </row>
    <row r="159" spans="8:13">
      <c r="H159" s="9"/>
      <c r="L159" s="12"/>
      <c r="M159" s="12"/>
    </row>
    <row r="160" spans="8:13">
      <c r="H160" s="9"/>
      <c r="L160" s="12"/>
      <c r="M160" s="12"/>
    </row>
    <row r="161" spans="8:13">
      <c r="H161" s="9"/>
      <c r="L161" s="12"/>
      <c r="M161" s="12"/>
    </row>
    <row r="162" spans="8:13">
      <c r="H162" s="9"/>
      <c r="L162" s="12"/>
      <c r="M162" s="12"/>
    </row>
    <row r="163" spans="8:13">
      <c r="H163" s="9"/>
      <c r="L163" s="12"/>
      <c r="M163" s="12"/>
    </row>
    <row r="164" spans="8:13">
      <c r="H164" s="9"/>
      <c r="L164" s="12"/>
      <c r="M164" s="12"/>
    </row>
    <row r="165" spans="8:13">
      <c r="H165" s="9"/>
      <c r="L165" s="12"/>
      <c r="M165" s="12"/>
    </row>
    <row r="166" spans="8:13">
      <c r="H166" s="9"/>
      <c r="L166" s="12"/>
      <c r="M166" s="12"/>
    </row>
    <row r="167" spans="8:13">
      <c r="H167" s="9"/>
      <c r="L167" s="12"/>
      <c r="M167" s="12"/>
    </row>
    <row r="168" spans="8:13">
      <c r="H168" s="9"/>
      <c r="L168" s="12"/>
      <c r="M168" s="12"/>
    </row>
    <row r="169" spans="8:13">
      <c r="H169" s="9"/>
      <c r="L169" s="12"/>
      <c r="M169" s="12"/>
    </row>
    <row r="170" spans="8:13">
      <c r="H170" s="9"/>
      <c r="L170" s="12"/>
      <c r="M170" s="12"/>
    </row>
    <row r="171" spans="8:13">
      <c r="H171" s="9"/>
      <c r="L171" s="12"/>
      <c r="M171" s="12"/>
    </row>
    <row r="172" spans="8:13">
      <c r="H172" s="9"/>
      <c r="L172" s="12"/>
      <c r="M172" s="12"/>
    </row>
    <row r="173" spans="8:13">
      <c r="H173" s="9"/>
      <c r="L173" s="12"/>
      <c r="M173" s="12"/>
    </row>
    <row r="174" spans="8:13">
      <c r="H174" s="9"/>
      <c r="L174" s="12"/>
      <c r="M174" s="12"/>
    </row>
    <row r="175" spans="8:13">
      <c r="H175" s="9"/>
      <c r="L175" s="12"/>
      <c r="M175" s="12"/>
    </row>
    <row r="176" spans="8:13">
      <c r="H176" s="9"/>
      <c r="L176" s="12"/>
      <c r="M176" s="12"/>
    </row>
    <row r="177" spans="8:13">
      <c r="H177" s="9"/>
      <c r="L177" s="12"/>
      <c r="M177" s="12"/>
    </row>
    <row r="178" spans="8:13">
      <c r="H178" s="9"/>
      <c r="L178" s="12"/>
      <c r="M178" s="12"/>
    </row>
    <row r="179" spans="8:13">
      <c r="H179" s="9"/>
      <c r="L179" s="12"/>
      <c r="M179" s="12"/>
    </row>
    <row r="180" spans="8:13">
      <c r="H180" s="9"/>
      <c r="L180" s="12"/>
      <c r="M180" s="12"/>
    </row>
    <row r="181" spans="8:13">
      <c r="H181" s="9"/>
      <c r="L181" s="12"/>
      <c r="M181" s="12"/>
    </row>
    <row r="182" spans="8:13">
      <c r="H182" s="9"/>
      <c r="L182" s="12"/>
      <c r="M182" s="12"/>
    </row>
    <row r="183" spans="8:13">
      <c r="H183" s="9"/>
      <c r="L183" s="12"/>
      <c r="M183" s="12"/>
    </row>
    <row r="184" spans="8:13">
      <c r="H184" s="9"/>
      <c r="L184" s="12"/>
      <c r="M184" s="12"/>
    </row>
    <row r="185" spans="8:13">
      <c r="H185" s="9"/>
      <c r="L185" s="12"/>
      <c r="M185" s="12"/>
    </row>
    <row r="186" spans="8:13">
      <c r="H186" s="9"/>
      <c r="L186" s="12"/>
      <c r="M186" s="12"/>
    </row>
    <row r="187" spans="8:13">
      <c r="H187" s="9"/>
      <c r="L187" s="12"/>
      <c r="M187" s="12"/>
    </row>
    <row r="188" spans="8:13">
      <c r="H188" s="9"/>
      <c r="L188" s="12"/>
      <c r="M188" s="12"/>
    </row>
    <row r="189" spans="8:13">
      <c r="H189" s="9"/>
      <c r="L189" s="12"/>
      <c r="M189" s="12"/>
    </row>
    <row r="190" spans="8:13">
      <c r="H190" s="9"/>
      <c r="L190" s="12"/>
      <c r="M190" s="12"/>
    </row>
    <row r="191" spans="8:13">
      <c r="H191" s="9"/>
      <c r="L191" s="12"/>
      <c r="M191" s="12"/>
    </row>
    <row r="192" spans="8:13">
      <c r="H192" s="9"/>
      <c r="L192" s="12"/>
      <c r="M192" s="12"/>
    </row>
    <row r="193" spans="8:13">
      <c r="H193" s="9"/>
      <c r="L193" s="12"/>
      <c r="M193" s="12"/>
    </row>
    <row r="194" spans="8:13">
      <c r="H194" s="9"/>
      <c r="L194" s="12"/>
      <c r="M194" s="12"/>
    </row>
    <row r="195" spans="8:13">
      <c r="H195" s="9"/>
      <c r="L195" s="12"/>
      <c r="M195" s="12"/>
    </row>
    <row r="196" spans="8:13">
      <c r="H196" s="9"/>
      <c r="L196" s="12"/>
      <c r="M196" s="12"/>
    </row>
    <row r="197" spans="8:13">
      <c r="H197" s="9"/>
      <c r="L197" s="12"/>
      <c r="M197" s="12"/>
    </row>
    <row r="198" spans="8:13">
      <c r="H198" s="9"/>
      <c r="L198" s="12"/>
      <c r="M198" s="12"/>
    </row>
    <row r="199" spans="8:13">
      <c r="H199" s="9"/>
      <c r="L199" s="12"/>
      <c r="M199" s="12"/>
    </row>
    <row r="200" spans="8:13">
      <c r="H200" s="9"/>
      <c r="L200" s="12"/>
      <c r="M200" s="12"/>
    </row>
    <row r="201" spans="8:13">
      <c r="H201" s="9"/>
      <c r="L201" s="12"/>
      <c r="M201" s="12"/>
    </row>
    <row r="202" spans="8:13">
      <c r="H202" s="9"/>
      <c r="L202" s="12"/>
      <c r="M202" s="12"/>
    </row>
    <row r="203" spans="8:13">
      <c r="H203" s="9"/>
      <c r="L203" s="12"/>
      <c r="M203" s="12"/>
    </row>
    <row r="204" spans="8:13">
      <c r="H204" s="9"/>
      <c r="L204" s="12"/>
      <c r="M204" s="12"/>
    </row>
    <row r="205" spans="8:13">
      <c r="H205" s="9"/>
      <c r="L205" s="12"/>
      <c r="M205" s="12"/>
    </row>
    <row r="206" spans="8:13">
      <c r="H206" s="9"/>
      <c r="L206" s="12"/>
      <c r="M206" s="12"/>
    </row>
    <row r="207" spans="8:13">
      <c r="H207" s="9"/>
      <c r="L207" s="12"/>
      <c r="M207" s="12"/>
    </row>
    <row r="208" spans="8:13">
      <c r="H208" s="9"/>
      <c r="L208" s="12"/>
      <c r="M208" s="12"/>
    </row>
    <row r="209" spans="8:13">
      <c r="H209" s="9"/>
      <c r="L209" s="12"/>
      <c r="M209" s="12"/>
    </row>
    <row r="210" spans="8:13">
      <c r="H210" s="9"/>
      <c r="L210" s="12"/>
      <c r="M210" s="12"/>
    </row>
    <row r="211" spans="8:13">
      <c r="H211" s="9"/>
      <c r="L211" s="12"/>
      <c r="M211" s="12"/>
    </row>
    <row r="212" spans="8:13">
      <c r="H212" s="9"/>
      <c r="L212" s="12"/>
      <c r="M212" s="12"/>
    </row>
    <row r="213" spans="8:13">
      <c r="H213" s="9"/>
      <c r="L213" s="12"/>
      <c r="M213" s="12"/>
    </row>
    <row r="214" spans="8:13">
      <c r="H214" s="9"/>
      <c r="L214" s="12"/>
      <c r="M214" s="12"/>
    </row>
    <row r="215" spans="8:13">
      <c r="H215" s="9"/>
      <c r="L215" s="12"/>
      <c r="M215" s="12"/>
    </row>
    <row r="216" spans="8:13">
      <c r="H216" s="9"/>
      <c r="L216" s="12"/>
      <c r="M216" s="12"/>
    </row>
    <row r="217" spans="8:13">
      <c r="H217" s="9"/>
      <c r="L217" s="12"/>
      <c r="M217" s="12"/>
    </row>
    <row r="218" spans="8:13">
      <c r="H218" s="9"/>
      <c r="L218" s="12"/>
      <c r="M218" s="12"/>
    </row>
    <row r="219" spans="8:13">
      <c r="H219" s="9"/>
      <c r="L219" s="12"/>
      <c r="M219" s="12"/>
    </row>
    <row r="220" spans="8:13">
      <c r="H220" s="9"/>
      <c r="L220" s="12"/>
      <c r="M220" s="12"/>
    </row>
    <row r="221" spans="8:13">
      <c r="H221" s="9"/>
      <c r="L221" s="12"/>
      <c r="M221" s="12"/>
    </row>
    <row r="222" spans="8:13">
      <c r="H222" s="9"/>
      <c r="L222" s="12"/>
      <c r="M222" s="12"/>
    </row>
    <row r="223" spans="8:13">
      <c r="H223" s="9"/>
      <c r="L223" s="12"/>
      <c r="M223" s="12"/>
    </row>
    <row r="224" spans="8:13">
      <c r="H224" s="9"/>
      <c r="L224" s="12"/>
      <c r="M224" s="12"/>
    </row>
    <row r="225" spans="8:13">
      <c r="H225" s="9"/>
      <c r="L225" s="12"/>
      <c r="M225" s="12"/>
    </row>
    <row r="226" spans="8:13">
      <c r="H226" s="9"/>
      <c r="L226" s="12"/>
      <c r="M226" s="12"/>
    </row>
    <row r="227" spans="8:13">
      <c r="H227" s="9"/>
      <c r="L227" s="12"/>
      <c r="M227" s="12"/>
    </row>
    <row r="228" spans="8:13">
      <c r="H228" s="9"/>
      <c r="L228" s="12"/>
      <c r="M228" s="12"/>
    </row>
    <row r="229" spans="8:13">
      <c r="H229" s="9"/>
      <c r="L229" s="12"/>
      <c r="M229" s="12"/>
    </row>
    <row r="230" spans="8:13">
      <c r="H230" s="9"/>
      <c r="L230" s="12"/>
      <c r="M230" s="12"/>
    </row>
    <row r="231" spans="8:13">
      <c r="H231" s="9"/>
      <c r="L231" s="12"/>
      <c r="M231" s="12"/>
    </row>
    <row r="232" spans="8:13">
      <c r="H232" s="9"/>
      <c r="L232" s="12"/>
      <c r="M232" s="12"/>
    </row>
    <row r="233" spans="8:13">
      <c r="H233" s="9"/>
      <c r="L233" s="12"/>
      <c r="M233" s="12"/>
    </row>
    <row r="234" spans="8:13">
      <c r="H234" s="9"/>
      <c r="L234" s="12"/>
      <c r="M234" s="12"/>
    </row>
    <row r="235" spans="8:13">
      <c r="H235" s="9"/>
      <c r="L235" s="12"/>
      <c r="M235" s="12"/>
    </row>
    <row r="236" spans="8:13">
      <c r="H236" s="9"/>
      <c r="L236" s="12"/>
      <c r="M236" s="12"/>
    </row>
    <row r="237" spans="8:13">
      <c r="H237" s="9"/>
      <c r="L237" s="12"/>
      <c r="M237" s="12"/>
    </row>
    <row r="238" spans="8:13">
      <c r="H238" s="9"/>
      <c r="L238" s="12"/>
      <c r="M238" s="12"/>
    </row>
    <row r="239" spans="8:13">
      <c r="H239" s="9"/>
      <c r="L239" s="12"/>
      <c r="M239" s="12"/>
    </row>
    <row r="240" spans="8:13">
      <c r="H240" s="9"/>
      <c r="L240" s="12"/>
      <c r="M240" s="12"/>
    </row>
    <row r="241" spans="8:13">
      <c r="H241" s="9"/>
      <c r="L241" s="12"/>
      <c r="M241" s="12"/>
    </row>
    <row r="242" spans="8:13">
      <c r="H242" s="9"/>
      <c r="L242" s="12"/>
      <c r="M242" s="12"/>
    </row>
    <row r="243" spans="8:13">
      <c r="H243" s="9"/>
      <c r="L243" s="12"/>
      <c r="M243" s="12"/>
    </row>
    <row r="244" spans="8:13">
      <c r="H244" s="9"/>
      <c r="L244" s="12"/>
      <c r="M244" s="12"/>
    </row>
    <row r="245" spans="8:13">
      <c r="H245" s="9"/>
      <c r="L245" s="12"/>
      <c r="M245" s="12"/>
    </row>
    <row r="246" spans="8:13">
      <c r="H246" s="9"/>
      <c r="L246" s="12"/>
      <c r="M246" s="12"/>
    </row>
    <row r="247" spans="8:13">
      <c r="H247" s="9"/>
      <c r="L247" s="12"/>
      <c r="M247" s="12"/>
    </row>
    <row r="248" spans="8:13">
      <c r="H248" s="9"/>
      <c r="L248" s="12"/>
      <c r="M248" s="12"/>
    </row>
    <row r="249" spans="8:13">
      <c r="H249" s="9"/>
      <c r="L249" s="12"/>
      <c r="M249" s="12"/>
    </row>
    <row r="250" spans="8:13">
      <c r="H250" s="9"/>
      <c r="L250" s="12"/>
      <c r="M250" s="12"/>
    </row>
    <row r="251" spans="8:13">
      <c r="H251" s="9"/>
      <c r="L251" s="12"/>
      <c r="M251" s="12"/>
    </row>
    <row r="252" spans="8:13">
      <c r="H252" s="9"/>
      <c r="L252" s="12"/>
      <c r="M252" s="12"/>
    </row>
    <row r="253" spans="8:13">
      <c r="H253" s="9"/>
      <c r="L253" s="12"/>
      <c r="M253" s="12"/>
    </row>
    <row r="254" spans="8:13">
      <c r="H254" s="9"/>
      <c r="L254" s="12"/>
      <c r="M254" s="12"/>
    </row>
    <row r="255" spans="8:13">
      <c r="H255" s="9"/>
      <c r="L255" s="12"/>
      <c r="M255" s="12"/>
    </row>
    <row r="256" spans="8:13">
      <c r="H256" s="9"/>
      <c r="L256" s="12"/>
      <c r="M256" s="12"/>
    </row>
    <row r="257" spans="8:13">
      <c r="H257" s="9"/>
      <c r="L257" s="12"/>
      <c r="M257" s="12"/>
    </row>
    <row r="258" spans="8:13">
      <c r="H258" s="9"/>
      <c r="L258" s="12"/>
      <c r="M258" s="12"/>
    </row>
    <row r="259" spans="8:13">
      <c r="H259" s="9"/>
      <c r="L259" s="12"/>
      <c r="M259" s="12"/>
    </row>
    <row r="260" spans="8:13">
      <c r="H260" s="9"/>
      <c r="L260" s="12"/>
      <c r="M260" s="12"/>
    </row>
    <row r="261" spans="8:13">
      <c r="H261" s="9"/>
      <c r="L261" s="12"/>
      <c r="M261" s="12"/>
    </row>
    <row r="262" spans="8:13">
      <c r="H262" s="9"/>
      <c r="L262" s="12"/>
      <c r="M262" s="12"/>
    </row>
    <row r="263" spans="8:13">
      <c r="H263" s="9"/>
      <c r="L263" s="12"/>
      <c r="M263" s="12"/>
    </row>
    <row r="264" spans="8:13">
      <c r="H264" s="9"/>
      <c r="L264" s="12"/>
      <c r="M264" s="12"/>
    </row>
    <row r="265" spans="8:13">
      <c r="H265" s="9"/>
      <c r="L265" s="12"/>
      <c r="M265" s="12"/>
    </row>
    <row r="266" spans="8:13">
      <c r="H266" s="9"/>
      <c r="L266" s="12"/>
      <c r="M266" s="12"/>
    </row>
    <row r="267" spans="8:13">
      <c r="H267" s="9"/>
      <c r="L267" s="12"/>
      <c r="M267" s="12"/>
    </row>
    <row r="268" spans="8:13">
      <c r="H268" s="9"/>
      <c r="L268" s="12"/>
      <c r="M268" s="12"/>
    </row>
    <row r="269" spans="8:13">
      <c r="H269" s="9"/>
      <c r="L269" s="12"/>
      <c r="M269" s="12"/>
    </row>
    <row r="270" spans="8:13">
      <c r="H270" s="9"/>
      <c r="L270" s="12"/>
      <c r="M270" s="12"/>
    </row>
    <row r="271" spans="8:13">
      <c r="H271" s="9"/>
      <c r="L271" s="12"/>
      <c r="M271" s="12"/>
    </row>
    <row r="272" spans="8:13">
      <c r="H272" s="9"/>
      <c r="L272" s="12"/>
      <c r="M272" s="12"/>
    </row>
    <row r="273" spans="8:13">
      <c r="H273" s="9"/>
      <c r="L273" s="12"/>
      <c r="M273" s="12"/>
    </row>
    <row r="274" spans="8:13">
      <c r="H274" s="9"/>
      <c r="L274" s="12"/>
      <c r="M274" s="12"/>
    </row>
    <row r="275" spans="8:13">
      <c r="H275" s="9"/>
      <c r="L275" s="12"/>
      <c r="M275" s="12"/>
    </row>
    <row r="276" spans="8:13">
      <c r="H276" s="9"/>
      <c r="L276" s="12"/>
      <c r="M276" s="12"/>
    </row>
    <row r="277" spans="8:13">
      <c r="H277" s="9"/>
      <c r="L277" s="12"/>
      <c r="M277" s="12"/>
    </row>
    <row r="278" spans="8:13">
      <c r="H278" s="9"/>
      <c r="L278" s="12"/>
      <c r="M278" s="12"/>
    </row>
    <row r="279" spans="8:13">
      <c r="H279" s="9"/>
      <c r="L279" s="12"/>
      <c r="M279" s="12"/>
    </row>
    <row r="280" spans="8:13">
      <c r="H280" s="9"/>
      <c r="L280" s="12"/>
      <c r="M280" s="12"/>
    </row>
    <row r="281" spans="8:13">
      <c r="H281" s="9"/>
      <c r="L281" s="12"/>
      <c r="M281" s="12"/>
    </row>
    <row r="282" spans="8:13">
      <c r="H282" s="9"/>
      <c r="L282" s="12"/>
      <c r="M282" s="12"/>
    </row>
    <row r="283" spans="8:13">
      <c r="H283" s="9"/>
      <c r="L283" s="12"/>
      <c r="M283" s="12"/>
    </row>
    <row r="284" spans="8:13">
      <c r="H284" s="9"/>
      <c r="L284" s="12"/>
      <c r="M284" s="12"/>
    </row>
    <row r="285" spans="8:13">
      <c r="H285" s="9"/>
      <c r="L285" s="12"/>
      <c r="M285" s="12"/>
    </row>
    <row r="286" spans="8:13">
      <c r="H286" s="9"/>
      <c r="L286" s="12"/>
      <c r="M286" s="12"/>
    </row>
    <row r="287" spans="8:13">
      <c r="H287" s="9"/>
      <c r="L287" s="12"/>
      <c r="M287" s="12"/>
    </row>
    <row r="288" spans="8:13">
      <c r="H288" s="9"/>
      <c r="L288" s="12"/>
      <c r="M288" s="12"/>
    </row>
    <row r="289" spans="8:13">
      <c r="H289" s="9"/>
      <c r="L289" s="12"/>
      <c r="M289" s="12"/>
    </row>
    <row r="290" spans="8:13">
      <c r="H290" s="9"/>
      <c r="L290" s="12"/>
      <c r="M290" s="12"/>
    </row>
    <row r="291" spans="8:13">
      <c r="H291" s="9"/>
      <c r="L291" s="12"/>
      <c r="M291" s="12"/>
    </row>
    <row r="292" spans="8:13">
      <c r="H292" s="9"/>
      <c r="L292" s="12"/>
      <c r="M292" s="12"/>
    </row>
    <row r="293" spans="8:13">
      <c r="H293" s="9"/>
      <c r="L293" s="12"/>
      <c r="M293" s="12"/>
    </row>
    <row r="294" spans="8:13">
      <c r="H294" s="9"/>
      <c r="L294" s="12"/>
      <c r="M294" s="12"/>
    </row>
    <row r="295" spans="8:13">
      <c r="H295" s="9"/>
      <c r="L295" s="12"/>
      <c r="M295" s="12"/>
    </row>
    <row r="296" spans="8:13">
      <c r="H296" s="9"/>
      <c r="L296" s="12"/>
      <c r="M296" s="12"/>
    </row>
    <row r="297" spans="8:13">
      <c r="H297" s="9"/>
      <c r="L297" s="12"/>
      <c r="M297" s="12"/>
    </row>
    <row r="298" spans="8:13">
      <c r="H298" s="9"/>
      <c r="L298" s="12"/>
      <c r="M298" s="12"/>
    </row>
    <row r="299" spans="8:13">
      <c r="H299" s="9"/>
      <c r="L299" s="12"/>
      <c r="M299" s="12"/>
    </row>
    <row r="300" spans="8:13">
      <c r="H300" s="9"/>
      <c r="L300" s="12"/>
      <c r="M300" s="12"/>
    </row>
    <row r="301" spans="8:13">
      <c r="H301" s="9"/>
      <c r="L301" s="12"/>
      <c r="M301" s="12"/>
    </row>
    <row r="302" spans="8:13">
      <c r="H302" s="9"/>
      <c r="L302" s="12"/>
      <c r="M302" s="12"/>
    </row>
    <row r="303" spans="8:13">
      <c r="H303" s="9"/>
      <c r="L303" s="12"/>
      <c r="M303" s="12"/>
    </row>
    <row r="304" spans="8:13">
      <c r="H304" s="9"/>
      <c r="L304" s="12"/>
      <c r="M304" s="12"/>
    </row>
    <row r="305" spans="8:13">
      <c r="H305" s="9"/>
      <c r="L305" s="12"/>
      <c r="M305" s="12"/>
    </row>
    <row r="306" spans="8:13">
      <c r="H306" s="9"/>
      <c r="L306" s="12"/>
      <c r="M306" s="12"/>
    </row>
    <row r="307" spans="8:13">
      <c r="H307" s="9"/>
      <c r="L307" s="12"/>
      <c r="M307" s="12"/>
    </row>
    <row r="308" spans="8:13">
      <c r="H308" s="9"/>
      <c r="L308" s="12"/>
      <c r="M308" s="12"/>
    </row>
    <row r="309" spans="8:13">
      <c r="H309" s="9"/>
      <c r="L309" s="12"/>
      <c r="M309" s="12"/>
    </row>
    <row r="310" spans="8:13">
      <c r="H310" s="9"/>
      <c r="L310" s="12"/>
      <c r="M310" s="12"/>
    </row>
    <row r="311" spans="8:13">
      <c r="H311" s="9"/>
      <c r="L311" s="12"/>
      <c r="M311" s="12"/>
    </row>
    <row r="312" spans="8:13">
      <c r="H312" s="9"/>
      <c r="L312" s="12"/>
      <c r="M312" s="12"/>
    </row>
    <row r="313" spans="8:13">
      <c r="H313" s="9"/>
      <c r="L313" s="12"/>
      <c r="M313" s="12"/>
    </row>
    <row r="314" spans="8:13">
      <c r="H314" s="9"/>
      <c r="L314" s="12"/>
      <c r="M314" s="12"/>
    </row>
    <row r="315" spans="8:13">
      <c r="H315" s="9"/>
      <c r="L315" s="12"/>
      <c r="M315" s="12"/>
    </row>
    <row r="316" spans="8:13">
      <c r="H316" s="9"/>
      <c r="L316" s="12"/>
      <c r="M316" s="12"/>
    </row>
    <row r="317" spans="8:13">
      <c r="H317" s="9"/>
      <c r="L317" s="12"/>
      <c r="M317" s="12"/>
    </row>
    <row r="318" spans="8:13">
      <c r="H318" s="9"/>
      <c r="L318" s="12"/>
      <c r="M318" s="12"/>
    </row>
    <row r="319" spans="8:13">
      <c r="H319" s="9"/>
      <c r="L319" s="12"/>
      <c r="M319" s="12"/>
    </row>
    <row r="320" spans="8:13">
      <c r="H320" s="9"/>
      <c r="L320" s="12"/>
      <c r="M320" s="12"/>
    </row>
    <row r="321" spans="8:13">
      <c r="H321" s="9"/>
      <c r="L321" s="12"/>
      <c r="M321" s="12"/>
    </row>
    <row r="322" spans="8:13">
      <c r="H322" s="9"/>
      <c r="L322" s="12"/>
      <c r="M322" s="12"/>
    </row>
    <row r="323" spans="8:13">
      <c r="H323" s="9"/>
      <c r="L323" s="12"/>
      <c r="M323" s="12"/>
    </row>
    <row r="324" spans="8:13">
      <c r="H324" s="9"/>
      <c r="L324" s="12"/>
      <c r="M324" s="12"/>
    </row>
    <row r="325" spans="8:13">
      <c r="H325" s="9"/>
      <c r="L325" s="12"/>
      <c r="M325" s="12"/>
    </row>
    <row r="326" spans="8:13">
      <c r="H326" s="9"/>
      <c r="L326" s="12"/>
      <c r="M326" s="12"/>
    </row>
    <row r="327" spans="8:13">
      <c r="H327" s="9"/>
      <c r="L327" s="12"/>
      <c r="M327" s="12"/>
    </row>
    <row r="328" spans="8:13">
      <c r="H328" s="9"/>
      <c r="L328" s="12"/>
      <c r="M328" s="12"/>
    </row>
    <row r="329" spans="8:13">
      <c r="H329" s="9"/>
      <c r="L329" s="12"/>
      <c r="M329" s="12"/>
    </row>
    <row r="330" spans="8:13">
      <c r="H330" s="9"/>
      <c r="L330" s="12"/>
      <c r="M330" s="12"/>
    </row>
    <row r="331" spans="8:13">
      <c r="H331" s="9"/>
      <c r="L331" s="12"/>
      <c r="M331" s="12"/>
    </row>
    <row r="332" spans="8:13">
      <c r="H332" s="9"/>
      <c r="L332" s="12"/>
      <c r="M332" s="12"/>
    </row>
    <row r="333" spans="8:13">
      <c r="H333" s="9"/>
      <c r="L333" s="12"/>
      <c r="M333" s="12"/>
    </row>
    <row r="334" spans="8:13">
      <c r="H334" s="9"/>
      <c r="L334" s="12"/>
      <c r="M334" s="12"/>
    </row>
    <row r="335" spans="8:13">
      <c r="H335" s="9"/>
      <c r="L335" s="12"/>
      <c r="M335" s="12"/>
    </row>
    <row r="336" spans="8:13">
      <c r="H336" s="9"/>
      <c r="L336" s="12"/>
      <c r="M336" s="12"/>
    </row>
    <row r="337" spans="8:13">
      <c r="H337" s="9"/>
      <c r="L337" s="12"/>
      <c r="M337" s="12"/>
    </row>
    <row r="338" spans="8:13">
      <c r="H338" s="9"/>
      <c r="L338" s="12"/>
      <c r="M338" s="12"/>
    </row>
    <row r="339" spans="8:13">
      <c r="H339" s="9"/>
      <c r="L339" s="12"/>
      <c r="M339" s="12"/>
    </row>
    <row r="340" spans="8:13">
      <c r="H340" s="9"/>
      <c r="L340" s="12"/>
      <c r="M340" s="12"/>
    </row>
    <row r="341" spans="8:13">
      <c r="H341" s="9"/>
      <c r="L341" s="12"/>
      <c r="M341" s="12"/>
    </row>
    <row r="342" spans="8:13">
      <c r="H342" s="9"/>
      <c r="L342" s="12"/>
      <c r="M342" s="12"/>
    </row>
    <row r="343" spans="8:13">
      <c r="H343" s="9"/>
      <c r="L343" s="12"/>
      <c r="M343" s="12"/>
    </row>
    <row r="344" spans="8:13">
      <c r="H344" s="9"/>
      <c r="L344" s="12"/>
      <c r="M344" s="12"/>
    </row>
    <row r="345" spans="8:13">
      <c r="H345" s="9"/>
      <c r="L345" s="12"/>
      <c r="M345" s="12"/>
    </row>
    <row r="346" spans="8:13">
      <c r="H346" s="9"/>
      <c r="L346" s="12"/>
      <c r="M346" s="12"/>
    </row>
    <row r="347" spans="8:13">
      <c r="H347" s="9"/>
      <c r="L347" s="12"/>
      <c r="M347" s="12"/>
    </row>
    <row r="348" spans="8:13">
      <c r="H348" s="9"/>
      <c r="L348" s="12"/>
      <c r="M348" s="12"/>
    </row>
    <row r="349" spans="8:13">
      <c r="H349" s="9"/>
      <c r="L349" s="12"/>
      <c r="M349" s="12"/>
    </row>
    <row r="350" spans="8:13">
      <c r="H350" s="9"/>
      <c r="L350" s="12"/>
      <c r="M350" s="12"/>
    </row>
    <row r="351" spans="8:13">
      <c r="H351" s="9"/>
      <c r="L351" s="12"/>
      <c r="M351" s="12"/>
    </row>
    <row r="352" spans="8:13">
      <c r="H352" s="9"/>
      <c r="L352" s="12"/>
      <c r="M352" s="12"/>
    </row>
    <row r="353" spans="8:13">
      <c r="H353" s="9"/>
      <c r="L353" s="12"/>
      <c r="M353" s="12"/>
    </row>
    <row r="354" spans="8:13">
      <c r="H354" s="9"/>
      <c r="L354" s="12"/>
      <c r="M354" s="12"/>
    </row>
    <row r="355" spans="8:13">
      <c r="H355" s="9"/>
      <c r="L355" s="12"/>
      <c r="M355" s="12"/>
    </row>
    <row r="356" spans="8:13">
      <c r="H356" s="9"/>
      <c r="L356" s="12"/>
      <c r="M356" s="12"/>
    </row>
    <row r="357" spans="8:13">
      <c r="H357" s="9"/>
      <c r="L357" s="12"/>
      <c r="M357" s="12"/>
    </row>
    <row r="358" spans="8:13">
      <c r="H358" s="9"/>
      <c r="L358" s="12"/>
      <c r="M358" s="12"/>
    </row>
    <row r="359" spans="8:13">
      <c r="H359" s="9"/>
      <c r="L359" s="12"/>
      <c r="M359" s="12"/>
    </row>
    <row r="360" spans="8:13">
      <c r="H360" s="9"/>
      <c r="L360" s="12"/>
      <c r="M360" s="12"/>
    </row>
    <row r="361" spans="8:13">
      <c r="H361" s="9"/>
      <c r="L361" s="12"/>
      <c r="M361" s="12"/>
    </row>
    <row r="362" spans="8:13">
      <c r="H362" s="9"/>
      <c r="L362" s="12"/>
      <c r="M362" s="12"/>
    </row>
    <row r="363" spans="8:13">
      <c r="H363" s="9"/>
      <c r="L363" s="12"/>
      <c r="M363" s="12"/>
    </row>
    <row r="364" spans="8:13">
      <c r="H364" s="9"/>
      <c r="L364" s="12"/>
      <c r="M364" s="12"/>
    </row>
    <row r="365" spans="8:13">
      <c r="H365" s="9"/>
      <c r="L365" s="12"/>
      <c r="M365" s="12"/>
    </row>
    <row r="366" spans="8:13">
      <c r="H366" s="9"/>
      <c r="L366" s="12"/>
      <c r="M366" s="12"/>
    </row>
    <row r="367" spans="8:13">
      <c r="H367" s="9"/>
      <c r="L367" s="12"/>
      <c r="M367" s="12"/>
    </row>
    <row r="368" spans="8:13">
      <c r="H368" s="9"/>
      <c r="L368" s="12"/>
      <c r="M368" s="12"/>
    </row>
    <row r="369" spans="8:13">
      <c r="H369" s="9"/>
      <c r="L369" s="12"/>
      <c r="M369" s="12"/>
    </row>
    <row r="370" spans="8:13">
      <c r="H370" s="9"/>
      <c r="L370" s="12"/>
      <c r="M370" s="12"/>
    </row>
    <row r="371" spans="8:13">
      <c r="H371" s="9"/>
      <c r="L371" s="12"/>
      <c r="M371" s="12"/>
    </row>
    <row r="372" spans="8:13">
      <c r="H372" s="9"/>
      <c r="L372" s="12"/>
      <c r="M372" s="12"/>
    </row>
    <row r="373" spans="8:13">
      <c r="H373" s="9"/>
      <c r="L373" s="12"/>
      <c r="M373" s="12"/>
    </row>
    <row r="374" spans="8:13">
      <c r="H374" s="9"/>
      <c r="L374" s="12"/>
      <c r="M374" s="12"/>
    </row>
    <row r="375" spans="8:13">
      <c r="H375" s="9"/>
      <c r="L375" s="12"/>
      <c r="M375" s="12"/>
    </row>
    <row r="376" spans="8:13">
      <c r="H376" s="9"/>
      <c r="L376" s="12"/>
      <c r="M376" s="12"/>
    </row>
    <row r="377" spans="8:13">
      <c r="H377" s="9"/>
      <c r="L377" s="12"/>
      <c r="M377" s="12"/>
    </row>
    <row r="378" spans="8:13">
      <c r="H378" s="9"/>
      <c r="L378" s="12"/>
      <c r="M378" s="12"/>
    </row>
    <row r="379" spans="8:13">
      <c r="H379" s="9"/>
      <c r="L379" s="12"/>
      <c r="M379" s="12"/>
    </row>
    <row r="380" spans="8:13">
      <c r="H380" s="9"/>
      <c r="L380" s="12"/>
      <c r="M380" s="12"/>
    </row>
    <row r="381" spans="8:13">
      <c r="H381" s="9"/>
      <c r="L381" s="12"/>
      <c r="M381" s="12"/>
    </row>
    <row r="382" spans="8:13">
      <c r="H382" s="9"/>
      <c r="L382" s="12"/>
      <c r="M382" s="12"/>
    </row>
    <row r="383" spans="8:13">
      <c r="H383" s="9"/>
      <c r="L383" s="12"/>
      <c r="M383" s="12"/>
    </row>
    <row r="384" spans="8:13">
      <c r="H384" s="9"/>
      <c r="L384" s="12"/>
      <c r="M384" s="12"/>
    </row>
    <row r="385" spans="8:13">
      <c r="H385" s="9"/>
      <c r="L385" s="12"/>
      <c r="M385" s="12"/>
    </row>
    <row r="386" spans="8:13">
      <c r="H386" s="9"/>
      <c r="L386" s="12"/>
      <c r="M386" s="12"/>
    </row>
    <row r="387" spans="8:13">
      <c r="H387" s="9"/>
      <c r="L387" s="12"/>
      <c r="M387" s="12"/>
    </row>
    <row r="388" spans="8:13">
      <c r="H388" s="9"/>
      <c r="L388" s="12"/>
      <c r="M388" s="12"/>
    </row>
    <row r="389" spans="8:13">
      <c r="H389" s="9"/>
      <c r="L389" s="12"/>
      <c r="M389" s="12"/>
    </row>
    <row r="390" spans="8:13">
      <c r="H390" s="9"/>
      <c r="L390" s="12"/>
      <c r="M390" s="12"/>
    </row>
    <row r="391" spans="8:13">
      <c r="H391" s="9"/>
      <c r="L391" s="12"/>
      <c r="M391" s="12"/>
    </row>
    <row r="392" spans="8:13">
      <c r="H392" s="9"/>
      <c r="L392" s="12"/>
      <c r="M392" s="12"/>
    </row>
    <row r="393" spans="8:13">
      <c r="H393" s="9"/>
      <c r="L393" s="12"/>
      <c r="M393" s="12"/>
    </row>
    <row r="394" spans="8:13">
      <c r="H394" s="9"/>
      <c r="L394" s="12"/>
      <c r="M394" s="12"/>
    </row>
    <row r="395" spans="8:13">
      <c r="H395" s="9"/>
      <c r="L395" s="12"/>
      <c r="M395" s="12"/>
    </row>
    <row r="396" spans="8:13">
      <c r="H396" s="9"/>
      <c r="L396" s="12"/>
      <c r="M396" s="12"/>
    </row>
    <row r="397" spans="8:13">
      <c r="H397" s="9"/>
      <c r="L397" s="12"/>
      <c r="M397" s="12"/>
    </row>
    <row r="398" spans="8:13">
      <c r="H398" s="9"/>
      <c r="L398" s="12"/>
      <c r="M398" s="12"/>
    </row>
    <row r="399" spans="8:13">
      <c r="H399" s="9"/>
      <c r="L399" s="12"/>
      <c r="M399" s="12"/>
    </row>
    <row r="400" spans="8:13">
      <c r="H400" s="9"/>
      <c r="L400" s="12"/>
      <c r="M400" s="12"/>
    </row>
    <row r="401" spans="8:13">
      <c r="H401" s="9"/>
      <c r="L401" s="12"/>
      <c r="M401" s="12"/>
    </row>
    <row r="402" spans="8:13">
      <c r="H402" s="9"/>
      <c r="L402" s="12"/>
      <c r="M402" s="12"/>
    </row>
    <row r="403" spans="8:13">
      <c r="H403" s="9"/>
      <c r="L403" s="12"/>
      <c r="M403" s="12"/>
    </row>
    <row r="404" spans="8:13">
      <c r="H404" s="9"/>
      <c r="L404" s="12"/>
      <c r="M404" s="12"/>
    </row>
    <row r="405" spans="8:13">
      <c r="H405" s="9"/>
      <c r="L405" s="12"/>
      <c r="M405" s="12"/>
    </row>
    <row r="406" spans="8:13">
      <c r="H406" s="9"/>
      <c r="L406" s="12"/>
      <c r="M406" s="12"/>
    </row>
    <row r="407" spans="8:13">
      <c r="H407" s="9"/>
      <c r="L407" s="12"/>
      <c r="M407" s="12"/>
    </row>
    <row r="408" spans="8:13">
      <c r="H408" s="9"/>
      <c r="L408" s="12"/>
      <c r="M408" s="12"/>
    </row>
    <row r="409" spans="8:13">
      <c r="H409" s="9"/>
      <c r="L409" s="12"/>
      <c r="M409" s="12"/>
    </row>
    <row r="410" spans="8:13">
      <c r="H410" s="9"/>
      <c r="L410" s="12"/>
      <c r="M410" s="12"/>
    </row>
    <row r="411" spans="8:13">
      <c r="H411" s="9"/>
      <c r="L411" s="12"/>
      <c r="M411" s="12"/>
    </row>
    <row r="412" spans="8:13">
      <c r="H412" s="9"/>
      <c r="L412" s="12"/>
      <c r="M412" s="12"/>
    </row>
    <row r="413" spans="8:13">
      <c r="H413" s="9"/>
      <c r="L413" s="12"/>
      <c r="M413" s="12"/>
    </row>
    <row r="414" spans="8:13">
      <c r="H414" s="9"/>
      <c r="L414" s="12"/>
      <c r="M414" s="12"/>
    </row>
    <row r="415" spans="8:13">
      <c r="H415" s="9"/>
      <c r="L415" s="12"/>
      <c r="M415" s="12"/>
    </row>
    <row r="416" spans="8:13">
      <c r="H416" s="9"/>
      <c r="L416" s="12"/>
      <c r="M416" s="12"/>
    </row>
    <row r="417" spans="8:13">
      <c r="H417" s="9"/>
      <c r="L417" s="12"/>
      <c r="M417" s="12"/>
    </row>
    <row r="418" spans="8:13">
      <c r="H418" s="9"/>
      <c r="L418" s="12"/>
      <c r="M418" s="12"/>
    </row>
    <row r="419" spans="8:13">
      <c r="H419" s="9"/>
      <c r="L419" s="12"/>
      <c r="M419" s="12"/>
    </row>
    <row r="420" spans="8:13">
      <c r="H420" s="9"/>
      <c r="L420" s="12"/>
      <c r="M420" s="12"/>
    </row>
    <row r="421" spans="8:13">
      <c r="H421" s="9"/>
      <c r="L421" s="12"/>
      <c r="M421" s="12"/>
    </row>
    <row r="422" spans="8:13">
      <c r="H422" s="9"/>
      <c r="L422" s="12"/>
      <c r="M422" s="12"/>
    </row>
    <row r="423" spans="8:13">
      <c r="H423" s="9"/>
      <c r="L423" s="12"/>
      <c r="M423" s="12"/>
    </row>
    <row r="424" spans="8:13">
      <c r="H424" s="9"/>
      <c r="L424" s="12"/>
      <c r="M424" s="12"/>
    </row>
    <row r="425" spans="8:13">
      <c r="H425" s="9"/>
      <c r="L425" s="12"/>
      <c r="M425" s="12"/>
    </row>
    <row r="426" spans="8:13">
      <c r="H426" s="9"/>
      <c r="L426" s="12"/>
      <c r="M426" s="12"/>
    </row>
    <row r="427" spans="8:13">
      <c r="H427" s="9"/>
      <c r="L427" s="12"/>
      <c r="M427" s="12"/>
    </row>
    <row r="428" spans="8:13">
      <c r="H428" s="9"/>
      <c r="L428" s="12"/>
      <c r="M428" s="12"/>
    </row>
    <row r="429" spans="8:13">
      <c r="H429" s="9"/>
      <c r="L429" s="12"/>
      <c r="M429" s="12"/>
    </row>
    <row r="430" spans="8:13">
      <c r="H430" s="9"/>
      <c r="L430" s="12"/>
      <c r="M430" s="12"/>
    </row>
    <row r="431" spans="8:13">
      <c r="H431" s="9"/>
      <c r="L431" s="12"/>
      <c r="M431" s="12"/>
    </row>
    <row r="432" spans="8:13">
      <c r="H432" s="9"/>
      <c r="L432" s="12"/>
      <c r="M432" s="12"/>
    </row>
    <row r="433" spans="8:13">
      <c r="H433" s="9"/>
      <c r="L433" s="12"/>
      <c r="M433" s="12"/>
    </row>
    <row r="434" spans="8:13">
      <c r="H434" s="9"/>
      <c r="L434" s="12"/>
      <c r="M434" s="12"/>
    </row>
    <row r="435" spans="8:13">
      <c r="H435" s="9"/>
      <c r="L435" s="12"/>
      <c r="M435" s="12"/>
    </row>
    <row r="436" spans="8:13">
      <c r="H436" s="9"/>
      <c r="L436" s="12"/>
      <c r="M436" s="12"/>
    </row>
    <row r="437" spans="8:13">
      <c r="H437" s="9"/>
      <c r="L437" s="12"/>
      <c r="M437" s="12"/>
    </row>
    <row r="438" spans="8:13">
      <c r="H438" s="9"/>
      <c r="L438" s="12"/>
      <c r="M438" s="12"/>
    </row>
    <row r="439" spans="8:13">
      <c r="H439" s="9"/>
      <c r="L439" s="12"/>
      <c r="M439" s="12"/>
    </row>
    <row r="440" spans="8:13">
      <c r="H440" s="9"/>
      <c r="L440" s="12"/>
      <c r="M440" s="12"/>
    </row>
    <row r="441" spans="8:13">
      <c r="H441" s="9"/>
      <c r="L441" s="12"/>
      <c r="M441" s="12"/>
    </row>
    <row r="442" spans="8:13">
      <c r="H442" s="9"/>
      <c r="L442" s="12"/>
      <c r="M442" s="12"/>
    </row>
    <row r="443" spans="8:13">
      <c r="H443" s="9"/>
      <c r="L443" s="12"/>
      <c r="M443" s="12"/>
    </row>
    <row r="444" spans="8:13">
      <c r="H444" s="9"/>
      <c r="L444" s="12"/>
      <c r="M444" s="12"/>
    </row>
    <row r="445" spans="8:13">
      <c r="H445" s="9"/>
      <c r="L445" s="12"/>
      <c r="M445" s="12"/>
    </row>
    <row r="446" spans="8:13">
      <c r="H446" s="9"/>
      <c r="L446" s="12"/>
      <c r="M446" s="12"/>
    </row>
    <row r="447" spans="8:13">
      <c r="H447" s="9"/>
      <c r="L447" s="12"/>
      <c r="M447" s="12"/>
    </row>
    <row r="448" spans="8:13">
      <c r="H448" s="9"/>
      <c r="L448" s="12"/>
      <c r="M448" s="12"/>
    </row>
    <row r="449" spans="8:13">
      <c r="H449" s="9"/>
      <c r="L449" s="12"/>
      <c r="M449" s="12"/>
    </row>
    <row r="450" spans="8:13">
      <c r="H450" s="9"/>
      <c r="L450" s="12"/>
      <c r="M450" s="12"/>
    </row>
    <row r="451" spans="8:13">
      <c r="H451" s="9"/>
      <c r="L451" s="12"/>
      <c r="M451" s="12"/>
    </row>
    <row r="452" spans="8:13">
      <c r="H452" s="9"/>
      <c r="L452" s="12"/>
      <c r="M452" s="12"/>
    </row>
    <row r="453" spans="8:13">
      <c r="H453" s="9"/>
      <c r="L453" s="12"/>
      <c r="M453" s="12"/>
    </row>
    <row r="454" spans="8:13">
      <c r="H454" s="9"/>
      <c r="L454" s="12"/>
      <c r="M454" s="12"/>
    </row>
    <row r="455" spans="8:13">
      <c r="H455" s="9"/>
      <c r="L455" s="12"/>
      <c r="M455" s="12"/>
    </row>
    <row r="456" spans="8:13">
      <c r="H456" s="9"/>
      <c r="L456" s="12"/>
      <c r="M456" s="12"/>
    </row>
    <row r="457" spans="8:13">
      <c r="H457" s="9"/>
      <c r="L457" s="12"/>
      <c r="M457" s="12"/>
    </row>
    <row r="458" spans="8:13">
      <c r="H458" s="9"/>
      <c r="L458" s="12"/>
      <c r="M458" s="12"/>
    </row>
    <row r="459" spans="8:13">
      <c r="H459" s="9"/>
      <c r="L459" s="12"/>
      <c r="M459" s="12"/>
    </row>
    <row r="460" spans="8:13">
      <c r="H460" s="9"/>
      <c r="L460" s="12"/>
      <c r="M460" s="12"/>
    </row>
    <row r="461" spans="8:13">
      <c r="H461" s="9"/>
      <c r="L461" s="12"/>
      <c r="M461" s="12"/>
    </row>
    <row r="462" spans="8:13">
      <c r="H462" s="9"/>
      <c r="L462" s="12"/>
      <c r="M462" s="12"/>
    </row>
    <row r="463" spans="8:13">
      <c r="H463" s="9"/>
      <c r="L463" s="12"/>
      <c r="M463" s="12"/>
    </row>
    <row r="464" spans="8:13">
      <c r="H464" s="9"/>
      <c r="L464" s="12"/>
      <c r="M464" s="12"/>
    </row>
    <row r="465" spans="8:13">
      <c r="H465" s="9"/>
      <c r="L465" s="12"/>
      <c r="M465" s="12"/>
    </row>
    <row r="466" spans="8:13">
      <c r="H466" s="9"/>
      <c r="L466" s="12"/>
      <c r="M466" s="12"/>
    </row>
    <row r="467" spans="8:13">
      <c r="H467" s="9"/>
      <c r="L467" s="12"/>
      <c r="M467" s="12"/>
    </row>
    <row r="468" spans="8:13">
      <c r="H468" s="9"/>
      <c r="L468" s="12"/>
      <c r="M468" s="12"/>
    </row>
    <row r="469" spans="8:13">
      <c r="H469" s="9"/>
      <c r="L469" s="12"/>
      <c r="M469" s="12"/>
    </row>
    <row r="470" spans="8:13">
      <c r="H470" s="9"/>
      <c r="L470" s="12"/>
      <c r="M470" s="12"/>
    </row>
    <row r="471" spans="8:13">
      <c r="H471" s="9"/>
      <c r="L471" s="12"/>
      <c r="M471" s="12"/>
    </row>
    <row r="472" spans="8:13">
      <c r="H472" s="9"/>
      <c r="L472" s="12"/>
      <c r="M472" s="12"/>
    </row>
    <row r="473" spans="8:13">
      <c r="H473" s="9"/>
      <c r="L473" s="12"/>
      <c r="M473" s="12"/>
    </row>
    <row r="474" spans="8:13">
      <c r="H474" s="9"/>
      <c r="L474" s="12"/>
      <c r="M474" s="12"/>
    </row>
    <row r="475" spans="8:13">
      <c r="H475" s="9"/>
      <c r="L475" s="12"/>
      <c r="M475" s="12"/>
    </row>
    <row r="476" spans="8:13">
      <c r="H476" s="9"/>
      <c r="L476" s="12"/>
      <c r="M476" s="12"/>
    </row>
    <row r="477" spans="8:13">
      <c r="H477" s="9"/>
      <c r="L477" s="12"/>
      <c r="M477" s="12"/>
    </row>
    <row r="478" spans="8:13">
      <c r="H478" s="9"/>
      <c r="L478" s="12"/>
      <c r="M478" s="12"/>
    </row>
    <row r="479" spans="8:13">
      <c r="H479" s="9"/>
      <c r="L479" s="12"/>
      <c r="M479" s="12"/>
    </row>
    <row r="480" spans="8:13">
      <c r="H480" s="9"/>
      <c r="L480" s="12"/>
      <c r="M480" s="12"/>
    </row>
    <row r="481" spans="8:13">
      <c r="H481" s="9"/>
      <c r="L481" s="12"/>
      <c r="M481" s="12"/>
    </row>
    <row r="482" spans="8:13">
      <c r="H482" s="9"/>
      <c r="L482" s="12"/>
      <c r="M482" s="12"/>
    </row>
    <row r="483" spans="8:13">
      <c r="H483" s="9"/>
      <c r="L483" s="12"/>
      <c r="M483" s="12"/>
    </row>
    <row r="484" spans="8:13">
      <c r="H484" s="9"/>
      <c r="L484" s="12"/>
      <c r="M484" s="12"/>
    </row>
    <row r="485" spans="8:13">
      <c r="H485" s="9"/>
      <c r="L485" s="12"/>
      <c r="M485" s="12"/>
    </row>
    <row r="486" spans="8:13">
      <c r="H486" s="9"/>
      <c r="L486" s="12"/>
      <c r="M486" s="12"/>
    </row>
    <row r="487" spans="8:13">
      <c r="H487" s="9"/>
      <c r="L487" s="12"/>
      <c r="M487" s="12"/>
    </row>
    <row r="488" spans="8:13">
      <c r="H488" s="9"/>
      <c r="L488" s="12"/>
      <c r="M488" s="12"/>
    </row>
    <row r="489" spans="8:13">
      <c r="H489" s="9"/>
      <c r="L489" s="12"/>
      <c r="M489" s="12"/>
    </row>
    <row r="490" spans="8:13">
      <c r="H490" s="9"/>
      <c r="L490" s="12"/>
      <c r="M490" s="12"/>
    </row>
    <row r="491" spans="8:13">
      <c r="H491" s="9"/>
      <c r="L491" s="12"/>
      <c r="M491" s="12"/>
    </row>
    <row r="492" spans="8:13">
      <c r="H492" s="9"/>
      <c r="L492" s="12"/>
      <c r="M492" s="12"/>
    </row>
    <row r="493" spans="8:13">
      <c r="H493" s="9"/>
      <c r="L493" s="12"/>
      <c r="M493" s="12"/>
    </row>
    <row r="494" spans="8:13">
      <c r="H494" s="9"/>
      <c r="L494" s="12"/>
      <c r="M494" s="12"/>
    </row>
    <row r="495" spans="8:13">
      <c r="H495" s="9"/>
      <c r="L495" s="12"/>
      <c r="M495" s="12"/>
    </row>
    <row r="496" spans="8:13">
      <c r="H496" s="9"/>
      <c r="L496" s="12"/>
      <c r="M496" s="12"/>
    </row>
    <row r="497" spans="8:13">
      <c r="H497" s="9"/>
      <c r="L497" s="12"/>
      <c r="M497" s="12"/>
    </row>
    <row r="498" spans="8:13">
      <c r="H498" s="9"/>
      <c r="L498" s="12"/>
      <c r="M498" s="12"/>
    </row>
    <row r="499" spans="8:13">
      <c r="H499" s="9"/>
      <c r="L499" s="12"/>
      <c r="M499" s="12"/>
    </row>
    <row r="500" spans="8:13">
      <c r="H500" s="9"/>
      <c r="L500" s="12"/>
      <c r="M500" s="12"/>
    </row>
    <row r="501" spans="8:13">
      <c r="H501" s="9"/>
      <c r="L501" s="12"/>
      <c r="M501" s="12"/>
    </row>
    <row r="502" spans="8:13">
      <c r="H502" s="9"/>
      <c r="L502" s="12"/>
      <c r="M502" s="12"/>
    </row>
    <row r="503" spans="8:13">
      <c r="H503" s="9"/>
      <c r="L503" s="12"/>
      <c r="M503" s="12"/>
    </row>
    <row r="504" spans="8:13">
      <c r="H504" s="9"/>
      <c r="L504" s="12"/>
      <c r="M504" s="12"/>
    </row>
    <row r="505" spans="8:13">
      <c r="H505" s="9"/>
      <c r="L505" s="12"/>
      <c r="M505" s="12"/>
    </row>
    <row r="506" spans="8:13">
      <c r="H506" s="9"/>
      <c r="L506" s="12"/>
      <c r="M506" s="12"/>
    </row>
    <row r="507" spans="8:13">
      <c r="H507" s="9"/>
      <c r="L507" s="12"/>
      <c r="M507" s="12"/>
    </row>
    <row r="508" spans="8:13">
      <c r="H508" s="9"/>
      <c r="L508" s="12"/>
      <c r="M508" s="12"/>
    </row>
    <row r="509" spans="8:13">
      <c r="H509" s="9"/>
      <c r="L509" s="12"/>
      <c r="M509" s="12"/>
    </row>
    <row r="510" spans="8:13">
      <c r="H510" s="9"/>
      <c r="L510" s="12"/>
      <c r="M510" s="12"/>
    </row>
    <row r="511" spans="8:13">
      <c r="H511" s="9"/>
      <c r="L511" s="12"/>
      <c r="M511" s="12"/>
    </row>
    <row r="512" spans="8:13">
      <c r="H512" s="9"/>
      <c r="L512" s="12"/>
      <c r="M512" s="12"/>
    </row>
    <row r="513" spans="8:13">
      <c r="H513" s="9"/>
      <c r="L513" s="12"/>
      <c r="M513" s="12"/>
    </row>
    <row r="514" spans="8:13">
      <c r="H514" s="9"/>
      <c r="L514" s="12"/>
      <c r="M514" s="12"/>
    </row>
    <row r="515" spans="8:13">
      <c r="H515" s="9"/>
      <c r="L515" s="12"/>
      <c r="M515" s="12"/>
    </row>
    <row r="516" spans="8:13">
      <c r="H516" s="9"/>
      <c r="L516" s="12"/>
      <c r="M516" s="12"/>
    </row>
    <row r="517" spans="8:13">
      <c r="H517" s="9"/>
      <c r="L517" s="12"/>
      <c r="M517" s="12"/>
    </row>
    <row r="518" spans="8:13">
      <c r="H518" s="9"/>
      <c r="L518" s="12"/>
      <c r="M518" s="12"/>
    </row>
    <row r="519" spans="8:13">
      <c r="H519" s="9"/>
      <c r="L519" s="12"/>
      <c r="M519" s="12"/>
    </row>
    <row r="520" spans="8:13">
      <c r="H520" s="9"/>
      <c r="L520" s="12"/>
      <c r="M520" s="12"/>
    </row>
    <row r="521" spans="8:13">
      <c r="H521" s="9"/>
      <c r="L521" s="12"/>
      <c r="M521" s="12"/>
    </row>
    <row r="522" spans="8:13">
      <c r="H522" s="9"/>
      <c r="L522" s="12"/>
      <c r="M522" s="12"/>
    </row>
    <row r="523" spans="8:13">
      <c r="H523" s="9"/>
      <c r="L523" s="12"/>
      <c r="M523" s="12"/>
    </row>
    <row r="524" spans="8:13">
      <c r="H524" s="9"/>
      <c r="L524" s="12"/>
      <c r="M524" s="12"/>
    </row>
    <row r="525" spans="8:13">
      <c r="H525" s="9"/>
      <c r="L525" s="12"/>
      <c r="M525" s="12"/>
    </row>
    <row r="526" spans="8:13">
      <c r="H526" s="9"/>
      <c r="L526" s="12"/>
      <c r="M526" s="12"/>
    </row>
    <row r="527" spans="8:13">
      <c r="H527" s="9"/>
      <c r="L527" s="12"/>
      <c r="M527" s="12"/>
    </row>
    <row r="528" spans="8:13">
      <c r="H528" s="9"/>
      <c r="L528" s="12"/>
      <c r="M528" s="12"/>
    </row>
    <row r="529" spans="8:13">
      <c r="H529" s="9"/>
      <c r="L529" s="12"/>
      <c r="M529" s="12"/>
    </row>
    <row r="530" spans="8:13">
      <c r="H530" s="9"/>
      <c r="L530" s="12"/>
      <c r="M530" s="12"/>
    </row>
    <row r="531" spans="8:13">
      <c r="H531" s="9"/>
      <c r="L531" s="12"/>
      <c r="M531" s="12"/>
    </row>
    <row r="532" spans="8:13">
      <c r="H532" s="9"/>
      <c r="L532" s="12"/>
      <c r="M532" s="12"/>
    </row>
    <row r="533" spans="8:13">
      <c r="H533" s="9"/>
      <c r="L533" s="12"/>
      <c r="M533" s="12"/>
    </row>
    <row r="534" spans="8:13">
      <c r="H534" s="9"/>
      <c r="L534" s="12"/>
      <c r="M534" s="12"/>
    </row>
    <row r="535" spans="8:13">
      <c r="H535" s="9"/>
      <c r="L535" s="12"/>
      <c r="M535" s="12"/>
    </row>
    <row r="536" spans="8:13">
      <c r="H536" s="9"/>
      <c r="L536" s="12"/>
      <c r="M536" s="12"/>
    </row>
    <row r="537" spans="8:13">
      <c r="H537" s="9"/>
      <c r="L537" s="12"/>
      <c r="M537" s="12"/>
    </row>
    <row r="538" spans="8:13">
      <c r="H538" s="9"/>
      <c r="L538" s="12"/>
      <c r="M538" s="12"/>
    </row>
    <row r="539" spans="8:13">
      <c r="H539" s="9"/>
      <c r="L539" s="12"/>
      <c r="M539" s="12"/>
    </row>
    <row r="540" spans="8:13">
      <c r="H540" s="9"/>
      <c r="L540" s="12"/>
      <c r="M540" s="12"/>
    </row>
    <row r="541" spans="8:13">
      <c r="H541" s="9"/>
      <c r="L541" s="12"/>
      <c r="M541" s="12"/>
    </row>
    <row r="542" spans="8:13">
      <c r="H542" s="9"/>
      <c r="L542" s="12"/>
      <c r="M542" s="12"/>
    </row>
    <row r="543" spans="8:13">
      <c r="H543" s="9"/>
      <c r="L543" s="12"/>
      <c r="M543" s="12"/>
    </row>
    <row r="544" spans="8:13">
      <c r="H544" s="9"/>
      <c r="L544" s="12"/>
      <c r="M544" s="12"/>
    </row>
    <row r="545" spans="8:13">
      <c r="H545" s="9"/>
      <c r="L545" s="12"/>
      <c r="M545" s="12"/>
    </row>
    <row r="546" spans="8:13">
      <c r="H546" s="9"/>
      <c r="L546" s="12"/>
      <c r="M546" s="12"/>
    </row>
    <row r="547" spans="8:13">
      <c r="H547" s="9"/>
      <c r="L547" s="12"/>
      <c r="M547" s="12"/>
    </row>
    <row r="548" spans="8:13">
      <c r="H548" s="9"/>
      <c r="L548" s="12"/>
      <c r="M548" s="12"/>
    </row>
    <row r="549" spans="8:13">
      <c r="H549" s="9"/>
      <c r="L549" s="12"/>
      <c r="M549" s="12"/>
    </row>
    <row r="550" spans="8:13">
      <c r="H550" s="9"/>
      <c r="L550" s="12"/>
      <c r="M550" s="12"/>
    </row>
    <row r="551" spans="8:13">
      <c r="H551" s="9"/>
      <c r="L551" s="12"/>
      <c r="M551" s="12"/>
    </row>
    <row r="552" spans="8:13">
      <c r="H552" s="9"/>
      <c r="L552" s="12"/>
      <c r="M552" s="12"/>
    </row>
    <row r="553" spans="8:13">
      <c r="H553" s="9"/>
      <c r="L553" s="12"/>
      <c r="M553" s="12"/>
    </row>
    <row r="554" spans="8:13">
      <c r="H554" s="9"/>
      <c r="L554" s="12"/>
      <c r="M554" s="12"/>
    </row>
    <row r="555" spans="8:13">
      <c r="H555" s="9"/>
      <c r="L555" s="12"/>
      <c r="M555" s="12"/>
    </row>
    <row r="556" spans="8:13">
      <c r="H556" s="9"/>
      <c r="L556" s="12"/>
      <c r="M556" s="12"/>
    </row>
    <row r="557" spans="8:13">
      <c r="H557" s="9"/>
      <c r="L557" s="12"/>
      <c r="M557" s="12"/>
    </row>
    <row r="558" spans="8:13">
      <c r="H558" s="9"/>
      <c r="L558" s="12"/>
      <c r="M558" s="12"/>
    </row>
    <row r="559" spans="8:13">
      <c r="H559" s="9"/>
      <c r="L559" s="12"/>
      <c r="M559" s="12"/>
    </row>
    <row r="560" spans="8:13">
      <c r="H560" s="9"/>
      <c r="L560" s="12"/>
      <c r="M560" s="12"/>
    </row>
    <row r="561" spans="8:13">
      <c r="H561" s="9"/>
      <c r="L561" s="12"/>
      <c r="M561" s="12"/>
    </row>
    <row r="562" spans="8:13">
      <c r="H562" s="9"/>
      <c r="L562" s="12"/>
      <c r="M562" s="12"/>
    </row>
    <row r="563" spans="8:13">
      <c r="H563" s="9"/>
      <c r="L563" s="12"/>
      <c r="M563" s="12"/>
    </row>
    <row r="564" spans="8:13">
      <c r="H564" s="9"/>
      <c r="L564" s="12"/>
      <c r="M564" s="12"/>
    </row>
    <row r="565" spans="8:13">
      <c r="H565" s="9"/>
      <c r="L565" s="12"/>
      <c r="M565" s="12"/>
    </row>
    <row r="566" spans="8:13">
      <c r="H566" s="9"/>
      <c r="L566" s="12"/>
      <c r="M566" s="12"/>
    </row>
    <row r="567" spans="8:13">
      <c r="H567" s="9"/>
      <c r="L567" s="12"/>
      <c r="M567" s="12"/>
    </row>
    <row r="568" spans="8:13">
      <c r="H568" s="9"/>
      <c r="L568" s="12"/>
      <c r="M568" s="12"/>
    </row>
    <row r="569" spans="8:13">
      <c r="H569" s="9"/>
      <c r="L569" s="12"/>
      <c r="M569" s="12"/>
    </row>
    <row r="570" spans="8:13">
      <c r="H570" s="9"/>
      <c r="L570" s="12"/>
      <c r="M570" s="12"/>
    </row>
    <row r="571" spans="8:13">
      <c r="H571" s="9"/>
      <c r="L571" s="12"/>
      <c r="M571" s="12"/>
    </row>
    <row r="572" spans="8:13">
      <c r="H572" s="9"/>
      <c r="L572" s="12"/>
      <c r="M572" s="12"/>
    </row>
    <row r="573" spans="8:13">
      <c r="H573" s="9"/>
      <c r="L573" s="12"/>
      <c r="M573" s="12"/>
    </row>
    <row r="574" spans="8:13">
      <c r="H574" s="9"/>
      <c r="L574" s="12"/>
      <c r="M574" s="12"/>
    </row>
    <row r="575" spans="8:13">
      <c r="H575" s="9"/>
      <c r="L575" s="12"/>
      <c r="M575" s="12"/>
    </row>
    <row r="576" spans="8:13">
      <c r="H576" s="9"/>
      <c r="L576" s="12"/>
      <c r="M576" s="12"/>
    </row>
    <row r="577" spans="8:13">
      <c r="H577" s="9"/>
      <c r="L577" s="12"/>
      <c r="M577" s="12"/>
    </row>
    <row r="578" spans="8:13">
      <c r="H578" s="9"/>
      <c r="L578" s="12"/>
      <c r="M578" s="12"/>
    </row>
    <row r="579" spans="8:13">
      <c r="H579" s="9"/>
      <c r="L579" s="12"/>
      <c r="M579" s="12"/>
    </row>
    <row r="580" spans="8:13">
      <c r="H580" s="9"/>
      <c r="L580" s="12"/>
      <c r="M580" s="12"/>
    </row>
    <row r="581" spans="8:13">
      <c r="H581" s="9"/>
      <c r="L581" s="12"/>
      <c r="M581" s="12"/>
    </row>
    <row r="582" spans="8:13">
      <c r="H582" s="9"/>
      <c r="L582" s="12"/>
      <c r="M582" s="12"/>
    </row>
    <row r="583" spans="8:13">
      <c r="H583" s="9"/>
      <c r="L583" s="12"/>
      <c r="M583" s="12"/>
    </row>
    <row r="584" spans="8:13">
      <c r="H584" s="9"/>
      <c r="L584" s="12"/>
      <c r="M584" s="12"/>
    </row>
    <row r="585" spans="8:13">
      <c r="H585" s="9"/>
      <c r="L585" s="12"/>
      <c r="M585" s="12"/>
    </row>
    <row r="586" spans="8:13">
      <c r="H586" s="9"/>
      <c r="L586" s="12"/>
      <c r="M586" s="12"/>
    </row>
    <row r="587" spans="8:13">
      <c r="H587" s="9"/>
      <c r="L587" s="12"/>
      <c r="M587" s="12"/>
    </row>
    <row r="588" spans="8:13">
      <c r="H588" s="9"/>
      <c r="L588" s="12"/>
      <c r="M588" s="12"/>
    </row>
    <row r="589" spans="8:13">
      <c r="H589" s="9"/>
      <c r="L589" s="12"/>
      <c r="M589" s="12"/>
    </row>
    <row r="590" spans="8:13">
      <c r="H590" s="9"/>
      <c r="L590" s="12"/>
      <c r="M590" s="12"/>
    </row>
    <row r="591" spans="8:13">
      <c r="H591" s="9"/>
      <c r="L591" s="12"/>
      <c r="M591" s="12"/>
    </row>
    <row r="592" spans="8:13">
      <c r="H592" s="9"/>
      <c r="L592" s="12"/>
      <c r="M592" s="12"/>
    </row>
    <row r="593" spans="8:13">
      <c r="H593" s="9"/>
      <c r="L593" s="12"/>
      <c r="M593" s="12"/>
    </row>
    <row r="594" spans="8:13">
      <c r="H594" s="9"/>
      <c r="L594" s="12"/>
      <c r="M594" s="12"/>
    </row>
    <row r="595" spans="8:13">
      <c r="H595" s="9"/>
      <c r="L595" s="12"/>
      <c r="M595" s="12"/>
    </row>
    <row r="596" spans="8:13">
      <c r="H596" s="9"/>
      <c r="L596" s="12"/>
      <c r="M596" s="12"/>
    </row>
    <row r="597" spans="8:13">
      <c r="H597" s="9"/>
      <c r="L597" s="12"/>
      <c r="M597" s="12"/>
    </row>
    <row r="598" spans="8:13">
      <c r="H598" s="9"/>
      <c r="L598" s="12"/>
      <c r="M598" s="12"/>
    </row>
    <row r="599" spans="8:13">
      <c r="H599" s="9"/>
      <c r="L599" s="12"/>
      <c r="M599" s="12"/>
    </row>
    <row r="600" spans="8:13">
      <c r="H600" s="9"/>
      <c r="L600" s="12"/>
      <c r="M600" s="12"/>
    </row>
    <row r="601" spans="8:13">
      <c r="H601" s="9"/>
      <c r="L601" s="12"/>
      <c r="M601" s="12"/>
    </row>
    <row r="602" spans="8:13">
      <c r="H602" s="9"/>
      <c r="L602" s="12"/>
      <c r="M602" s="12"/>
    </row>
    <row r="603" spans="8:13">
      <c r="H603" s="9"/>
      <c r="L603" s="12"/>
      <c r="M603" s="12"/>
    </row>
    <row r="604" spans="8:13">
      <c r="H604" s="9"/>
      <c r="L604" s="12"/>
      <c r="M604" s="12"/>
    </row>
    <row r="605" spans="8:13">
      <c r="H605" s="9"/>
      <c r="L605" s="12"/>
      <c r="M605" s="12"/>
    </row>
    <row r="606" spans="8:13">
      <c r="H606" s="9"/>
      <c r="L606" s="12"/>
      <c r="M606" s="12"/>
    </row>
    <row r="607" spans="8:13">
      <c r="H607" s="9"/>
      <c r="L607" s="12"/>
      <c r="M607" s="12"/>
    </row>
    <row r="608" spans="8:13">
      <c r="H608" s="9"/>
      <c r="L608" s="12"/>
      <c r="M608" s="12"/>
    </row>
    <row r="609" spans="8:13">
      <c r="H609" s="9"/>
      <c r="L609" s="12"/>
      <c r="M609" s="12"/>
    </row>
    <row r="610" spans="8:13">
      <c r="H610" s="9"/>
      <c r="L610" s="12"/>
      <c r="M610" s="12"/>
    </row>
    <row r="611" spans="8:13">
      <c r="H611" s="9"/>
      <c r="L611" s="12"/>
      <c r="M611" s="12"/>
    </row>
    <row r="612" spans="8:13">
      <c r="H612" s="9"/>
      <c r="L612" s="12"/>
      <c r="M612" s="12"/>
    </row>
    <row r="613" spans="8:13">
      <c r="H613" s="9"/>
      <c r="L613" s="12"/>
      <c r="M613" s="12"/>
    </row>
    <row r="614" spans="8:13">
      <c r="H614" s="9"/>
      <c r="L614" s="12"/>
      <c r="M614" s="12"/>
    </row>
    <row r="615" spans="8:13">
      <c r="H615" s="9"/>
      <c r="L615" s="12"/>
      <c r="M615" s="12"/>
    </row>
    <row r="616" spans="8:13">
      <c r="H616" s="9"/>
      <c r="L616" s="12"/>
      <c r="M616" s="12"/>
    </row>
    <row r="617" spans="8:13">
      <c r="H617" s="9"/>
      <c r="L617" s="12"/>
      <c r="M617" s="12"/>
    </row>
    <row r="618" spans="8:13">
      <c r="H618" s="9"/>
      <c r="L618" s="12"/>
      <c r="M618" s="12"/>
    </row>
    <row r="619" spans="8:13">
      <c r="H619" s="9"/>
      <c r="L619" s="12"/>
      <c r="M619" s="12"/>
    </row>
    <row r="620" spans="8:13">
      <c r="H620" s="9"/>
      <c r="L620" s="12"/>
      <c r="M620" s="12"/>
    </row>
    <row r="621" spans="8:13">
      <c r="H621" s="9"/>
      <c r="L621" s="12"/>
      <c r="M621" s="12"/>
    </row>
    <row r="622" spans="8:13">
      <c r="H622" s="9"/>
      <c r="L622" s="12"/>
      <c r="M622" s="12"/>
    </row>
    <row r="623" spans="8:13">
      <c r="H623" s="9"/>
      <c r="L623" s="12"/>
      <c r="M623" s="12"/>
    </row>
    <row r="624" spans="8:13">
      <c r="H624" s="9"/>
      <c r="L624" s="12"/>
      <c r="M624" s="12"/>
    </row>
    <row r="625" spans="8:13">
      <c r="H625" s="9"/>
      <c r="L625" s="12"/>
      <c r="M625" s="12"/>
    </row>
    <row r="626" spans="8:13">
      <c r="H626" s="9"/>
      <c r="L626" s="12"/>
      <c r="M626" s="12"/>
    </row>
    <row r="627" spans="8:13">
      <c r="H627" s="9"/>
      <c r="L627" s="12"/>
      <c r="M627" s="12"/>
    </row>
    <row r="628" spans="8:13">
      <c r="H628" s="9"/>
      <c r="L628" s="12"/>
      <c r="M628" s="12"/>
    </row>
    <row r="629" spans="8:13">
      <c r="H629" s="9"/>
      <c r="L629" s="12"/>
      <c r="M629" s="12"/>
    </row>
    <row r="630" spans="8:13">
      <c r="H630" s="9"/>
      <c r="L630" s="12"/>
      <c r="M630" s="12"/>
    </row>
    <row r="631" spans="8:13">
      <c r="H631" s="9"/>
      <c r="L631" s="12"/>
      <c r="M631" s="12"/>
    </row>
    <row r="632" spans="8:13">
      <c r="H632" s="9"/>
      <c r="L632" s="12"/>
      <c r="M632" s="12"/>
    </row>
    <row r="633" spans="8:13">
      <c r="H633" s="9"/>
      <c r="L633" s="12"/>
      <c r="M633" s="12"/>
    </row>
    <row r="634" spans="8:13">
      <c r="H634" s="9"/>
      <c r="L634" s="12"/>
      <c r="M634" s="12"/>
    </row>
    <row r="635" spans="8:13">
      <c r="H635" s="9"/>
      <c r="L635" s="12"/>
      <c r="M635" s="12"/>
    </row>
    <row r="636" spans="8:13">
      <c r="H636" s="9"/>
      <c r="L636" s="12"/>
      <c r="M636" s="12"/>
    </row>
    <row r="637" spans="8:13">
      <c r="H637" s="9"/>
      <c r="L637" s="12"/>
      <c r="M637" s="12"/>
    </row>
    <row r="638" spans="8:13">
      <c r="H638" s="9"/>
      <c r="L638" s="12"/>
      <c r="M638" s="12"/>
    </row>
    <row r="639" spans="8:13">
      <c r="H639" s="9"/>
      <c r="L639" s="12"/>
      <c r="M639" s="12"/>
    </row>
    <row r="640" spans="8:13">
      <c r="H640" s="9"/>
      <c r="L640" s="12"/>
      <c r="M640" s="12"/>
    </row>
    <row r="641" spans="8:13">
      <c r="H641" s="9"/>
      <c r="L641" s="12"/>
      <c r="M641" s="12"/>
    </row>
    <row r="642" spans="8:13">
      <c r="H642" s="9"/>
      <c r="L642" s="12"/>
      <c r="M642" s="12"/>
    </row>
    <row r="643" spans="8:13">
      <c r="H643" s="9"/>
      <c r="L643" s="12"/>
      <c r="M643" s="12"/>
    </row>
    <row r="644" spans="8:13">
      <c r="H644" s="9"/>
      <c r="L644" s="12"/>
      <c r="M644" s="12"/>
    </row>
    <row r="645" spans="8:13">
      <c r="H645" s="9"/>
      <c r="L645" s="12"/>
      <c r="M645" s="12"/>
    </row>
    <row r="646" spans="8:13">
      <c r="H646" s="9"/>
      <c r="L646" s="12"/>
      <c r="M646" s="12"/>
    </row>
    <row r="647" spans="8:13">
      <c r="H647" s="9"/>
      <c r="L647" s="12"/>
      <c r="M647" s="12"/>
    </row>
    <row r="648" spans="8:13">
      <c r="H648" s="9"/>
      <c r="L648" s="12"/>
      <c r="M648" s="12"/>
    </row>
    <row r="649" spans="8:13">
      <c r="H649" s="9"/>
      <c r="L649" s="12"/>
      <c r="M649" s="12"/>
    </row>
    <row r="650" spans="8:13">
      <c r="H650" s="9"/>
      <c r="L650" s="12"/>
      <c r="M650" s="12"/>
    </row>
    <row r="651" spans="8:13">
      <c r="H651" s="9"/>
      <c r="L651" s="12"/>
      <c r="M651" s="12"/>
    </row>
    <row r="652" spans="8:13">
      <c r="H652" s="9"/>
      <c r="L652" s="12"/>
      <c r="M652" s="12"/>
    </row>
    <row r="653" spans="8:13">
      <c r="H653" s="9"/>
      <c r="L653" s="12"/>
      <c r="M653" s="12"/>
    </row>
    <row r="654" spans="8:13">
      <c r="H654" s="9"/>
      <c r="L654" s="12"/>
      <c r="M654" s="12"/>
    </row>
    <row r="655" spans="8:13">
      <c r="H655" s="9"/>
      <c r="L655" s="12"/>
      <c r="M655" s="12"/>
    </row>
    <row r="656" spans="8:13">
      <c r="H656" s="9"/>
      <c r="L656" s="12"/>
      <c r="M656" s="12"/>
    </row>
    <row r="657" spans="8:13">
      <c r="H657" s="9"/>
      <c r="L657" s="12"/>
      <c r="M657" s="12"/>
    </row>
    <row r="658" spans="8:13">
      <c r="H658" s="9"/>
      <c r="L658" s="12"/>
      <c r="M658" s="12"/>
    </row>
    <row r="659" spans="8:13">
      <c r="H659" s="9"/>
      <c r="L659" s="12"/>
      <c r="M659" s="12"/>
    </row>
    <row r="660" spans="8:13">
      <c r="H660" s="9"/>
      <c r="L660" s="12"/>
      <c r="M660" s="12"/>
    </row>
    <row r="661" spans="8:13">
      <c r="H661" s="9"/>
      <c r="L661" s="12"/>
      <c r="M661" s="12"/>
    </row>
    <row r="662" spans="8:13">
      <c r="H662" s="9"/>
      <c r="L662" s="12"/>
      <c r="M662" s="12"/>
    </row>
    <row r="663" spans="8:13">
      <c r="H663" s="9"/>
      <c r="L663" s="12"/>
      <c r="M663" s="12"/>
    </row>
    <row r="664" spans="8:13">
      <c r="H664" s="9"/>
      <c r="L664" s="12"/>
      <c r="M664" s="12"/>
    </row>
    <row r="665" spans="8:13">
      <c r="H665" s="9"/>
      <c r="L665" s="12"/>
      <c r="M665" s="12"/>
    </row>
    <row r="666" spans="8:13">
      <c r="H666" s="9"/>
      <c r="L666" s="12"/>
      <c r="M666" s="12"/>
    </row>
    <row r="667" spans="8:13">
      <c r="H667" s="9"/>
      <c r="L667" s="12"/>
      <c r="M667" s="12"/>
    </row>
    <row r="668" spans="8:13">
      <c r="H668" s="9"/>
      <c r="L668" s="12"/>
      <c r="M668" s="12"/>
    </row>
    <row r="669" spans="8:13">
      <c r="H669" s="9"/>
      <c r="L669" s="12"/>
      <c r="M669" s="12"/>
    </row>
    <row r="670" spans="8:13">
      <c r="H670" s="9"/>
      <c r="L670" s="12"/>
      <c r="M670" s="12"/>
    </row>
    <row r="671" spans="8:13">
      <c r="H671" s="9"/>
      <c r="L671" s="12"/>
      <c r="M671" s="12"/>
    </row>
    <row r="672" spans="8:13">
      <c r="H672" s="9"/>
      <c r="L672" s="12"/>
      <c r="M672" s="12"/>
    </row>
    <row r="673" spans="8:13">
      <c r="H673" s="9"/>
      <c r="L673" s="12"/>
      <c r="M673" s="12"/>
    </row>
    <row r="674" spans="8:13">
      <c r="H674" s="9"/>
      <c r="L674" s="12"/>
      <c r="M674" s="12"/>
    </row>
    <row r="675" spans="8:13">
      <c r="H675" s="9"/>
      <c r="L675" s="12"/>
      <c r="M675" s="12"/>
    </row>
    <row r="676" spans="8:13">
      <c r="H676" s="9"/>
      <c r="L676" s="12"/>
      <c r="M676" s="12"/>
    </row>
    <row r="677" spans="8:13">
      <c r="H677" s="9"/>
      <c r="L677" s="12"/>
      <c r="M677" s="12"/>
    </row>
    <row r="678" spans="8:13">
      <c r="H678" s="9"/>
      <c r="L678" s="12"/>
      <c r="M678" s="12"/>
    </row>
    <row r="679" spans="8:13">
      <c r="H679" s="9"/>
      <c r="L679" s="12"/>
      <c r="M679" s="12"/>
    </row>
    <row r="680" spans="8:13">
      <c r="H680" s="9"/>
      <c r="L680" s="12"/>
      <c r="M680" s="12"/>
    </row>
    <row r="681" spans="8:13">
      <c r="H681" s="9"/>
      <c r="L681" s="12"/>
      <c r="M681" s="12"/>
    </row>
    <row r="682" spans="8:13">
      <c r="H682" s="9"/>
      <c r="L682" s="12"/>
      <c r="M682" s="12"/>
    </row>
    <row r="683" spans="8:13">
      <c r="H683" s="9"/>
      <c r="L683" s="12"/>
      <c r="M683" s="12"/>
    </row>
    <row r="684" spans="8:13">
      <c r="H684" s="9"/>
      <c r="L684" s="12"/>
      <c r="M684" s="12"/>
    </row>
    <row r="685" spans="8:13">
      <c r="H685" s="9"/>
      <c r="L685" s="12"/>
      <c r="M685" s="12"/>
    </row>
    <row r="686" spans="8:13">
      <c r="H686" s="9"/>
      <c r="L686" s="12"/>
      <c r="M686" s="12"/>
    </row>
    <row r="687" spans="8:13">
      <c r="H687" s="9"/>
      <c r="L687" s="12"/>
      <c r="M687" s="12"/>
    </row>
    <row r="688" spans="8:13">
      <c r="H688" s="9"/>
      <c r="L688" s="12"/>
      <c r="M688" s="12"/>
    </row>
    <row r="689" spans="8:13">
      <c r="H689" s="9"/>
      <c r="L689" s="12"/>
      <c r="M689" s="12"/>
    </row>
    <row r="690" spans="8:13">
      <c r="H690" s="9"/>
      <c r="L690" s="12"/>
      <c r="M690" s="12"/>
    </row>
    <row r="691" spans="8:13">
      <c r="H691" s="9"/>
      <c r="L691" s="12"/>
      <c r="M691" s="12"/>
    </row>
    <row r="692" spans="8:13">
      <c r="H692" s="9"/>
      <c r="L692" s="12"/>
      <c r="M692" s="12"/>
    </row>
    <row r="693" spans="8:13">
      <c r="H693" s="9"/>
      <c r="L693" s="12"/>
      <c r="M693" s="12"/>
    </row>
    <row r="694" spans="8:13">
      <c r="H694" s="9"/>
      <c r="L694" s="12"/>
      <c r="M694" s="12"/>
    </row>
    <row r="695" spans="8:13">
      <c r="H695" s="9"/>
      <c r="L695" s="12"/>
      <c r="M695" s="12"/>
    </row>
    <row r="696" spans="8:13">
      <c r="H696" s="9"/>
      <c r="L696" s="12"/>
      <c r="M696" s="12"/>
    </row>
    <row r="697" spans="8:13">
      <c r="H697" s="9"/>
      <c r="L697" s="12"/>
      <c r="M697" s="12"/>
    </row>
    <row r="698" spans="8:13">
      <c r="H698" s="9"/>
      <c r="L698" s="12"/>
      <c r="M698" s="12"/>
    </row>
    <row r="699" spans="8:13">
      <c r="H699" s="9"/>
      <c r="L699" s="12"/>
      <c r="M699" s="12"/>
    </row>
    <row r="700" spans="8:13">
      <c r="H700" s="9"/>
      <c r="L700" s="12"/>
      <c r="M700" s="12"/>
    </row>
    <row r="701" spans="8:13">
      <c r="H701" s="9"/>
      <c r="L701" s="12"/>
      <c r="M701" s="12"/>
    </row>
    <row r="702" spans="8:13">
      <c r="H702" s="9"/>
      <c r="L702" s="12"/>
      <c r="M702" s="12"/>
    </row>
    <row r="703" spans="8:13">
      <c r="H703" s="9"/>
      <c r="L703" s="12"/>
      <c r="M703" s="12"/>
    </row>
    <row r="704" spans="8:13">
      <c r="H704" s="9"/>
      <c r="L704" s="12"/>
      <c r="M704" s="12"/>
    </row>
    <row r="705" spans="8:13">
      <c r="H705" s="9"/>
      <c r="L705" s="12"/>
      <c r="M705" s="12"/>
    </row>
    <row r="706" spans="8:13">
      <c r="H706" s="9"/>
      <c r="L706" s="12"/>
      <c r="M706" s="12"/>
    </row>
    <row r="707" spans="8:13">
      <c r="H707" s="9"/>
      <c r="L707" s="12"/>
      <c r="M707" s="12"/>
    </row>
    <row r="708" spans="8:13">
      <c r="H708" s="9"/>
      <c r="L708" s="12"/>
      <c r="M708" s="12"/>
    </row>
    <row r="709" spans="8:13">
      <c r="H709" s="9"/>
      <c r="L709" s="12"/>
      <c r="M709" s="12"/>
    </row>
    <row r="710" spans="8:13">
      <c r="H710" s="9"/>
      <c r="L710" s="12"/>
      <c r="M710" s="12"/>
    </row>
    <row r="711" spans="8:13">
      <c r="H711" s="9"/>
      <c r="L711" s="12"/>
      <c r="M711" s="12"/>
    </row>
    <row r="712" spans="8:13">
      <c r="H712" s="9"/>
      <c r="L712" s="12"/>
      <c r="M712" s="12"/>
    </row>
    <row r="713" spans="8:13">
      <c r="H713" s="9"/>
      <c r="L713" s="12"/>
      <c r="M713" s="12"/>
    </row>
    <row r="714" spans="8:13">
      <c r="H714" s="9"/>
      <c r="L714" s="12"/>
      <c r="M714" s="12"/>
    </row>
    <row r="715" spans="8:13">
      <c r="H715" s="9"/>
      <c r="L715" s="12"/>
      <c r="M715" s="12"/>
    </row>
    <row r="716" spans="8:13">
      <c r="H716" s="9"/>
      <c r="L716" s="12"/>
      <c r="M716" s="12"/>
    </row>
    <row r="717" spans="8:13">
      <c r="H717" s="9"/>
      <c r="L717" s="12"/>
      <c r="M717" s="12"/>
    </row>
    <row r="718" spans="8:13">
      <c r="H718" s="9"/>
      <c r="L718" s="12"/>
      <c r="M718" s="12"/>
    </row>
    <row r="719" spans="8:13">
      <c r="H719" s="9"/>
      <c r="L719" s="12"/>
      <c r="M719" s="12"/>
    </row>
    <row r="720" spans="8:13">
      <c r="H720" s="9"/>
      <c r="L720" s="12"/>
      <c r="M720" s="12"/>
    </row>
    <row r="721" spans="8:13">
      <c r="H721" s="9"/>
      <c r="L721" s="12"/>
      <c r="M721" s="12"/>
    </row>
    <row r="722" spans="8:13">
      <c r="H722" s="9"/>
      <c r="L722" s="12"/>
      <c r="M722" s="12"/>
    </row>
    <row r="723" spans="8:13">
      <c r="H723" s="9"/>
      <c r="L723" s="12"/>
      <c r="M723" s="12"/>
    </row>
    <row r="724" spans="8:13">
      <c r="H724" s="9"/>
      <c r="L724" s="12"/>
      <c r="M724" s="12"/>
    </row>
    <row r="725" spans="8:13">
      <c r="H725" s="9"/>
      <c r="L725" s="12"/>
      <c r="M725" s="12"/>
    </row>
    <row r="726" spans="8:13">
      <c r="H726" s="9"/>
      <c r="L726" s="12"/>
      <c r="M726" s="12"/>
    </row>
    <row r="727" spans="8:13">
      <c r="H727" s="9"/>
      <c r="L727" s="12"/>
      <c r="M727" s="12"/>
    </row>
    <row r="728" spans="8:13">
      <c r="H728" s="9"/>
      <c r="L728" s="12"/>
      <c r="M728" s="12"/>
    </row>
    <row r="729" spans="8:13">
      <c r="H729" s="9"/>
      <c r="L729" s="12"/>
      <c r="M729" s="12"/>
    </row>
    <row r="730" spans="8:13">
      <c r="H730" s="9"/>
      <c r="L730" s="12"/>
      <c r="M730" s="12"/>
    </row>
    <row r="731" spans="8:13">
      <c r="H731" s="9"/>
      <c r="L731" s="12"/>
      <c r="M731" s="12"/>
    </row>
    <row r="732" spans="8:13">
      <c r="H732" s="9"/>
      <c r="L732" s="12"/>
      <c r="M732" s="12"/>
    </row>
    <row r="733" spans="8:13">
      <c r="H733" s="9"/>
      <c r="L733" s="12"/>
      <c r="M733" s="12"/>
    </row>
    <row r="734" spans="8:13">
      <c r="H734" s="9"/>
      <c r="L734" s="12"/>
      <c r="M734" s="12"/>
    </row>
    <row r="735" spans="8:13">
      <c r="H735" s="9"/>
      <c r="L735" s="12"/>
      <c r="M735" s="12"/>
    </row>
    <row r="736" spans="8:13">
      <c r="H736" s="9"/>
      <c r="L736" s="12"/>
      <c r="M736" s="12"/>
    </row>
    <row r="737" spans="8:13">
      <c r="H737" s="9"/>
      <c r="L737" s="12"/>
      <c r="M737" s="12"/>
    </row>
    <row r="738" spans="8:13">
      <c r="H738" s="9"/>
      <c r="L738" s="12"/>
      <c r="M738" s="12"/>
    </row>
    <row r="739" spans="8:13">
      <c r="H739" s="9"/>
      <c r="L739" s="12"/>
      <c r="M739" s="12"/>
    </row>
    <row r="740" spans="8:13">
      <c r="H740" s="9"/>
      <c r="L740" s="12"/>
      <c r="M740" s="12"/>
    </row>
    <row r="741" spans="8:13">
      <c r="H741" s="9"/>
      <c r="L741" s="12"/>
      <c r="M741" s="12"/>
    </row>
    <row r="742" spans="8:13">
      <c r="H742" s="9"/>
      <c r="L742" s="12"/>
      <c r="M742" s="12"/>
    </row>
    <row r="743" spans="8:13">
      <c r="H743" s="9"/>
      <c r="L743" s="12"/>
      <c r="M743" s="12"/>
    </row>
    <row r="744" spans="8:13">
      <c r="H744" s="9"/>
      <c r="L744" s="12"/>
      <c r="M744" s="12"/>
    </row>
    <row r="745" spans="8:13">
      <c r="H745" s="9"/>
      <c r="L745" s="12"/>
      <c r="M745" s="12"/>
    </row>
    <row r="746" spans="8:13">
      <c r="H746" s="9"/>
      <c r="L746" s="12"/>
      <c r="M746" s="12"/>
    </row>
    <row r="747" spans="8:13">
      <c r="H747" s="9"/>
      <c r="L747" s="12"/>
      <c r="M747" s="12"/>
    </row>
    <row r="748" spans="8:13">
      <c r="H748" s="9"/>
      <c r="L748" s="12"/>
      <c r="M748" s="12"/>
    </row>
    <row r="749" spans="8:13">
      <c r="H749" s="9"/>
      <c r="L749" s="12"/>
      <c r="M749" s="12"/>
    </row>
    <row r="750" spans="8:13">
      <c r="H750" s="9"/>
      <c r="L750" s="12"/>
      <c r="M750" s="12"/>
    </row>
    <row r="751" spans="8:13">
      <c r="H751" s="9"/>
      <c r="L751" s="12"/>
      <c r="M751" s="12"/>
    </row>
    <row r="752" spans="8:13">
      <c r="H752" s="9"/>
      <c r="L752" s="12"/>
      <c r="M752" s="12"/>
    </row>
    <row r="753" spans="8:13">
      <c r="H753" s="9"/>
      <c r="L753" s="12"/>
      <c r="M753" s="12"/>
    </row>
    <row r="754" spans="8:13">
      <c r="H754" s="9"/>
      <c r="L754" s="12"/>
      <c r="M754" s="12"/>
    </row>
    <row r="755" spans="8:13">
      <c r="H755" s="9"/>
      <c r="L755" s="12"/>
      <c r="M755" s="12"/>
    </row>
    <row r="756" spans="8:13">
      <c r="H756" s="9"/>
      <c r="L756" s="12"/>
      <c r="M756" s="12"/>
    </row>
    <row r="757" spans="8:13">
      <c r="H757" s="9"/>
      <c r="L757" s="12"/>
      <c r="M757" s="12"/>
    </row>
    <row r="758" spans="8:13">
      <c r="H758" s="9"/>
      <c r="L758" s="12"/>
      <c r="M758" s="12"/>
    </row>
    <row r="759" spans="8:13">
      <c r="H759" s="9"/>
      <c r="L759" s="12"/>
      <c r="M759" s="12"/>
    </row>
    <row r="760" spans="8:13">
      <c r="H760" s="9"/>
      <c r="L760" s="12"/>
      <c r="M760" s="12"/>
    </row>
    <row r="761" spans="8:13">
      <c r="H761" s="9"/>
      <c r="L761" s="12"/>
      <c r="M761" s="12"/>
    </row>
    <row r="762" spans="8:13">
      <c r="H762" s="9"/>
      <c r="L762" s="12"/>
      <c r="M762" s="12"/>
    </row>
    <row r="763" spans="8:13">
      <c r="H763" s="9"/>
      <c r="L763" s="12"/>
      <c r="M763" s="12"/>
    </row>
    <row r="764" spans="8:13">
      <c r="H764" s="9"/>
      <c r="L764" s="12"/>
      <c r="M764" s="12"/>
    </row>
    <row r="765" spans="8:13">
      <c r="H765" s="9"/>
      <c r="L765" s="12"/>
      <c r="M765" s="12"/>
    </row>
    <row r="766" spans="8:13">
      <c r="H766" s="9"/>
      <c r="L766" s="12"/>
      <c r="M766" s="12"/>
    </row>
    <row r="767" spans="8:13">
      <c r="H767" s="9"/>
      <c r="L767" s="12"/>
      <c r="M767" s="12"/>
    </row>
    <row r="768" spans="8:13">
      <c r="H768" s="9"/>
      <c r="L768" s="12"/>
      <c r="M768" s="12"/>
    </row>
    <row r="769" spans="8:13">
      <c r="H769" s="9"/>
      <c r="L769" s="12"/>
      <c r="M769" s="12"/>
    </row>
    <row r="770" spans="8:13">
      <c r="H770" s="9"/>
      <c r="L770" s="12"/>
      <c r="M770" s="12"/>
    </row>
    <row r="771" spans="8:13">
      <c r="H771" s="9"/>
      <c r="L771" s="12"/>
      <c r="M771" s="12"/>
    </row>
    <row r="772" spans="8:13">
      <c r="H772" s="9"/>
      <c r="L772" s="12"/>
      <c r="M772" s="12"/>
    </row>
    <row r="773" spans="8:13">
      <c r="H773" s="9"/>
      <c r="L773" s="12"/>
      <c r="M773" s="12"/>
    </row>
    <row r="774" spans="8:13">
      <c r="H774" s="9"/>
      <c r="L774" s="12"/>
      <c r="M774" s="12"/>
    </row>
    <row r="775" spans="8:13">
      <c r="H775" s="9"/>
      <c r="L775" s="12"/>
      <c r="M775" s="12"/>
    </row>
    <row r="776" spans="8:13">
      <c r="H776" s="9"/>
      <c r="L776" s="12"/>
      <c r="M776" s="12"/>
    </row>
    <row r="777" spans="8:13">
      <c r="H777" s="9"/>
      <c r="L777" s="12"/>
      <c r="M777" s="12"/>
    </row>
    <row r="778" spans="8:13">
      <c r="H778" s="9"/>
      <c r="L778" s="12"/>
      <c r="M778" s="12"/>
    </row>
    <row r="779" spans="8:13">
      <c r="H779" s="9"/>
      <c r="L779" s="12"/>
      <c r="M779" s="12"/>
    </row>
    <row r="780" spans="8:13">
      <c r="H780" s="9"/>
      <c r="L780" s="12"/>
      <c r="M780" s="12"/>
    </row>
    <row r="781" spans="8:13">
      <c r="H781" s="9"/>
      <c r="L781" s="12"/>
      <c r="M781" s="12"/>
    </row>
    <row r="782" spans="8:13">
      <c r="H782" s="9"/>
      <c r="L782" s="12"/>
      <c r="M782" s="12"/>
    </row>
    <row r="783" spans="8:13">
      <c r="H783" s="9"/>
      <c r="L783" s="12"/>
      <c r="M783" s="12"/>
    </row>
    <row r="784" spans="8:13">
      <c r="H784" s="9"/>
      <c r="L784" s="12"/>
      <c r="M784" s="12"/>
    </row>
    <row r="785" spans="8:13">
      <c r="H785" s="9"/>
      <c r="L785" s="12"/>
      <c r="M785" s="12"/>
    </row>
    <row r="786" spans="8:13">
      <c r="H786" s="9"/>
      <c r="L786" s="12"/>
      <c r="M786" s="12"/>
    </row>
    <row r="787" spans="8:13">
      <c r="H787" s="9"/>
      <c r="L787" s="12"/>
      <c r="M787" s="12"/>
    </row>
    <row r="788" spans="8:13">
      <c r="H788" s="9"/>
      <c r="L788" s="12"/>
      <c r="M788" s="12"/>
    </row>
    <row r="789" spans="8:13">
      <c r="H789" s="9"/>
      <c r="L789" s="12"/>
      <c r="M789" s="12"/>
    </row>
    <row r="790" spans="8:13">
      <c r="H790" s="9"/>
      <c r="L790" s="12"/>
      <c r="M790" s="12"/>
    </row>
    <row r="791" spans="8:13">
      <c r="H791" s="9"/>
      <c r="L791" s="12"/>
      <c r="M791" s="12"/>
    </row>
    <row r="792" spans="8:13">
      <c r="H792" s="9"/>
      <c r="L792" s="12"/>
      <c r="M792" s="12"/>
    </row>
    <row r="793" spans="8:13">
      <c r="H793" s="9"/>
      <c r="L793" s="12"/>
      <c r="M793" s="12"/>
    </row>
    <row r="794" spans="8:13">
      <c r="H794" s="9"/>
      <c r="L794" s="12"/>
      <c r="M794" s="12"/>
    </row>
    <row r="795" spans="8:13">
      <c r="H795" s="9"/>
      <c r="L795" s="12"/>
      <c r="M795" s="12"/>
    </row>
    <row r="796" spans="8:13">
      <c r="H796" s="9"/>
      <c r="L796" s="12"/>
      <c r="M796" s="12"/>
    </row>
    <row r="797" spans="8:13">
      <c r="H797" s="9"/>
      <c r="L797" s="12"/>
      <c r="M797" s="12"/>
    </row>
    <row r="798" spans="8:13">
      <c r="H798" s="9"/>
      <c r="L798" s="12"/>
      <c r="M798" s="12"/>
    </row>
    <row r="799" spans="8:13">
      <c r="H799" s="9"/>
      <c r="L799" s="12"/>
      <c r="M799" s="12"/>
    </row>
    <row r="800" spans="8:13">
      <c r="H800" s="9"/>
      <c r="L800" s="12"/>
      <c r="M800" s="12"/>
    </row>
    <row r="801" spans="8:13">
      <c r="H801" s="9"/>
      <c r="L801" s="12"/>
      <c r="M801" s="12"/>
    </row>
    <row r="802" spans="8:13">
      <c r="H802" s="9"/>
      <c r="L802" s="12"/>
      <c r="M802" s="12"/>
    </row>
    <row r="803" spans="8:13">
      <c r="H803" s="9"/>
      <c r="L803" s="12"/>
      <c r="M803" s="12"/>
    </row>
    <row r="804" spans="8:13">
      <c r="H804" s="9"/>
      <c r="L804" s="12"/>
      <c r="M804" s="12"/>
    </row>
    <row r="805" spans="8:13">
      <c r="H805" s="9"/>
      <c r="L805" s="12"/>
      <c r="M805" s="12"/>
    </row>
    <row r="806" spans="8:13">
      <c r="H806" s="9"/>
      <c r="L806" s="12"/>
      <c r="M806" s="12"/>
    </row>
    <row r="807" spans="8:13">
      <c r="H807" s="9"/>
      <c r="L807" s="12"/>
      <c r="M807" s="12"/>
    </row>
    <row r="808" spans="8:13">
      <c r="H808" s="9"/>
      <c r="L808" s="12"/>
      <c r="M808" s="12"/>
    </row>
    <row r="809" spans="8:13">
      <c r="H809" s="9"/>
      <c r="L809" s="12"/>
      <c r="M809" s="12"/>
    </row>
    <row r="810" spans="8:13">
      <c r="H810" s="9"/>
      <c r="L810" s="12"/>
      <c r="M810" s="12"/>
    </row>
    <row r="811" spans="8:13">
      <c r="H811" s="9"/>
      <c r="L811" s="12"/>
      <c r="M811" s="12"/>
    </row>
    <row r="812" spans="8:13">
      <c r="H812" s="9"/>
      <c r="L812" s="12"/>
      <c r="M812" s="12"/>
    </row>
    <row r="813" spans="8:13">
      <c r="H813" s="9"/>
      <c r="L813" s="12"/>
      <c r="M813" s="12"/>
    </row>
    <row r="814" spans="8:13">
      <c r="H814" s="9"/>
      <c r="L814" s="12"/>
      <c r="M814" s="12"/>
    </row>
    <row r="815" spans="8:13">
      <c r="H815" s="9"/>
      <c r="L815" s="12"/>
      <c r="M815" s="12"/>
    </row>
    <row r="816" spans="8:13">
      <c r="H816" s="9"/>
      <c r="L816" s="12"/>
      <c r="M816" s="12"/>
    </row>
    <row r="817" spans="8:13">
      <c r="H817" s="9"/>
      <c r="L817" s="12"/>
      <c r="M817" s="12"/>
    </row>
    <row r="818" spans="8:13">
      <c r="H818" s="9"/>
      <c r="L818" s="12"/>
      <c r="M818" s="12"/>
    </row>
    <row r="819" spans="8:13">
      <c r="H819" s="9"/>
      <c r="L819" s="12"/>
      <c r="M819" s="12"/>
    </row>
    <row r="820" spans="8:13">
      <c r="H820" s="9"/>
      <c r="L820" s="12"/>
      <c r="M820" s="12"/>
    </row>
    <row r="821" spans="8:13">
      <c r="H821" s="9"/>
      <c r="L821" s="12"/>
      <c r="M821" s="12"/>
    </row>
    <row r="822" spans="8:13">
      <c r="H822" s="9"/>
      <c r="L822" s="12"/>
      <c r="M822" s="12"/>
    </row>
    <row r="823" spans="8:13">
      <c r="H823" s="9"/>
      <c r="L823" s="12"/>
      <c r="M823" s="12"/>
    </row>
    <row r="824" spans="8:13">
      <c r="H824" s="9"/>
      <c r="L824" s="12"/>
      <c r="M824" s="12"/>
    </row>
    <row r="825" spans="8:13">
      <c r="H825" s="9"/>
      <c r="L825" s="12"/>
      <c r="M825" s="12"/>
    </row>
    <row r="826" spans="8:13">
      <c r="H826" s="9"/>
      <c r="L826" s="12"/>
      <c r="M826" s="12"/>
    </row>
    <row r="827" spans="8:13">
      <c r="H827" s="9"/>
      <c r="L827" s="12"/>
      <c r="M827" s="12"/>
    </row>
    <row r="828" spans="8:13">
      <c r="H828" s="9"/>
      <c r="L828" s="12"/>
      <c r="M828" s="12"/>
    </row>
    <row r="829" spans="8:13">
      <c r="H829" s="9"/>
      <c r="L829" s="12"/>
      <c r="M829" s="12"/>
    </row>
    <row r="830" spans="8:13">
      <c r="H830" s="9"/>
      <c r="L830" s="12"/>
      <c r="M830" s="12"/>
    </row>
    <row r="831" spans="8:13">
      <c r="H831" s="9"/>
      <c r="L831" s="12"/>
      <c r="M831" s="12"/>
    </row>
    <row r="832" spans="8:13">
      <c r="H832" s="9"/>
      <c r="L832" s="12"/>
      <c r="M832" s="12"/>
    </row>
    <row r="833" spans="8:13">
      <c r="H833" s="9"/>
      <c r="L833" s="12"/>
      <c r="M833" s="12"/>
    </row>
    <row r="834" spans="8:13">
      <c r="H834" s="9"/>
      <c r="L834" s="12"/>
      <c r="M834" s="12"/>
    </row>
    <row r="835" spans="8:13">
      <c r="H835" s="9"/>
      <c r="L835" s="12"/>
      <c r="M835" s="12"/>
    </row>
    <row r="836" spans="8:13">
      <c r="H836" s="9"/>
      <c r="L836" s="12"/>
      <c r="M836" s="12"/>
    </row>
    <row r="837" spans="8:13">
      <c r="H837" s="9"/>
      <c r="L837" s="12"/>
      <c r="M837" s="12"/>
    </row>
    <row r="838" spans="8:13">
      <c r="H838" s="9"/>
      <c r="L838" s="12"/>
      <c r="M838" s="12"/>
    </row>
    <row r="839" spans="8:13">
      <c r="H839" s="9"/>
      <c r="L839" s="12"/>
      <c r="M839" s="12"/>
    </row>
    <row r="840" spans="8:13">
      <c r="H840" s="9"/>
      <c r="L840" s="12"/>
      <c r="M840" s="12"/>
    </row>
    <row r="841" spans="8:13">
      <c r="H841" s="9"/>
      <c r="L841" s="12"/>
      <c r="M841" s="12"/>
    </row>
    <row r="842" spans="8:13">
      <c r="H842" s="9"/>
      <c r="L842" s="12"/>
      <c r="M842" s="12"/>
    </row>
    <row r="843" spans="8:13">
      <c r="H843" s="9"/>
      <c r="L843" s="12"/>
      <c r="M843" s="12"/>
    </row>
    <row r="844" spans="8:13">
      <c r="H844" s="9"/>
      <c r="L844" s="12"/>
      <c r="M844" s="12"/>
    </row>
    <row r="845" spans="8:13">
      <c r="H845" s="9"/>
      <c r="L845" s="12"/>
      <c r="M845" s="12"/>
    </row>
    <row r="846" spans="8:13">
      <c r="H846" s="9"/>
      <c r="L846" s="12"/>
      <c r="M846" s="12"/>
    </row>
    <row r="847" spans="8:13">
      <c r="H847" s="9"/>
      <c r="L847" s="12"/>
      <c r="M847" s="12"/>
    </row>
    <row r="848" spans="8:13">
      <c r="H848" s="9"/>
      <c r="L848" s="12"/>
      <c r="M848" s="12"/>
    </row>
    <row r="849" spans="8:13">
      <c r="H849" s="9"/>
      <c r="L849" s="12"/>
      <c r="M849" s="12"/>
    </row>
    <row r="850" spans="8:13">
      <c r="H850" s="9"/>
      <c r="L850" s="12"/>
      <c r="M850" s="12"/>
    </row>
    <row r="851" spans="8:13">
      <c r="H851" s="9"/>
      <c r="L851" s="12"/>
      <c r="M851" s="12"/>
    </row>
    <row r="852" spans="8:13">
      <c r="H852" s="9"/>
      <c r="L852" s="12"/>
      <c r="M852" s="12"/>
    </row>
    <row r="853" spans="8:13">
      <c r="H853" s="9"/>
      <c r="L853" s="12"/>
      <c r="M853" s="12"/>
    </row>
    <row r="854" spans="8:13">
      <c r="H854" s="9"/>
      <c r="L854" s="12"/>
      <c r="M854" s="12"/>
    </row>
    <row r="855" spans="8:13">
      <c r="H855" s="9"/>
      <c r="L855" s="12"/>
      <c r="M855" s="12"/>
    </row>
    <row r="856" spans="8:13">
      <c r="H856" s="9"/>
      <c r="L856" s="12"/>
      <c r="M856" s="12"/>
    </row>
    <row r="857" spans="8:13">
      <c r="H857" s="9"/>
      <c r="L857" s="12"/>
      <c r="M857" s="12"/>
    </row>
    <row r="858" spans="8:13">
      <c r="H858" s="9"/>
      <c r="L858" s="12"/>
      <c r="M858" s="12"/>
    </row>
    <row r="859" spans="8:13">
      <c r="H859" s="9"/>
      <c r="L859" s="12"/>
      <c r="M859" s="12"/>
    </row>
    <row r="860" spans="8:13">
      <c r="H860" s="9"/>
      <c r="L860" s="12"/>
      <c r="M860" s="12"/>
    </row>
    <row r="861" spans="8:13">
      <c r="H861" s="9"/>
      <c r="L861" s="12"/>
      <c r="M861" s="12"/>
    </row>
    <row r="862" spans="8:13">
      <c r="H862" s="9"/>
      <c r="L862" s="12"/>
      <c r="M862" s="12"/>
    </row>
    <row r="863" spans="8:13">
      <c r="H863" s="9"/>
      <c r="L863" s="12"/>
      <c r="M863" s="12"/>
    </row>
    <row r="864" spans="8:13">
      <c r="H864" s="9"/>
      <c r="L864" s="12"/>
      <c r="M864" s="12"/>
    </row>
    <row r="865" spans="8:13">
      <c r="H865" s="9"/>
      <c r="L865" s="12"/>
      <c r="M865" s="12"/>
    </row>
    <row r="866" spans="8:13">
      <c r="H866" s="9"/>
      <c r="L866" s="12"/>
      <c r="M866" s="12"/>
    </row>
    <row r="867" spans="8:13">
      <c r="H867" s="9"/>
      <c r="L867" s="12"/>
      <c r="M867" s="12"/>
    </row>
    <row r="868" spans="8:13">
      <c r="H868" s="9"/>
      <c r="L868" s="12"/>
      <c r="M868" s="12"/>
    </row>
    <row r="869" spans="8:13">
      <c r="H869" s="9"/>
      <c r="L869" s="12"/>
      <c r="M869" s="12"/>
    </row>
    <row r="870" spans="8:13">
      <c r="H870" s="9"/>
      <c r="L870" s="12"/>
      <c r="M870" s="12"/>
    </row>
    <row r="871" spans="8:13">
      <c r="H871" s="9"/>
      <c r="L871" s="12"/>
      <c r="M871" s="12"/>
    </row>
    <row r="872" spans="8:13">
      <c r="H872" s="9"/>
      <c r="L872" s="12"/>
      <c r="M872" s="12"/>
    </row>
    <row r="873" spans="8:13">
      <c r="H873" s="9"/>
      <c r="L873" s="12"/>
      <c r="M873" s="12"/>
    </row>
    <row r="874" spans="8:13">
      <c r="H874" s="9"/>
      <c r="L874" s="12"/>
      <c r="M874" s="12"/>
    </row>
    <row r="875" spans="8:13">
      <c r="H875" s="9"/>
      <c r="L875" s="12"/>
      <c r="M875" s="12"/>
    </row>
    <row r="876" spans="8:13">
      <c r="H876" s="9"/>
      <c r="L876" s="12"/>
      <c r="M876" s="12"/>
    </row>
    <row r="877" spans="8:13">
      <c r="H877" s="9"/>
      <c r="L877" s="12"/>
      <c r="M877" s="12"/>
    </row>
    <row r="878" spans="8:13">
      <c r="H878" s="9"/>
      <c r="L878" s="12"/>
      <c r="M878" s="12"/>
    </row>
    <row r="879" spans="8:13">
      <c r="H879" s="9"/>
      <c r="L879" s="12"/>
      <c r="M879" s="12"/>
    </row>
    <row r="880" spans="8:13">
      <c r="H880" s="9"/>
      <c r="L880" s="12"/>
      <c r="M880" s="12"/>
    </row>
    <row r="881" spans="8:13">
      <c r="H881" s="9"/>
      <c r="L881" s="12"/>
      <c r="M881" s="12"/>
    </row>
    <row r="882" spans="8:13">
      <c r="H882" s="9"/>
      <c r="L882" s="12"/>
      <c r="M882" s="12"/>
    </row>
    <row r="883" spans="8:13">
      <c r="H883" s="9"/>
      <c r="L883" s="12"/>
      <c r="M883" s="12"/>
    </row>
    <row r="884" spans="8:13">
      <c r="H884" s="9"/>
      <c r="L884" s="12"/>
      <c r="M884" s="12"/>
    </row>
    <row r="885" spans="8:13">
      <c r="H885" s="9"/>
      <c r="L885" s="12"/>
      <c r="M885" s="12"/>
    </row>
    <row r="886" spans="8:13">
      <c r="H886" s="9"/>
      <c r="L886" s="12"/>
      <c r="M886" s="12"/>
    </row>
    <row r="887" spans="8:13">
      <c r="H887" s="9"/>
      <c r="L887" s="12"/>
      <c r="M887" s="12"/>
    </row>
    <row r="888" spans="8:13">
      <c r="H888" s="9"/>
      <c r="L888" s="12"/>
      <c r="M888" s="12"/>
    </row>
    <row r="889" spans="8:13">
      <c r="H889" s="9"/>
      <c r="L889" s="12"/>
      <c r="M889" s="12"/>
    </row>
    <row r="890" spans="8:13">
      <c r="H890" s="9"/>
      <c r="L890" s="12"/>
      <c r="M890" s="12"/>
    </row>
    <row r="891" spans="8:13">
      <c r="H891" s="9"/>
      <c r="L891" s="12"/>
      <c r="M891" s="12"/>
    </row>
    <row r="892" spans="8:13">
      <c r="H892" s="9"/>
      <c r="L892" s="12"/>
      <c r="M892" s="12"/>
    </row>
    <row r="893" spans="8:13">
      <c r="H893" s="9"/>
      <c r="L893" s="12"/>
      <c r="M893" s="12"/>
    </row>
    <row r="894" spans="8:13">
      <c r="H894" s="9"/>
      <c r="L894" s="12"/>
      <c r="M894" s="12"/>
    </row>
    <row r="895" spans="8:13">
      <c r="H895" s="9"/>
      <c r="L895" s="12"/>
      <c r="M895" s="12"/>
    </row>
    <row r="896" spans="8:13">
      <c r="H896" s="9"/>
      <c r="L896" s="12"/>
      <c r="M896" s="12"/>
    </row>
    <row r="897" spans="8:13">
      <c r="H897" s="9"/>
      <c r="L897" s="12"/>
      <c r="M897" s="12"/>
    </row>
    <row r="898" spans="8:13">
      <c r="H898" s="9"/>
      <c r="L898" s="12"/>
      <c r="M898" s="12"/>
    </row>
    <row r="899" spans="8:13">
      <c r="H899" s="9"/>
      <c r="L899" s="12"/>
      <c r="M899" s="12"/>
    </row>
    <row r="900" spans="8:13">
      <c r="H900" s="9"/>
      <c r="L900" s="12"/>
      <c r="M900" s="12"/>
    </row>
    <row r="901" spans="8:13">
      <c r="H901" s="9"/>
      <c r="L901" s="12"/>
      <c r="M901" s="12"/>
    </row>
    <row r="902" spans="8:13">
      <c r="H902" s="9"/>
      <c r="L902" s="12"/>
      <c r="M902" s="12"/>
    </row>
    <row r="903" spans="8:13">
      <c r="H903" s="9"/>
      <c r="L903" s="12"/>
      <c r="M903" s="12"/>
    </row>
    <row r="904" spans="8:13">
      <c r="H904" s="9"/>
      <c r="L904" s="12"/>
      <c r="M904" s="12"/>
    </row>
    <row r="905" spans="8:13">
      <c r="H905" s="9"/>
      <c r="L905" s="12"/>
      <c r="M905" s="12"/>
    </row>
    <row r="906" spans="8:13">
      <c r="H906" s="9"/>
      <c r="L906" s="12"/>
      <c r="M906" s="12"/>
    </row>
    <row r="907" spans="8:13">
      <c r="H907" s="9"/>
      <c r="L907" s="12"/>
      <c r="M907" s="12"/>
    </row>
    <row r="908" spans="8:13">
      <c r="H908" s="9"/>
      <c r="L908" s="12"/>
      <c r="M908" s="12"/>
    </row>
    <row r="909" spans="8:13">
      <c r="H909" s="9"/>
      <c r="L909" s="12"/>
      <c r="M909" s="12"/>
    </row>
    <row r="910" spans="8:13">
      <c r="H910" s="9"/>
      <c r="L910" s="12"/>
      <c r="M910" s="12"/>
    </row>
    <row r="911" spans="8:13">
      <c r="H911" s="9"/>
      <c r="L911" s="12"/>
      <c r="M911" s="12"/>
    </row>
    <row r="912" spans="8:13">
      <c r="H912" s="9"/>
      <c r="L912" s="12"/>
      <c r="M912" s="12"/>
    </row>
    <row r="913" spans="8:13">
      <c r="H913" s="9"/>
      <c r="L913" s="12"/>
      <c r="M913" s="12"/>
    </row>
    <row r="914" spans="8:13">
      <c r="H914" s="9"/>
      <c r="L914" s="12"/>
      <c r="M914" s="12"/>
    </row>
    <row r="915" spans="8:13">
      <c r="H915" s="9"/>
      <c r="L915" s="12"/>
      <c r="M915" s="12"/>
    </row>
    <row r="916" spans="8:13">
      <c r="H916" s="9"/>
      <c r="L916" s="12"/>
      <c r="M916" s="12"/>
    </row>
    <row r="917" spans="8:13">
      <c r="H917" s="9"/>
      <c r="L917" s="12"/>
      <c r="M917" s="12"/>
    </row>
    <row r="918" spans="8:13">
      <c r="H918" s="9"/>
      <c r="L918" s="12"/>
      <c r="M918" s="12"/>
    </row>
    <row r="919" spans="8:13">
      <c r="H919" s="9"/>
      <c r="L919" s="12"/>
      <c r="M919" s="12"/>
    </row>
    <row r="920" spans="8:13">
      <c r="H920" s="9"/>
      <c r="L920" s="12"/>
      <c r="M920" s="12"/>
    </row>
    <row r="921" spans="8:13">
      <c r="H921" s="9"/>
      <c r="L921" s="12"/>
      <c r="M921" s="12"/>
    </row>
    <row r="922" spans="8:13">
      <c r="H922" s="9"/>
      <c r="L922" s="12"/>
      <c r="M922" s="12"/>
    </row>
    <row r="923" spans="8:13">
      <c r="H923" s="9"/>
      <c r="L923" s="12"/>
      <c r="M923" s="12"/>
    </row>
    <row r="924" spans="8:13">
      <c r="H924" s="9"/>
      <c r="L924" s="12"/>
      <c r="M924" s="12"/>
    </row>
    <row r="925" spans="8:13">
      <c r="H925" s="9"/>
      <c r="L925" s="12"/>
      <c r="M925" s="12"/>
    </row>
    <row r="926" spans="8:13">
      <c r="H926" s="9"/>
      <c r="L926" s="12"/>
      <c r="M926" s="12"/>
    </row>
    <row r="927" spans="8:13">
      <c r="H927" s="9"/>
      <c r="L927" s="12"/>
      <c r="M927" s="12"/>
    </row>
    <row r="928" spans="8:13">
      <c r="H928" s="9"/>
      <c r="L928" s="12"/>
      <c r="M928" s="12"/>
    </row>
    <row r="929" spans="8:13">
      <c r="H929" s="9"/>
      <c r="L929" s="12"/>
      <c r="M929" s="12"/>
    </row>
    <row r="930" spans="8:13">
      <c r="H930" s="9"/>
      <c r="L930" s="12"/>
      <c r="M930" s="12"/>
    </row>
    <row r="931" spans="8:13">
      <c r="H931" s="9"/>
      <c r="L931" s="12"/>
      <c r="M931" s="12"/>
    </row>
    <row r="932" spans="8:13">
      <c r="H932" s="9"/>
      <c r="L932" s="12"/>
      <c r="M932" s="12"/>
    </row>
    <row r="933" spans="8:13">
      <c r="H933" s="9"/>
      <c r="L933" s="12"/>
      <c r="M933" s="12"/>
    </row>
    <row r="934" spans="8:13">
      <c r="H934" s="9"/>
      <c r="L934" s="12"/>
      <c r="M934" s="12"/>
    </row>
    <row r="935" spans="8:13">
      <c r="H935" s="9"/>
      <c r="L935" s="12"/>
      <c r="M935" s="12"/>
    </row>
    <row r="936" spans="8:13">
      <c r="H936" s="9"/>
      <c r="L936" s="12"/>
      <c r="M936" s="12"/>
    </row>
    <row r="937" spans="8:13">
      <c r="H937" s="9"/>
      <c r="L937" s="12"/>
      <c r="M937" s="12"/>
    </row>
    <row r="938" spans="8:13">
      <c r="H938" s="9"/>
      <c r="L938" s="12"/>
      <c r="M938" s="12"/>
    </row>
    <row r="939" spans="8:13">
      <c r="H939" s="9"/>
      <c r="L939" s="12"/>
      <c r="M939" s="12"/>
    </row>
    <row r="940" spans="8:13">
      <c r="H940" s="9"/>
      <c r="L940" s="12"/>
      <c r="M940" s="12"/>
    </row>
    <row r="941" spans="8:13">
      <c r="H941" s="9"/>
      <c r="L941" s="12"/>
      <c r="M941" s="12"/>
    </row>
    <row r="942" spans="8:13">
      <c r="H942" s="9"/>
      <c r="L942" s="12"/>
      <c r="M942" s="12"/>
    </row>
    <row r="943" spans="8:13">
      <c r="H943" s="9"/>
      <c r="L943" s="12"/>
      <c r="M943" s="12"/>
    </row>
    <row r="944" spans="8:13">
      <c r="H944" s="9"/>
      <c r="L944" s="12"/>
      <c r="M944" s="12"/>
    </row>
    <row r="945" spans="8:13">
      <c r="H945" s="9"/>
      <c r="L945" s="12"/>
      <c r="M945" s="12"/>
    </row>
    <row r="946" spans="8:13">
      <c r="H946" s="9"/>
      <c r="L946" s="12"/>
      <c r="M946" s="12"/>
    </row>
    <row r="947" spans="8:13">
      <c r="H947" s="9"/>
      <c r="L947" s="12"/>
      <c r="M947" s="12"/>
    </row>
    <row r="948" spans="8:13">
      <c r="H948" s="9"/>
      <c r="L948" s="12"/>
      <c r="M948" s="12"/>
    </row>
    <row r="949" spans="8:13">
      <c r="H949" s="9"/>
      <c r="L949" s="12"/>
      <c r="M949" s="12"/>
    </row>
    <row r="950" spans="8:13">
      <c r="H950" s="9"/>
      <c r="L950" s="12"/>
      <c r="M950" s="12"/>
    </row>
    <row r="951" spans="8:13">
      <c r="H951" s="9"/>
      <c r="L951" s="12"/>
      <c r="M951" s="12"/>
    </row>
    <row r="952" spans="8:13">
      <c r="H952" s="9"/>
      <c r="L952" s="12"/>
      <c r="M952" s="12"/>
    </row>
    <row r="953" spans="8:13">
      <c r="H953" s="9"/>
      <c r="L953" s="12"/>
      <c r="M953" s="12"/>
    </row>
    <row r="954" spans="8:13">
      <c r="H954" s="9"/>
      <c r="L954" s="12"/>
      <c r="M954" s="12"/>
    </row>
    <row r="955" spans="8:13">
      <c r="H955" s="9"/>
      <c r="L955" s="12"/>
      <c r="M955" s="12"/>
    </row>
    <row r="956" spans="8:13">
      <c r="H956" s="9"/>
      <c r="L956" s="12"/>
      <c r="M956" s="12"/>
    </row>
    <row r="957" spans="8:13">
      <c r="H957" s="9"/>
      <c r="L957" s="12"/>
      <c r="M957" s="12"/>
    </row>
    <row r="958" spans="8:13">
      <c r="H958" s="9"/>
      <c r="L958" s="12"/>
      <c r="M958" s="12"/>
    </row>
    <row r="959" spans="8:13">
      <c r="H959" s="9"/>
      <c r="L959" s="12"/>
      <c r="M959" s="12"/>
    </row>
    <row r="960" spans="8:13">
      <c r="H960" s="9"/>
      <c r="L960" s="12"/>
      <c r="M960" s="12"/>
    </row>
    <row r="961" spans="8:13">
      <c r="H961" s="9"/>
      <c r="L961" s="12"/>
      <c r="M961" s="12"/>
    </row>
    <row r="962" spans="8:13">
      <c r="H962" s="9"/>
      <c r="L962" s="12"/>
      <c r="M962" s="12"/>
    </row>
    <row r="963" spans="8:13">
      <c r="H963" s="9"/>
      <c r="L963" s="12"/>
      <c r="M963" s="12"/>
    </row>
    <row r="964" spans="8:13">
      <c r="H964" s="9"/>
      <c r="L964" s="12"/>
      <c r="M964" s="12"/>
    </row>
    <row r="965" spans="8:13">
      <c r="H965" s="9"/>
      <c r="L965" s="12"/>
      <c r="M965" s="12"/>
    </row>
    <row r="966" spans="8:13">
      <c r="H966" s="9"/>
      <c r="L966" s="12"/>
      <c r="M966" s="12"/>
    </row>
    <row r="967" spans="8:13">
      <c r="H967" s="9"/>
      <c r="L967" s="12"/>
      <c r="M967" s="12"/>
    </row>
    <row r="968" spans="8:13">
      <c r="H968" s="9"/>
      <c r="L968" s="12"/>
      <c r="M968" s="12"/>
    </row>
    <row r="969" spans="8:13">
      <c r="H969" s="9"/>
      <c r="L969" s="12"/>
      <c r="M969" s="12"/>
    </row>
    <row r="970" spans="8:13">
      <c r="H970" s="9"/>
      <c r="L970" s="12"/>
      <c r="M970" s="12"/>
    </row>
    <row r="971" spans="8:13">
      <c r="H971" s="9"/>
      <c r="L971" s="12"/>
      <c r="M971" s="12"/>
    </row>
    <row r="972" spans="8:13">
      <c r="H972" s="9"/>
      <c r="L972" s="12"/>
      <c r="M972" s="12"/>
    </row>
    <row r="973" spans="8:13">
      <c r="H973" s="9"/>
      <c r="L973" s="12"/>
      <c r="M973" s="12"/>
    </row>
    <row r="974" spans="8:13">
      <c r="H974" s="9"/>
      <c r="L974" s="12"/>
      <c r="M974" s="12"/>
    </row>
    <row r="975" spans="8:13">
      <c r="H975" s="9"/>
      <c r="L975" s="12"/>
      <c r="M975" s="12"/>
    </row>
    <row r="976" spans="8:13">
      <c r="H976" s="9"/>
      <c r="L976" s="12"/>
      <c r="M976" s="12"/>
    </row>
    <row r="977" spans="8:13">
      <c r="H977" s="9"/>
      <c r="L977" s="12"/>
      <c r="M977" s="12"/>
    </row>
    <row r="978" spans="8:13">
      <c r="H978" s="9"/>
      <c r="L978" s="12"/>
      <c r="M978" s="12"/>
    </row>
    <row r="979" spans="8:13">
      <c r="H979" s="9"/>
      <c r="L979" s="12"/>
      <c r="M979" s="12"/>
    </row>
    <row r="980" spans="8:13">
      <c r="H980" s="9"/>
      <c r="L980" s="12"/>
      <c r="M980" s="12"/>
    </row>
    <row r="981" spans="8:13">
      <c r="H981" s="9"/>
      <c r="L981" s="12"/>
      <c r="M981" s="12"/>
    </row>
    <row r="982" spans="8:13">
      <c r="H982" s="9"/>
      <c r="L982" s="12"/>
      <c r="M982" s="12"/>
    </row>
    <row r="983" spans="8:13">
      <c r="H983" s="9"/>
      <c r="L983" s="12"/>
      <c r="M983" s="12"/>
    </row>
    <row r="984" spans="8:13">
      <c r="H984" s="9"/>
      <c r="L984" s="12"/>
      <c r="M984" s="12"/>
    </row>
    <row r="985" spans="8:13">
      <c r="H985" s="9"/>
      <c r="L985" s="12"/>
      <c r="M985" s="12"/>
    </row>
    <row r="986" spans="8:13">
      <c r="H986" s="9"/>
      <c r="L986" s="12"/>
      <c r="M986" s="12"/>
    </row>
    <row r="987" spans="8:13">
      <c r="H987" s="9"/>
      <c r="L987" s="12"/>
      <c r="M987" s="12"/>
    </row>
    <row r="988" spans="8:13">
      <c r="H988" s="9"/>
      <c r="L988" s="12"/>
      <c r="M988" s="12"/>
    </row>
    <row r="989" spans="8:13">
      <c r="H989" s="9"/>
      <c r="L989" s="12"/>
      <c r="M989" s="12"/>
    </row>
    <row r="990" spans="8:13">
      <c r="H990" s="9"/>
      <c r="L990" s="12"/>
      <c r="M990" s="12"/>
    </row>
    <row r="991" spans="8:13">
      <c r="H991" s="9"/>
      <c r="L991" s="12"/>
      <c r="M991" s="12"/>
    </row>
    <row r="992" spans="8:13">
      <c r="H992" s="9"/>
      <c r="L992" s="12"/>
      <c r="M992" s="12"/>
    </row>
    <row r="993" spans="8:13">
      <c r="H993" s="9"/>
      <c r="L993" s="12"/>
      <c r="M993" s="12"/>
    </row>
    <row r="994" spans="8:13">
      <c r="H994" s="9"/>
      <c r="L994" s="12"/>
      <c r="M994" s="12"/>
    </row>
    <row r="995" spans="8:13">
      <c r="H995" s="9"/>
      <c r="L995" s="12"/>
      <c r="M995" s="12"/>
    </row>
    <row r="996" spans="8:13">
      <c r="H996" s="9"/>
      <c r="L996" s="12"/>
      <c r="M996" s="12"/>
    </row>
    <row r="997" spans="8:13">
      <c r="H997" s="9"/>
      <c r="L997" s="12"/>
      <c r="M997" s="12"/>
    </row>
    <row r="998" spans="8:13">
      <c r="H998" s="9"/>
      <c r="L998" s="12"/>
      <c r="M998" s="12"/>
    </row>
    <row r="999" spans="8:13">
      <c r="H999" s="9"/>
      <c r="L999" s="12"/>
      <c r="M999" s="12"/>
    </row>
    <row r="1000" spans="8:13">
      <c r="H1000" s="9"/>
      <c r="L1000" s="12"/>
      <c r="M1000" s="12"/>
    </row>
    <row r="1001" spans="8:13">
      <c r="H1001" s="9"/>
      <c r="L1001" s="12"/>
      <c r="M1001" s="12"/>
    </row>
    <row r="1002" spans="8:13">
      <c r="H1002" s="9"/>
      <c r="L1002" s="12"/>
      <c r="M1002" s="12"/>
    </row>
    <row r="1003" spans="8:13">
      <c r="H1003" s="9"/>
      <c r="L1003" s="12"/>
      <c r="M1003" s="12"/>
    </row>
    <row r="1004" spans="8:13">
      <c r="H1004" s="9"/>
      <c r="L1004" s="12"/>
      <c r="M1004" s="12"/>
    </row>
    <row r="1005" spans="8:13">
      <c r="H1005" s="9"/>
      <c r="L1005" s="12"/>
      <c r="M1005" s="12"/>
    </row>
    <row r="1006" spans="8:13">
      <c r="H1006" s="9"/>
      <c r="L1006" s="12"/>
      <c r="M1006" s="12"/>
    </row>
    <row r="1007" spans="8:13">
      <c r="H1007" s="9"/>
      <c r="L1007" s="12"/>
      <c r="M1007" s="12"/>
    </row>
    <row r="1008" spans="8:13">
      <c r="H1008" s="9"/>
      <c r="L1008" s="12"/>
      <c r="M1008" s="12"/>
    </row>
    <row r="1009" spans="8:13">
      <c r="H1009" s="9"/>
      <c r="L1009" s="12"/>
      <c r="M1009" s="12"/>
    </row>
    <row r="1010" spans="8:13">
      <c r="H1010" s="9"/>
      <c r="L1010" s="12"/>
      <c r="M1010" s="12"/>
    </row>
    <row r="1011" spans="8:13">
      <c r="H1011" s="9"/>
      <c r="L1011" s="12"/>
      <c r="M1011" s="12"/>
    </row>
    <row r="1012" spans="8:13">
      <c r="H1012" s="9"/>
      <c r="L1012" s="12"/>
      <c r="M1012" s="12"/>
    </row>
    <row r="1013" spans="8:13">
      <c r="H1013" s="9"/>
      <c r="L1013" s="12"/>
      <c r="M1013" s="12"/>
    </row>
    <row r="1014" spans="8:13">
      <c r="H1014" s="9"/>
      <c r="L1014" s="12"/>
      <c r="M1014" s="12"/>
    </row>
    <row r="1015" spans="8:13">
      <c r="H1015" s="9"/>
      <c r="L1015" s="12"/>
      <c r="M1015" s="12"/>
    </row>
    <row r="1016" spans="8:13">
      <c r="H1016" s="9"/>
      <c r="L1016" s="12"/>
      <c r="M1016" s="12"/>
    </row>
    <row r="1017" spans="8:13">
      <c r="H1017" s="9"/>
      <c r="L1017" s="12"/>
      <c r="M1017" s="12"/>
    </row>
    <row r="1018" spans="8:13">
      <c r="H1018" s="9"/>
      <c r="L1018" s="12"/>
      <c r="M1018" s="12"/>
    </row>
    <row r="1019" spans="8:13">
      <c r="H1019" s="9"/>
      <c r="L1019" s="12"/>
      <c r="M1019" s="12"/>
    </row>
    <row r="1020" spans="8:13">
      <c r="H1020" s="9"/>
      <c r="L1020" s="12"/>
      <c r="M1020" s="12"/>
    </row>
    <row r="1021" spans="8:13">
      <c r="H1021" s="9"/>
      <c r="L1021" s="12"/>
      <c r="M1021" s="12"/>
    </row>
    <row r="1022" spans="8:13">
      <c r="H1022" s="9"/>
      <c r="L1022" s="12"/>
      <c r="M1022" s="12"/>
    </row>
    <row r="1023" spans="8:13">
      <c r="H1023" s="9"/>
      <c r="L1023" s="12"/>
      <c r="M1023" s="12"/>
    </row>
    <row r="1024" spans="8:13">
      <c r="H1024" s="9"/>
      <c r="L1024" s="12"/>
      <c r="M1024" s="12"/>
    </row>
    <row r="1025" spans="8:13">
      <c r="H1025" s="9"/>
      <c r="L1025" s="12"/>
      <c r="M1025" s="12"/>
    </row>
    <row r="1026" spans="8:13">
      <c r="H1026" s="9"/>
      <c r="L1026" s="12"/>
      <c r="M1026" s="12"/>
    </row>
    <row r="1027" spans="8:13">
      <c r="H1027" s="9"/>
      <c r="L1027" s="12"/>
      <c r="M1027" s="12"/>
    </row>
    <row r="1028" spans="8:13">
      <c r="H1028" s="9"/>
      <c r="L1028" s="12"/>
      <c r="M1028" s="12"/>
    </row>
    <row r="1029" spans="8:13">
      <c r="H1029" s="9"/>
      <c r="L1029" s="12"/>
      <c r="M1029" s="12"/>
    </row>
    <row r="1030" spans="8:13">
      <c r="H1030" s="9"/>
      <c r="L1030" s="12"/>
      <c r="M1030" s="12"/>
    </row>
    <row r="1031" spans="8:13">
      <c r="H1031" s="9"/>
      <c r="L1031" s="12"/>
      <c r="M1031" s="12"/>
    </row>
    <row r="1032" spans="8:13">
      <c r="H1032" s="9"/>
      <c r="L1032" s="12"/>
      <c r="M1032" s="12"/>
    </row>
    <row r="1033" spans="8:13">
      <c r="H1033" s="9"/>
      <c r="L1033" s="12"/>
      <c r="M1033" s="12"/>
    </row>
    <row r="1034" spans="8:13">
      <c r="H1034" s="9"/>
      <c r="L1034" s="12"/>
      <c r="M1034" s="12"/>
    </row>
    <row r="1035" spans="8:13">
      <c r="H1035" s="9"/>
      <c r="L1035" s="12"/>
      <c r="M1035" s="12"/>
    </row>
    <row r="1036" spans="8:13">
      <c r="H1036" s="9"/>
      <c r="L1036" s="12"/>
      <c r="M1036" s="12"/>
    </row>
    <row r="1037" spans="8:13">
      <c r="H1037" s="9"/>
      <c r="L1037" s="12"/>
      <c r="M1037" s="12"/>
    </row>
    <row r="1038" spans="8:13">
      <c r="H1038" s="9"/>
      <c r="L1038" s="12"/>
      <c r="M1038" s="12"/>
    </row>
    <row r="1039" spans="8:13">
      <c r="H1039" s="9"/>
      <c r="L1039" s="12"/>
      <c r="M1039" s="12"/>
    </row>
    <row r="1040" spans="8:13">
      <c r="H1040" s="9"/>
      <c r="L1040" s="12"/>
      <c r="M1040" s="12"/>
    </row>
    <row r="1041" spans="8:13">
      <c r="H1041" s="9"/>
      <c r="L1041" s="12"/>
      <c r="M1041" s="12"/>
    </row>
    <row r="1042" spans="8:13">
      <c r="H1042" s="9"/>
      <c r="L1042" s="12"/>
      <c r="M1042" s="12"/>
    </row>
    <row r="1043" spans="8:13">
      <c r="H1043" s="9"/>
      <c r="L1043" s="12"/>
      <c r="M1043" s="12"/>
    </row>
    <row r="1044" spans="8:13">
      <c r="H1044" s="9"/>
      <c r="L1044" s="12"/>
      <c r="M1044" s="12"/>
    </row>
    <row r="1045" spans="8:13">
      <c r="H1045" s="9"/>
      <c r="L1045" s="12"/>
      <c r="M1045" s="12"/>
    </row>
    <row r="1046" spans="8:13">
      <c r="H1046" s="9"/>
      <c r="L1046" s="12"/>
      <c r="M1046" s="12"/>
    </row>
    <row r="1047" spans="8:13">
      <c r="H1047" s="9"/>
      <c r="L1047" s="12"/>
      <c r="M1047" s="12"/>
    </row>
    <row r="1048" spans="8:13">
      <c r="H1048" s="9"/>
      <c r="L1048" s="12"/>
      <c r="M1048" s="12"/>
    </row>
    <row r="1049" spans="8:13">
      <c r="H1049" s="9"/>
      <c r="L1049" s="12"/>
      <c r="M1049" s="12"/>
    </row>
    <row r="1050" spans="8:13">
      <c r="H1050" s="9"/>
      <c r="L1050" s="12"/>
      <c r="M1050" s="12"/>
    </row>
    <row r="1051" spans="8:13">
      <c r="H1051" s="9"/>
      <c r="L1051" s="12"/>
      <c r="M1051" s="12"/>
    </row>
    <row r="1052" spans="8:13">
      <c r="H1052" s="9"/>
      <c r="L1052" s="12"/>
      <c r="M1052" s="12"/>
    </row>
    <row r="1053" spans="8:13">
      <c r="H1053" s="9"/>
      <c r="L1053" s="12"/>
      <c r="M1053" s="12"/>
    </row>
    <row r="1054" spans="8:13">
      <c r="H1054" s="9"/>
      <c r="L1054" s="12"/>
      <c r="M1054" s="12"/>
    </row>
    <row r="1055" spans="8:13">
      <c r="H1055" s="9"/>
      <c r="L1055" s="12"/>
      <c r="M1055" s="12"/>
    </row>
    <row r="1056" spans="8:13">
      <c r="H1056" s="9"/>
      <c r="L1056" s="12"/>
      <c r="M1056" s="12"/>
    </row>
    <row r="1057" spans="8:13">
      <c r="H1057" s="9"/>
      <c r="L1057" s="12"/>
      <c r="M1057" s="12"/>
    </row>
    <row r="1058" spans="8:13">
      <c r="H1058" s="9"/>
      <c r="L1058" s="12"/>
      <c r="M1058" s="12"/>
    </row>
    <row r="1059" spans="8:13">
      <c r="H1059" s="9"/>
      <c r="L1059" s="12"/>
      <c r="M1059" s="12"/>
    </row>
    <row r="1060" spans="8:13">
      <c r="H1060" s="9"/>
      <c r="L1060" s="12"/>
      <c r="M1060" s="12"/>
    </row>
    <row r="1061" spans="8:13">
      <c r="H1061" s="9"/>
      <c r="L1061" s="12"/>
      <c r="M1061" s="12"/>
    </row>
    <row r="1062" spans="8:13">
      <c r="H1062" s="9"/>
      <c r="L1062" s="12"/>
      <c r="M1062" s="12"/>
    </row>
    <row r="1063" spans="8:13">
      <c r="H1063" s="9"/>
      <c r="L1063" s="12"/>
      <c r="M1063" s="12"/>
    </row>
    <row r="1064" spans="8:13">
      <c r="H1064" s="9"/>
      <c r="L1064" s="12"/>
      <c r="M1064" s="12"/>
    </row>
    <row r="1065" spans="8:13">
      <c r="H1065" s="9"/>
      <c r="L1065" s="12"/>
      <c r="M1065" s="12"/>
    </row>
    <row r="1066" spans="8:13">
      <c r="H1066" s="9"/>
      <c r="L1066" s="12"/>
      <c r="M1066" s="12"/>
    </row>
    <row r="1067" spans="8:13">
      <c r="H1067" s="9"/>
      <c r="L1067" s="12"/>
      <c r="M1067" s="12"/>
    </row>
    <row r="1068" spans="8:13">
      <c r="H1068" s="9"/>
      <c r="L1068" s="12"/>
      <c r="M1068" s="12"/>
    </row>
    <row r="1069" spans="8:13">
      <c r="H1069" s="9"/>
      <c r="L1069" s="12"/>
      <c r="M1069" s="12"/>
    </row>
    <row r="1070" spans="8:13">
      <c r="H1070" s="9"/>
      <c r="L1070" s="12"/>
      <c r="M1070" s="12"/>
    </row>
    <row r="1071" spans="8:13">
      <c r="H1071" s="9"/>
      <c r="L1071" s="12"/>
      <c r="M1071" s="12"/>
    </row>
    <row r="1072" spans="8:13">
      <c r="H1072" s="9"/>
      <c r="L1072" s="12"/>
      <c r="M1072" s="12"/>
    </row>
    <row r="1073" spans="8:13">
      <c r="H1073" s="9"/>
      <c r="L1073" s="12"/>
      <c r="M1073" s="12"/>
    </row>
    <row r="1074" spans="8:13">
      <c r="H1074" s="9"/>
      <c r="L1074" s="12"/>
      <c r="M1074" s="12"/>
    </row>
    <row r="1075" spans="8:13">
      <c r="H1075" s="9"/>
      <c r="L1075" s="12"/>
      <c r="M1075" s="12"/>
    </row>
    <row r="1076" spans="8:13">
      <c r="H1076" s="9"/>
      <c r="L1076" s="12"/>
      <c r="M1076" s="12"/>
    </row>
    <row r="1077" spans="8:13">
      <c r="H1077" s="9"/>
      <c r="L1077" s="12"/>
      <c r="M1077" s="12"/>
    </row>
    <row r="1078" spans="8:13">
      <c r="H1078" s="9"/>
      <c r="L1078" s="12"/>
      <c r="M1078" s="12"/>
    </row>
    <row r="1079" spans="8:13">
      <c r="H1079" s="9"/>
      <c r="L1079" s="12"/>
      <c r="M1079" s="12"/>
    </row>
    <row r="1080" spans="8:13">
      <c r="H1080" s="9"/>
      <c r="L1080" s="12"/>
      <c r="M1080" s="12"/>
    </row>
    <row r="1081" spans="8:13">
      <c r="H1081" s="9"/>
      <c r="L1081" s="12"/>
      <c r="M1081" s="12"/>
    </row>
    <row r="1082" spans="8:13">
      <c r="H1082" s="9"/>
      <c r="L1082" s="12"/>
      <c r="M1082" s="12"/>
    </row>
    <row r="1083" spans="8:13">
      <c r="H1083" s="9"/>
      <c r="L1083" s="12"/>
      <c r="M1083" s="12"/>
    </row>
    <row r="1084" spans="8:13">
      <c r="H1084" s="9"/>
      <c r="L1084" s="12"/>
      <c r="M1084" s="12"/>
    </row>
    <row r="1085" spans="8:13">
      <c r="H1085" s="9"/>
      <c r="L1085" s="12"/>
      <c r="M1085" s="12"/>
    </row>
    <row r="1086" spans="8:13">
      <c r="H1086" s="9"/>
      <c r="L1086" s="12"/>
      <c r="M1086" s="12"/>
    </row>
    <row r="1087" spans="8:13">
      <c r="H1087" s="9"/>
      <c r="L1087" s="12"/>
      <c r="M1087" s="12"/>
    </row>
    <row r="1088" spans="8:13">
      <c r="H1088" s="9"/>
      <c r="L1088" s="12"/>
      <c r="M1088" s="12"/>
    </row>
    <row r="1089" spans="8:13">
      <c r="H1089" s="9"/>
      <c r="L1089" s="12"/>
      <c r="M1089" s="12"/>
    </row>
    <row r="1090" spans="8:13">
      <c r="H1090" s="9"/>
      <c r="L1090" s="12"/>
      <c r="M1090" s="12"/>
    </row>
    <row r="1091" spans="8:13">
      <c r="H1091" s="9"/>
      <c r="L1091" s="12"/>
      <c r="M1091" s="12"/>
    </row>
    <row r="1092" spans="8:13">
      <c r="H1092" s="9"/>
      <c r="L1092" s="12"/>
      <c r="M1092" s="12"/>
    </row>
    <row r="1093" spans="8:13">
      <c r="H1093" s="9"/>
      <c r="L1093" s="12"/>
      <c r="M1093" s="12"/>
    </row>
    <row r="1094" spans="8:13">
      <c r="H1094" s="9"/>
      <c r="L1094" s="12"/>
      <c r="M1094" s="12"/>
    </row>
    <row r="1095" spans="8:13">
      <c r="H1095" s="9"/>
      <c r="L1095" s="12"/>
      <c r="M1095" s="12"/>
    </row>
    <row r="1096" spans="8:13">
      <c r="H1096" s="9"/>
      <c r="L1096" s="12"/>
      <c r="M1096" s="12"/>
    </row>
    <row r="1097" spans="8:13">
      <c r="H1097" s="9"/>
      <c r="L1097" s="12"/>
      <c r="M1097" s="12"/>
    </row>
    <row r="1098" spans="8:13">
      <c r="H1098" s="9"/>
      <c r="L1098" s="12"/>
      <c r="M1098" s="12"/>
    </row>
    <row r="1099" spans="8:13">
      <c r="H1099" s="9"/>
      <c r="L1099" s="12"/>
      <c r="M1099" s="12"/>
    </row>
    <row r="1100" spans="8:13">
      <c r="H1100" s="9"/>
      <c r="L1100" s="12"/>
      <c r="M1100" s="12"/>
    </row>
    <row r="1101" spans="8:13">
      <c r="H1101" s="9"/>
      <c r="L1101" s="12"/>
      <c r="M1101" s="12"/>
    </row>
    <row r="1102" spans="8:13">
      <c r="H1102" s="9"/>
      <c r="L1102" s="12"/>
      <c r="M1102" s="12"/>
    </row>
    <row r="1103" spans="8:13">
      <c r="H1103" s="9"/>
      <c r="L1103" s="12"/>
      <c r="M1103" s="12"/>
    </row>
    <row r="1104" spans="8:13">
      <c r="H1104" s="9"/>
      <c r="L1104" s="12"/>
      <c r="M1104" s="12"/>
    </row>
    <row r="1105" spans="8:13">
      <c r="H1105" s="9"/>
      <c r="L1105" s="12"/>
      <c r="M1105" s="12"/>
    </row>
    <row r="1106" spans="8:13">
      <c r="H1106" s="9"/>
      <c r="L1106" s="12"/>
      <c r="M1106" s="12"/>
    </row>
    <row r="1107" spans="8:13">
      <c r="H1107" s="9"/>
      <c r="L1107" s="12"/>
      <c r="M1107" s="12"/>
    </row>
    <row r="1108" spans="8:13">
      <c r="H1108" s="9"/>
      <c r="L1108" s="12"/>
      <c r="M1108" s="12"/>
    </row>
    <row r="1109" spans="8:13">
      <c r="H1109" s="9"/>
      <c r="L1109" s="12"/>
      <c r="M1109" s="12"/>
    </row>
    <row r="1110" spans="8:13">
      <c r="H1110" s="9"/>
      <c r="L1110" s="12"/>
      <c r="M1110" s="12"/>
    </row>
    <row r="1111" spans="8:13">
      <c r="H1111" s="9"/>
      <c r="L1111" s="12"/>
      <c r="M1111" s="12"/>
    </row>
    <row r="1112" spans="8:13">
      <c r="H1112" s="9"/>
      <c r="L1112" s="12"/>
      <c r="M1112" s="12"/>
    </row>
    <row r="1113" spans="8:13">
      <c r="H1113" s="9"/>
      <c r="L1113" s="12"/>
      <c r="M1113" s="12"/>
    </row>
    <row r="1114" spans="8:13">
      <c r="H1114" s="9"/>
      <c r="L1114" s="12"/>
      <c r="M1114" s="12"/>
    </row>
    <row r="1115" spans="8:13">
      <c r="H1115" s="9"/>
      <c r="L1115" s="12"/>
      <c r="M1115" s="12"/>
    </row>
    <row r="1116" spans="8:13">
      <c r="H1116" s="9"/>
      <c r="L1116" s="12"/>
      <c r="M1116" s="12"/>
    </row>
    <row r="1117" spans="8:13">
      <c r="H1117" s="9"/>
      <c r="L1117" s="12"/>
      <c r="M1117" s="12"/>
    </row>
    <row r="1118" spans="8:13">
      <c r="H1118" s="9"/>
      <c r="L1118" s="12"/>
      <c r="M1118" s="12"/>
    </row>
    <row r="1119" spans="8:13">
      <c r="H1119" s="9"/>
      <c r="L1119" s="12"/>
      <c r="M1119" s="12"/>
    </row>
    <row r="1120" spans="8:13">
      <c r="H1120" s="9"/>
      <c r="L1120" s="12"/>
      <c r="M1120" s="12"/>
    </row>
    <row r="1121" spans="8:13">
      <c r="H1121" s="9"/>
      <c r="L1121" s="12"/>
      <c r="M1121" s="12"/>
    </row>
    <row r="1122" spans="8:13">
      <c r="H1122" s="9"/>
      <c r="L1122" s="12"/>
      <c r="M1122" s="12"/>
    </row>
    <row r="1123" spans="8:13">
      <c r="H1123" s="9"/>
      <c r="L1123" s="12"/>
      <c r="M1123" s="12"/>
    </row>
    <row r="1124" spans="8:13">
      <c r="H1124" s="9"/>
      <c r="L1124" s="12"/>
      <c r="M1124" s="12"/>
    </row>
    <row r="1125" spans="8:13">
      <c r="H1125" s="9"/>
      <c r="L1125" s="12"/>
      <c r="M1125" s="12"/>
    </row>
    <row r="1126" spans="8:13">
      <c r="H1126" s="9"/>
      <c r="L1126" s="12"/>
      <c r="M1126" s="12"/>
    </row>
    <row r="1127" spans="8:13">
      <c r="H1127" s="9"/>
      <c r="L1127" s="12"/>
      <c r="M1127" s="12"/>
    </row>
    <row r="1128" spans="8:13">
      <c r="H1128" s="9"/>
      <c r="L1128" s="12"/>
      <c r="M1128" s="12"/>
    </row>
    <row r="1129" spans="8:13">
      <c r="H1129" s="9"/>
      <c r="L1129" s="12"/>
      <c r="M1129" s="12"/>
    </row>
    <row r="1130" spans="8:13">
      <c r="H1130" s="9"/>
      <c r="L1130" s="12"/>
      <c r="M1130" s="12"/>
    </row>
    <row r="1131" spans="8:13">
      <c r="H1131" s="9"/>
      <c r="L1131" s="12"/>
      <c r="M1131" s="12"/>
    </row>
    <row r="1132" spans="8:13">
      <c r="H1132" s="9"/>
      <c r="L1132" s="12"/>
      <c r="M1132" s="12"/>
    </row>
    <row r="1133" spans="8:13">
      <c r="H1133" s="9"/>
      <c r="L1133" s="12"/>
      <c r="M1133" s="12"/>
    </row>
    <row r="1134" spans="8:13">
      <c r="H1134" s="9"/>
      <c r="L1134" s="12"/>
      <c r="M1134" s="12"/>
    </row>
    <row r="1135" spans="8:13">
      <c r="H1135" s="9"/>
      <c r="L1135" s="12"/>
      <c r="M1135" s="12"/>
    </row>
    <row r="1136" spans="8:13">
      <c r="H1136" s="9"/>
      <c r="L1136" s="12"/>
      <c r="M1136" s="12"/>
    </row>
    <row r="1137" spans="8:13">
      <c r="H1137" s="9"/>
      <c r="L1137" s="12"/>
      <c r="M1137" s="12"/>
    </row>
    <row r="1138" spans="8:13">
      <c r="H1138" s="9"/>
      <c r="L1138" s="12"/>
      <c r="M1138" s="12"/>
    </row>
    <row r="1139" spans="8:13">
      <c r="H1139" s="9"/>
      <c r="L1139" s="12"/>
      <c r="M1139" s="12"/>
    </row>
    <row r="1140" spans="8:13">
      <c r="H1140" s="9"/>
      <c r="L1140" s="12"/>
      <c r="M1140" s="12"/>
    </row>
    <row r="1141" spans="8:13">
      <c r="H1141" s="9"/>
      <c r="L1141" s="12"/>
      <c r="M1141" s="12"/>
    </row>
    <row r="1142" spans="8:13">
      <c r="H1142" s="9"/>
      <c r="L1142" s="12"/>
      <c r="M1142" s="12"/>
    </row>
    <row r="1143" spans="8:13">
      <c r="H1143" s="9"/>
      <c r="L1143" s="12"/>
      <c r="M1143" s="12"/>
    </row>
    <row r="1144" spans="8:13">
      <c r="H1144" s="9"/>
      <c r="L1144" s="12"/>
      <c r="M1144" s="12"/>
    </row>
    <row r="1145" spans="8:13">
      <c r="H1145" s="9"/>
      <c r="L1145" s="12"/>
      <c r="M1145" s="12"/>
    </row>
    <row r="1146" spans="8:13">
      <c r="H1146" s="9"/>
      <c r="L1146" s="12"/>
      <c r="M1146" s="12"/>
    </row>
    <row r="1147" spans="8:13">
      <c r="H1147" s="9"/>
      <c r="L1147" s="12"/>
      <c r="M1147" s="12"/>
    </row>
    <row r="1148" spans="8:13">
      <c r="H1148" s="9"/>
      <c r="L1148" s="12"/>
      <c r="M1148" s="12"/>
    </row>
    <row r="1149" spans="8:13">
      <c r="H1149" s="9"/>
      <c r="L1149" s="12"/>
      <c r="M1149" s="12"/>
    </row>
    <row r="1150" spans="8:13">
      <c r="H1150" s="9"/>
      <c r="L1150" s="12"/>
      <c r="M1150" s="12"/>
    </row>
    <row r="1151" spans="8:13">
      <c r="H1151" s="9"/>
      <c r="L1151" s="12"/>
      <c r="M1151" s="12"/>
    </row>
    <row r="1152" spans="8:13">
      <c r="H1152" s="9"/>
      <c r="L1152" s="12"/>
      <c r="M1152" s="12"/>
    </row>
    <row r="1153" spans="8:13">
      <c r="H1153" s="9"/>
      <c r="L1153" s="12"/>
      <c r="M1153" s="12"/>
    </row>
    <row r="1154" spans="8:13">
      <c r="H1154" s="9"/>
      <c r="L1154" s="12"/>
      <c r="M1154" s="12"/>
    </row>
    <row r="1155" spans="8:13">
      <c r="H1155" s="9"/>
      <c r="L1155" s="12"/>
      <c r="M1155" s="12"/>
    </row>
    <row r="1156" spans="8:13">
      <c r="H1156" s="9"/>
      <c r="L1156" s="12"/>
      <c r="M1156" s="12"/>
    </row>
    <row r="1157" spans="8:13">
      <c r="H1157" s="9"/>
      <c r="L1157" s="12"/>
      <c r="M1157" s="12"/>
    </row>
    <row r="1158" spans="8:13">
      <c r="H1158" s="9"/>
      <c r="L1158" s="12"/>
      <c r="M1158" s="12"/>
    </row>
    <row r="1159" spans="8:13">
      <c r="H1159" s="9"/>
      <c r="L1159" s="12"/>
      <c r="M1159" s="12"/>
    </row>
    <row r="1160" spans="8:13">
      <c r="H1160" s="9"/>
      <c r="L1160" s="12"/>
      <c r="M1160" s="12"/>
    </row>
    <row r="1161" spans="8:13">
      <c r="H1161" s="9"/>
      <c r="L1161" s="12"/>
      <c r="M1161" s="12"/>
    </row>
    <row r="1162" spans="8:13">
      <c r="H1162" s="9"/>
      <c r="L1162" s="12"/>
      <c r="M1162" s="12"/>
    </row>
    <row r="1163" spans="8:13">
      <c r="H1163" s="9"/>
      <c r="L1163" s="12"/>
      <c r="M1163" s="12"/>
    </row>
    <row r="1164" spans="8:13">
      <c r="H1164" s="9"/>
      <c r="L1164" s="12"/>
      <c r="M1164" s="12"/>
    </row>
    <row r="1165" spans="8:13">
      <c r="H1165" s="9"/>
      <c r="L1165" s="12"/>
      <c r="M1165" s="12"/>
    </row>
    <row r="1166" spans="8:13">
      <c r="H1166" s="9"/>
      <c r="L1166" s="12"/>
      <c r="M1166" s="12"/>
    </row>
    <row r="1167" spans="8:13">
      <c r="H1167" s="9"/>
      <c r="L1167" s="12"/>
      <c r="M1167" s="12"/>
    </row>
    <row r="1168" spans="8:13">
      <c r="H1168" s="9"/>
      <c r="L1168" s="12"/>
      <c r="M1168" s="12"/>
    </row>
    <row r="1169" spans="8:13">
      <c r="H1169" s="9"/>
      <c r="L1169" s="12"/>
      <c r="M1169" s="12"/>
    </row>
    <row r="1170" spans="8:13">
      <c r="H1170" s="9"/>
      <c r="L1170" s="12"/>
      <c r="M1170" s="12"/>
    </row>
    <row r="1171" spans="8:13">
      <c r="H1171" s="9"/>
      <c r="L1171" s="12"/>
      <c r="M1171" s="12"/>
    </row>
    <row r="1172" spans="8:13">
      <c r="H1172" s="9"/>
      <c r="L1172" s="12"/>
      <c r="M1172" s="12"/>
    </row>
    <row r="1173" spans="8:13">
      <c r="H1173" s="9"/>
      <c r="L1173" s="12"/>
      <c r="M1173" s="12"/>
    </row>
    <row r="1174" spans="8:13">
      <c r="H1174" s="9"/>
      <c r="L1174" s="12"/>
      <c r="M1174" s="12"/>
    </row>
    <row r="1175" spans="8:13">
      <c r="H1175" s="9"/>
      <c r="L1175" s="12"/>
      <c r="M1175" s="12"/>
    </row>
    <row r="1176" spans="8:13">
      <c r="H1176" s="9"/>
      <c r="L1176" s="12"/>
      <c r="M1176" s="12"/>
    </row>
    <row r="1177" spans="8:13">
      <c r="H1177" s="9"/>
      <c r="L1177" s="12"/>
      <c r="M1177" s="12"/>
    </row>
    <row r="1178" spans="8:13">
      <c r="H1178" s="9"/>
      <c r="L1178" s="12"/>
      <c r="M1178" s="12"/>
    </row>
    <row r="1179" spans="8:13">
      <c r="H1179" s="9"/>
      <c r="L1179" s="12"/>
      <c r="M1179" s="12"/>
    </row>
    <row r="1180" spans="8:13">
      <c r="H1180" s="9"/>
      <c r="L1180" s="12"/>
      <c r="M1180" s="12"/>
    </row>
    <row r="1181" spans="8:13">
      <c r="H1181" s="9"/>
      <c r="L1181" s="12"/>
      <c r="M1181" s="12"/>
    </row>
    <row r="1182" spans="8:13">
      <c r="H1182" s="9"/>
      <c r="L1182" s="12"/>
      <c r="M1182" s="12"/>
    </row>
    <row r="1183" spans="8:13">
      <c r="H1183" s="9"/>
      <c r="L1183" s="12"/>
      <c r="M1183" s="12"/>
    </row>
    <row r="1184" spans="8:13">
      <c r="H1184" s="9"/>
      <c r="L1184" s="12"/>
      <c r="M1184" s="12"/>
    </row>
    <row r="1185" spans="8:13">
      <c r="H1185" s="9"/>
      <c r="L1185" s="12"/>
      <c r="M1185" s="12"/>
    </row>
    <row r="1186" spans="8:13">
      <c r="H1186" s="9"/>
      <c r="L1186" s="12"/>
      <c r="M1186" s="12"/>
    </row>
    <row r="1187" spans="8:13">
      <c r="H1187" s="9"/>
      <c r="L1187" s="12"/>
      <c r="M1187" s="12"/>
    </row>
    <row r="1188" spans="8:13">
      <c r="H1188" s="9"/>
      <c r="L1188" s="12"/>
      <c r="M1188" s="12"/>
    </row>
    <row r="1189" spans="8:13">
      <c r="H1189" s="9"/>
      <c r="L1189" s="12"/>
      <c r="M1189" s="12"/>
    </row>
    <row r="1190" spans="8:13">
      <c r="H1190" s="9"/>
      <c r="L1190" s="12"/>
      <c r="M1190" s="12"/>
    </row>
    <row r="1191" spans="8:13">
      <c r="H1191" s="9"/>
      <c r="L1191" s="12"/>
      <c r="M1191" s="12"/>
    </row>
    <row r="1192" spans="8:13">
      <c r="H1192" s="9"/>
      <c r="L1192" s="12"/>
      <c r="M1192" s="12"/>
    </row>
    <row r="1193" spans="8:13">
      <c r="H1193" s="9"/>
      <c r="L1193" s="12"/>
      <c r="M1193" s="12"/>
    </row>
    <row r="1194" spans="8:13">
      <c r="H1194" s="9"/>
      <c r="L1194" s="12"/>
      <c r="M1194" s="12"/>
    </row>
    <row r="1195" spans="8:13">
      <c r="H1195" s="9"/>
      <c r="L1195" s="12"/>
      <c r="M1195" s="12"/>
    </row>
    <row r="1196" spans="8:13">
      <c r="H1196" s="9"/>
      <c r="L1196" s="12"/>
      <c r="M1196" s="12"/>
    </row>
    <row r="1197" spans="8:13">
      <c r="H1197" s="9"/>
      <c r="L1197" s="12"/>
      <c r="M1197" s="12"/>
    </row>
    <row r="1198" spans="8:13">
      <c r="H1198" s="9"/>
      <c r="L1198" s="12"/>
      <c r="M1198" s="12"/>
    </row>
    <row r="1199" spans="8:13">
      <c r="H1199" s="9"/>
      <c r="L1199" s="12"/>
      <c r="M1199" s="12"/>
    </row>
    <row r="1200" spans="8:13">
      <c r="H1200" s="9"/>
      <c r="L1200" s="12"/>
      <c r="M1200" s="12"/>
    </row>
    <row r="1201" spans="8:13">
      <c r="H1201" s="9"/>
      <c r="L1201" s="12"/>
      <c r="M1201" s="12"/>
    </row>
    <row r="1202" spans="8:13">
      <c r="H1202" s="9"/>
      <c r="L1202" s="12"/>
      <c r="M1202" s="12"/>
    </row>
    <row r="1203" spans="8:13">
      <c r="H1203" s="9"/>
      <c r="L1203" s="12"/>
      <c r="M1203" s="12"/>
    </row>
    <row r="1204" spans="8:13">
      <c r="H1204" s="9"/>
      <c r="L1204" s="12"/>
      <c r="M1204" s="12"/>
    </row>
    <row r="1205" spans="8:13">
      <c r="H1205" s="9"/>
      <c r="L1205" s="12"/>
      <c r="M1205" s="12"/>
    </row>
    <row r="1206" spans="8:13">
      <c r="H1206" s="9"/>
      <c r="L1206" s="12"/>
      <c r="M1206" s="12"/>
    </row>
    <row r="1207" spans="8:13">
      <c r="H1207" s="9"/>
      <c r="L1207" s="12"/>
      <c r="M1207" s="12"/>
    </row>
    <row r="1208" spans="8:13">
      <c r="H1208" s="9"/>
      <c r="L1208" s="12"/>
      <c r="M1208" s="12"/>
    </row>
    <row r="1209" spans="8:13">
      <c r="H1209" s="9"/>
      <c r="L1209" s="12"/>
      <c r="M1209" s="12"/>
    </row>
    <row r="1210" spans="8:13">
      <c r="H1210" s="9"/>
      <c r="L1210" s="12"/>
      <c r="M1210" s="12"/>
    </row>
    <row r="1211" spans="8:13">
      <c r="H1211" s="9"/>
      <c r="L1211" s="12"/>
      <c r="M1211" s="12"/>
    </row>
    <row r="1212" spans="8:13">
      <c r="H1212" s="9"/>
      <c r="L1212" s="12"/>
      <c r="M1212" s="12"/>
    </row>
    <row r="1213" spans="8:13">
      <c r="H1213" s="9"/>
      <c r="L1213" s="12"/>
      <c r="M1213" s="12"/>
    </row>
    <row r="1214" spans="8:13">
      <c r="H1214" s="9"/>
      <c r="L1214" s="12"/>
      <c r="M1214" s="12"/>
    </row>
    <row r="1215" spans="8:13">
      <c r="H1215" s="9"/>
      <c r="L1215" s="12"/>
      <c r="M1215" s="12"/>
    </row>
    <row r="1216" spans="8:13">
      <c r="H1216" s="9"/>
      <c r="L1216" s="12"/>
      <c r="M1216" s="12"/>
    </row>
    <row r="1217" spans="8:13">
      <c r="H1217" s="9"/>
      <c r="L1217" s="12"/>
      <c r="M1217" s="12"/>
    </row>
    <row r="1218" spans="8:13">
      <c r="H1218" s="9"/>
      <c r="L1218" s="12"/>
      <c r="M1218" s="12"/>
    </row>
    <row r="1219" spans="8:13">
      <c r="H1219" s="9"/>
      <c r="L1219" s="12"/>
      <c r="M1219" s="12"/>
    </row>
    <row r="1220" spans="8:13">
      <c r="H1220" s="9"/>
      <c r="L1220" s="12"/>
      <c r="M1220" s="12"/>
    </row>
    <row r="1221" spans="8:13">
      <c r="H1221" s="9"/>
      <c r="L1221" s="12"/>
      <c r="M1221" s="12"/>
    </row>
    <row r="1222" spans="8:13">
      <c r="H1222" s="9"/>
      <c r="L1222" s="12"/>
      <c r="M1222" s="12"/>
    </row>
    <row r="1223" spans="8:13">
      <c r="H1223" s="9"/>
      <c r="L1223" s="12"/>
      <c r="M1223" s="12"/>
    </row>
    <row r="1224" spans="8:13">
      <c r="H1224" s="9"/>
      <c r="L1224" s="12"/>
      <c r="M1224" s="12"/>
    </row>
    <row r="1225" spans="8:13">
      <c r="H1225" s="9"/>
      <c r="L1225" s="12"/>
      <c r="M1225" s="12"/>
    </row>
    <row r="1226" spans="8:13">
      <c r="H1226" s="9"/>
      <c r="L1226" s="12"/>
      <c r="M1226" s="12"/>
    </row>
    <row r="1227" spans="8:13">
      <c r="H1227" s="9"/>
      <c r="L1227" s="12"/>
      <c r="M1227" s="12"/>
    </row>
    <row r="1228" spans="8:13">
      <c r="H1228" s="9"/>
      <c r="L1228" s="12"/>
      <c r="M1228" s="12"/>
    </row>
    <row r="1229" spans="8:13">
      <c r="H1229" s="9"/>
      <c r="L1229" s="12"/>
      <c r="M1229" s="12"/>
    </row>
    <row r="1230" spans="8:13">
      <c r="H1230" s="9"/>
      <c r="L1230" s="12"/>
      <c r="M1230" s="12"/>
    </row>
    <row r="1231" spans="8:13">
      <c r="H1231" s="9"/>
      <c r="L1231" s="12"/>
      <c r="M1231" s="12"/>
    </row>
    <row r="1232" spans="8:13">
      <c r="H1232" s="9"/>
      <c r="L1232" s="12"/>
      <c r="M1232" s="12"/>
    </row>
    <row r="1233" spans="8:13">
      <c r="H1233" s="9"/>
      <c r="L1233" s="12"/>
      <c r="M1233" s="12"/>
    </row>
    <row r="1234" spans="8:13">
      <c r="H1234" s="9"/>
      <c r="L1234" s="12"/>
      <c r="M1234" s="12"/>
    </row>
    <row r="1235" spans="8:13">
      <c r="H1235" s="9"/>
      <c r="L1235" s="12"/>
      <c r="M1235" s="12"/>
    </row>
    <row r="1236" spans="8:13">
      <c r="H1236" s="9"/>
      <c r="L1236" s="12"/>
      <c r="M1236" s="12"/>
    </row>
    <row r="1237" spans="8:13">
      <c r="H1237" s="9"/>
      <c r="L1237" s="12"/>
      <c r="M1237" s="12"/>
    </row>
    <row r="1238" spans="8:13">
      <c r="H1238" s="9"/>
      <c r="L1238" s="12"/>
      <c r="M1238" s="12"/>
    </row>
    <row r="1239" spans="8:13">
      <c r="H1239" s="9"/>
      <c r="L1239" s="12"/>
      <c r="M1239" s="12"/>
    </row>
    <row r="1240" spans="8:13">
      <c r="H1240" s="9"/>
      <c r="L1240" s="12"/>
      <c r="M1240" s="12"/>
    </row>
    <row r="1241" spans="8:13">
      <c r="H1241" s="9"/>
      <c r="L1241" s="12"/>
      <c r="M1241" s="12"/>
    </row>
    <row r="1242" spans="8:13">
      <c r="H1242" s="9"/>
      <c r="L1242" s="12"/>
      <c r="M1242" s="12"/>
    </row>
    <row r="1243" spans="8:13">
      <c r="H1243" s="9"/>
      <c r="L1243" s="12"/>
      <c r="M1243" s="12"/>
    </row>
    <row r="1244" spans="8:13">
      <c r="H1244" s="9"/>
      <c r="L1244" s="12"/>
      <c r="M1244" s="12"/>
    </row>
    <row r="1245" spans="8:13">
      <c r="H1245" s="9"/>
      <c r="L1245" s="12"/>
      <c r="M1245" s="12"/>
    </row>
    <row r="1246" spans="8:13">
      <c r="H1246" s="9"/>
      <c r="L1246" s="12"/>
      <c r="M1246" s="12"/>
    </row>
    <row r="1247" spans="8:13">
      <c r="H1247" s="9"/>
      <c r="L1247" s="12"/>
      <c r="M1247" s="12"/>
    </row>
    <row r="1248" spans="8:13">
      <c r="H1248" s="9"/>
      <c r="L1248" s="12"/>
      <c r="M1248" s="12"/>
    </row>
    <row r="1249" spans="8:13">
      <c r="H1249" s="9"/>
      <c r="L1249" s="12"/>
      <c r="M1249" s="12"/>
    </row>
    <row r="1250" spans="8:13">
      <c r="H1250" s="9"/>
      <c r="L1250" s="12"/>
      <c r="M1250" s="12"/>
    </row>
    <row r="1251" spans="8:13">
      <c r="H1251" s="9"/>
      <c r="L1251" s="12"/>
      <c r="M1251" s="12"/>
    </row>
    <row r="1252" spans="8:13">
      <c r="H1252" s="9"/>
      <c r="L1252" s="12"/>
      <c r="M1252" s="12"/>
    </row>
    <row r="1253" spans="8:13">
      <c r="H1253" s="9"/>
      <c r="L1253" s="12"/>
      <c r="M1253" s="12"/>
    </row>
    <row r="1254" spans="8:13">
      <c r="H1254" s="9"/>
      <c r="L1254" s="12"/>
      <c r="M1254" s="12"/>
    </row>
    <row r="1255" spans="8:13">
      <c r="H1255" s="9"/>
      <c r="L1255" s="12"/>
      <c r="M1255" s="12"/>
    </row>
    <row r="1256" spans="8:13">
      <c r="H1256" s="9"/>
      <c r="L1256" s="12"/>
      <c r="M1256" s="12"/>
    </row>
    <row r="1257" spans="8:13">
      <c r="H1257" s="9"/>
      <c r="L1257" s="12"/>
      <c r="M1257" s="12"/>
    </row>
    <row r="1258" spans="8:13">
      <c r="H1258" s="9"/>
      <c r="L1258" s="12"/>
      <c r="M1258" s="12"/>
    </row>
    <row r="1259" spans="8:13">
      <c r="H1259" s="9"/>
      <c r="L1259" s="12"/>
      <c r="M1259" s="12"/>
    </row>
    <row r="1260" spans="8:13">
      <c r="H1260" s="9"/>
      <c r="L1260" s="12"/>
      <c r="M1260" s="12"/>
    </row>
    <row r="1261" spans="8:13">
      <c r="H1261" s="9"/>
      <c r="L1261" s="12"/>
      <c r="M1261" s="12"/>
    </row>
    <row r="1262" spans="8:13">
      <c r="H1262" s="9"/>
      <c r="L1262" s="12"/>
      <c r="M1262" s="12"/>
    </row>
    <row r="1263" spans="8:13">
      <c r="H1263" s="9"/>
      <c r="L1263" s="12"/>
      <c r="M1263" s="12"/>
    </row>
    <row r="1264" spans="8:13">
      <c r="H1264" s="9"/>
      <c r="L1264" s="12"/>
      <c r="M1264" s="12"/>
    </row>
    <row r="1265" spans="8:13">
      <c r="H1265" s="9"/>
      <c r="L1265" s="12"/>
      <c r="M1265" s="12"/>
    </row>
    <row r="1266" spans="8:13">
      <c r="H1266" s="9"/>
      <c r="L1266" s="12"/>
      <c r="M1266" s="12"/>
    </row>
    <row r="1267" spans="8:13">
      <c r="H1267" s="9"/>
      <c r="L1267" s="12"/>
      <c r="M1267" s="12"/>
    </row>
    <row r="1268" spans="8:13">
      <c r="H1268" s="9"/>
      <c r="L1268" s="12"/>
      <c r="M1268" s="12"/>
    </row>
    <row r="1269" spans="8:13">
      <c r="H1269" s="9"/>
      <c r="L1269" s="12"/>
      <c r="M1269" s="12"/>
    </row>
    <row r="1270" spans="8:13">
      <c r="H1270" s="9"/>
      <c r="L1270" s="12"/>
      <c r="M1270" s="12"/>
    </row>
    <row r="1271" spans="8:13">
      <c r="H1271" s="9"/>
      <c r="L1271" s="12"/>
      <c r="M1271" s="12"/>
    </row>
    <row r="1272" spans="8:13">
      <c r="H1272" s="9"/>
      <c r="L1272" s="12"/>
      <c r="M1272" s="12"/>
    </row>
    <row r="1273" spans="8:13">
      <c r="H1273" s="9"/>
      <c r="L1273" s="12"/>
      <c r="M1273" s="12"/>
    </row>
    <row r="1274" spans="8:13">
      <c r="H1274" s="9"/>
      <c r="L1274" s="12"/>
      <c r="M1274" s="12"/>
    </row>
    <row r="1275" spans="8:13">
      <c r="H1275" s="9"/>
      <c r="L1275" s="12"/>
      <c r="M1275" s="12"/>
    </row>
    <row r="1276" spans="8:13">
      <c r="H1276" s="9"/>
      <c r="L1276" s="12"/>
      <c r="M1276" s="12"/>
    </row>
    <row r="1277" spans="8:13">
      <c r="H1277" s="9"/>
      <c r="L1277" s="12"/>
      <c r="M1277" s="12"/>
    </row>
    <row r="1278" spans="8:13">
      <c r="H1278" s="9"/>
      <c r="L1278" s="12"/>
      <c r="M1278" s="12"/>
    </row>
    <row r="1279" spans="8:13">
      <c r="H1279" s="9"/>
      <c r="L1279" s="12"/>
      <c r="M1279" s="12"/>
    </row>
    <row r="1280" spans="8:13">
      <c r="H1280" s="9"/>
      <c r="L1280" s="12"/>
      <c r="M1280" s="12"/>
    </row>
    <row r="1281" spans="8:13">
      <c r="H1281" s="9"/>
      <c r="L1281" s="12"/>
      <c r="M1281" s="12"/>
    </row>
    <row r="1282" spans="8:13">
      <c r="H1282" s="9"/>
      <c r="L1282" s="12"/>
      <c r="M1282" s="12"/>
    </row>
    <row r="1283" spans="8:13">
      <c r="H1283" s="9"/>
      <c r="L1283" s="12"/>
      <c r="M1283" s="12"/>
    </row>
    <row r="1284" spans="8:13">
      <c r="H1284" s="9"/>
      <c r="L1284" s="12"/>
      <c r="M1284" s="12"/>
    </row>
    <row r="1285" spans="8:13">
      <c r="H1285" s="9"/>
      <c r="L1285" s="12"/>
      <c r="M1285" s="12"/>
    </row>
    <row r="1286" spans="8:13">
      <c r="H1286" s="9"/>
      <c r="L1286" s="12"/>
      <c r="M1286" s="12"/>
    </row>
    <row r="1287" spans="8:13">
      <c r="H1287" s="9"/>
      <c r="L1287" s="12"/>
      <c r="M1287" s="12"/>
    </row>
    <row r="1288" spans="8:13">
      <c r="H1288" s="9"/>
      <c r="L1288" s="12"/>
      <c r="M1288" s="12"/>
    </row>
    <row r="1289" spans="8:13">
      <c r="H1289" s="9"/>
      <c r="L1289" s="12"/>
      <c r="M1289" s="12"/>
    </row>
    <row r="1290" spans="8:13">
      <c r="H1290" s="9"/>
      <c r="L1290" s="12"/>
      <c r="M1290" s="12"/>
    </row>
    <row r="1291" spans="8:13">
      <c r="H1291" s="9"/>
      <c r="L1291" s="12"/>
      <c r="M1291" s="12"/>
    </row>
    <row r="1292" spans="8:13">
      <c r="H1292" s="9"/>
      <c r="L1292" s="12"/>
      <c r="M1292" s="12"/>
    </row>
    <row r="1293" spans="8:13">
      <c r="H1293" s="9"/>
      <c r="L1293" s="12"/>
      <c r="M1293" s="12"/>
    </row>
    <row r="1294" spans="8:13">
      <c r="H1294" s="9"/>
      <c r="L1294" s="12"/>
      <c r="M1294" s="12"/>
    </row>
    <row r="1295" spans="8:13">
      <c r="H1295" s="9"/>
      <c r="L1295" s="12"/>
      <c r="M1295" s="12"/>
    </row>
    <row r="1296" spans="8:13">
      <c r="H1296" s="9"/>
      <c r="L1296" s="12"/>
      <c r="M1296" s="12"/>
    </row>
    <row r="1297" spans="8:13">
      <c r="H1297" s="9"/>
      <c r="L1297" s="12"/>
      <c r="M1297" s="12"/>
    </row>
    <row r="1298" spans="8:13">
      <c r="H1298" s="9"/>
      <c r="L1298" s="12"/>
      <c r="M1298" s="12"/>
    </row>
    <row r="1299" spans="8:13">
      <c r="H1299" s="9"/>
      <c r="L1299" s="12"/>
      <c r="M1299" s="12"/>
    </row>
    <row r="1300" spans="8:13">
      <c r="H1300" s="9"/>
      <c r="L1300" s="12"/>
      <c r="M1300" s="12"/>
    </row>
    <row r="1301" spans="8:13">
      <c r="H1301" s="9"/>
      <c r="L1301" s="12"/>
      <c r="M1301" s="12"/>
    </row>
    <row r="1302" spans="8:13">
      <c r="H1302" s="9"/>
      <c r="L1302" s="12"/>
      <c r="M1302" s="12"/>
    </row>
    <row r="1303" spans="8:13">
      <c r="H1303" s="9"/>
      <c r="L1303" s="12"/>
      <c r="M1303" s="12"/>
    </row>
    <row r="1304" spans="8:13">
      <c r="H1304" s="9"/>
      <c r="L1304" s="12"/>
      <c r="M1304" s="12"/>
    </row>
    <row r="1305" spans="8:13">
      <c r="H1305" s="9"/>
      <c r="L1305" s="12"/>
      <c r="M1305" s="12"/>
    </row>
    <row r="1306" spans="8:13">
      <c r="H1306" s="9"/>
      <c r="L1306" s="12"/>
      <c r="M1306" s="12"/>
    </row>
    <row r="1307" spans="8:13">
      <c r="H1307" s="9"/>
      <c r="L1307" s="12"/>
      <c r="M1307" s="12"/>
    </row>
    <row r="1308" spans="8:13">
      <c r="H1308" s="9"/>
      <c r="L1308" s="12"/>
      <c r="M1308" s="12"/>
    </row>
    <row r="1309" spans="8:13">
      <c r="H1309" s="9"/>
      <c r="L1309" s="12"/>
      <c r="M1309" s="12"/>
    </row>
    <row r="1310" spans="8:13">
      <c r="H1310" s="9"/>
      <c r="L1310" s="12"/>
      <c r="M1310" s="12"/>
    </row>
    <row r="1311" spans="8:13">
      <c r="H1311" s="9"/>
      <c r="L1311" s="12"/>
      <c r="M1311" s="12"/>
    </row>
    <row r="1312" spans="8:13">
      <c r="H1312" s="9"/>
      <c r="L1312" s="12"/>
      <c r="M1312" s="12"/>
    </row>
    <row r="1313" spans="8:13">
      <c r="H1313" s="9"/>
      <c r="L1313" s="12"/>
      <c r="M1313" s="12"/>
    </row>
    <row r="1314" spans="8:13">
      <c r="H1314" s="9"/>
      <c r="L1314" s="12"/>
      <c r="M1314" s="12"/>
    </row>
    <row r="1315" spans="8:13">
      <c r="H1315" s="9"/>
      <c r="L1315" s="12"/>
      <c r="M1315" s="12"/>
    </row>
    <row r="1316" spans="8:13">
      <c r="H1316" s="9"/>
      <c r="L1316" s="12"/>
      <c r="M1316" s="12"/>
    </row>
    <row r="1317" spans="8:13">
      <c r="H1317" s="9"/>
      <c r="L1317" s="12"/>
      <c r="M1317" s="12"/>
    </row>
    <row r="1318" spans="8:13">
      <c r="H1318" s="9"/>
      <c r="L1318" s="12"/>
      <c r="M1318" s="12"/>
    </row>
    <row r="1319" spans="8:13">
      <c r="H1319" s="9"/>
      <c r="L1319" s="12"/>
      <c r="M1319" s="12"/>
    </row>
    <row r="1320" spans="8:13">
      <c r="H1320" s="9"/>
      <c r="L1320" s="12"/>
      <c r="M1320" s="12"/>
    </row>
    <row r="1321" spans="8:13">
      <c r="H1321" s="9"/>
      <c r="L1321" s="12"/>
      <c r="M1321" s="12"/>
    </row>
    <row r="1322" spans="8:13">
      <c r="H1322" s="9"/>
      <c r="L1322" s="12"/>
      <c r="M1322" s="12"/>
    </row>
    <row r="1323" spans="8:13">
      <c r="H1323" s="9"/>
      <c r="L1323" s="12"/>
      <c r="M1323" s="12"/>
    </row>
    <row r="1324" spans="8:13">
      <c r="H1324" s="9"/>
      <c r="L1324" s="12"/>
      <c r="M1324" s="12"/>
    </row>
    <row r="1325" spans="8:13">
      <c r="H1325" s="9"/>
      <c r="L1325" s="12"/>
      <c r="M1325" s="12"/>
    </row>
    <row r="1326" spans="8:13">
      <c r="H1326" s="9"/>
      <c r="L1326" s="12"/>
      <c r="M1326" s="12"/>
    </row>
    <row r="1327" spans="8:13">
      <c r="H1327" s="9"/>
      <c r="L1327" s="12"/>
      <c r="M1327" s="12"/>
    </row>
    <row r="1328" spans="8:13">
      <c r="H1328" s="9"/>
      <c r="L1328" s="12"/>
      <c r="M1328" s="12"/>
    </row>
    <row r="1329" spans="8:13">
      <c r="H1329" s="9"/>
      <c r="L1329" s="12"/>
      <c r="M1329" s="12"/>
    </row>
    <row r="1330" spans="8:13">
      <c r="H1330" s="9"/>
      <c r="L1330" s="12"/>
      <c r="M1330" s="12"/>
    </row>
    <row r="1331" spans="8:13">
      <c r="H1331" s="9"/>
      <c r="L1331" s="12"/>
      <c r="M1331" s="12"/>
    </row>
    <row r="1332" spans="8:13">
      <c r="H1332" s="9"/>
      <c r="L1332" s="12"/>
      <c r="M1332" s="12"/>
    </row>
    <row r="1333" spans="8:13">
      <c r="H1333" s="9"/>
      <c r="L1333" s="12"/>
      <c r="M1333" s="12"/>
    </row>
    <row r="1334" spans="8:13">
      <c r="H1334" s="9"/>
      <c r="L1334" s="12"/>
      <c r="M1334" s="12"/>
    </row>
    <row r="1335" spans="8:13">
      <c r="H1335" s="9"/>
      <c r="L1335" s="12"/>
      <c r="M1335" s="12"/>
    </row>
    <row r="1336" spans="8:13">
      <c r="H1336" s="9"/>
      <c r="L1336" s="12"/>
      <c r="M1336" s="12"/>
    </row>
    <row r="1337" spans="8:13">
      <c r="H1337" s="9"/>
      <c r="L1337" s="12"/>
      <c r="M1337" s="12"/>
    </row>
    <row r="1338" spans="8:13">
      <c r="H1338" s="9"/>
      <c r="L1338" s="12"/>
      <c r="M1338" s="12"/>
    </row>
    <row r="1339" spans="8:13">
      <c r="H1339" s="9"/>
      <c r="L1339" s="12"/>
      <c r="M1339" s="12"/>
    </row>
    <row r="1340" spans="8:13">
      <c r="H1340" s="9"/>
      <c r="L1340" s="12"/>
      <c r="M1340" s="12"/>
    </row>
    <row r="1341" spans="8:13">
      <c r="H1341" s="9"/>
      <c r="L1341" s="12"/>
      <c r="M1341" s="12"/>
    </row>
    <row r="1342" spans="8:13">
      <c r="H1342" s="9"/>
      <c r="L1342" s="12"/>
      <c r="M1342" s="12"/>
    </row>
    <row r="1343" spans="8:13">
      <c r="H1343" s="9"/>
      <c r="L1343" s="12"/>
      <c r="M1343" s="12"/>
    </row>
    <row r="1344" spans="8:13">
      <c r="H1344" s="9"/>
      <c r="L1344" s="12"/>
      <c r="M1344" s="12"/>
    </row>
    <row r="1345" spans="8:13">
      <c r="H1345" s="9"/>
      <c r="L1345" s="12"/>
      <c r="M1345" s="12"/>
    </row>
    <row r="1346" spans="8:13">
      <c r="H1346" s="9"/>
      <c r="L1346" s="12"/>
      <c r="M1346" s="12"/>
    </row>
    <row r="1347" spans="8:13">
      <c r="H1347" s="9"/>
      <c r="L1347" s="12"/>
      <c r="M1347" s="12"/>
    </row>
    <row r="1348" spans="8:13">
      <c r="H1348" s="9"/>
      <c r="L1348" s="12"/>
      <c r="M1348" s="12"/>
    </row>
    <row r="1349" spans="8:13">
      <c r="H1349" s="9"/>
      <c r="L1349" s="12"/>
      <c r="M1349" s="12"/>
    </row>
    <row r="1350" spans="8:13">
      <c r="H1350" s="9"/>
      <c r="L1350" s="12"/>
      <c r="M1350" s="12"/>
    </row>
    <row r="1351" spans="8:13">
      <c r="H1351" s="9"/>
      <c r="L1351" s="12"/>
      <c r="M1351" s="12"/>
    </row>
    <row r="1352" spans="8:13">
      <c r="H1352" s="9"/>
      <c r="L1352" s="12"/>
      <c r="M1352" s="12"/>
    </row>
    <row r="1353" spans="8:13">
      <c r="H1353" s="9"/>
      <c r="L1353" s="12"/>
      <c r="M1353" s="12"/>
    </row>
    <row r="1354" spans="8:13">
      <c r="H1354" s="9"/>
      <c r="L1354" s="12"/>
      <c r="M1354" s="12"/>
    </row>
    <row r="1355" spans="8:13">
      <c r="H1355" s="9"/>
      <c r="L1355" s="12"/>
      <c r="M1355" s="12"/>
    </row>
    <row r="1356" spans="8:13">
      <c r="H1356" s="9"/>
      <c r="L1356" s="12"/>
      <c r="M1356" s="12"/>
    </row>
    <row r="1357" spans="8:13">
      <c r="H1357" s="9"/>
      <c r="L1357" s="12"/>
      <c r="M1357" s="12"/>
    </row>
    <row r="1358" spans="8:13">
      <c r="H1358" s="9"/>
      <c r="L1358" s="12"/>
      <c r="M1358" s="12"/>
    </row>
    <row r="1359" spans="8:13">
      <c r="H1359" s="9"/>
      <c r="L1359" s="12"/>
      <c r="M1359" s="12"/>
    </row>
    <row r="1360" spans="8:13">
      <c r="H1360" s="9"/>
      <c r="L1360" s="12"/>
      <c r="M1360" s="12"/>
    </row>
    <row r="1361" spans="8:13">
      <c r="H1361" s="9"/>
      <c r="L1361" s="12"/>
      <c r="M1361" s="12"/>
    </row>
    <row r="1362" spans="8:13">
      <c r="H1362" s="9"/>
      <c r="L1362" s="12"/>
      <c r="M1362" s="12"/>
    </row>
    <row r="1363" spans="8:13">
      <c r="H1363" s="9"/>
      <c r="L1363" s="12"/>
      <c r="M1363" s="12"/>
    </row>
    <row r="1364" spans="8:13">
      <c r="H1364" s="9"/>
      <c r="L1364" s="12"/>
      <c r="M1364" s="12"/>
    </row>
    <row r="1365" spans="8:13">
      <c r="H1365" s="9"/>
      <c r="L1365" s="12"/>
      <c r="M1365" s="12"/>
    </row>
    <row r="1366" spans="8:13">
      <c r="H1366" s="9"/>
      <c r="L1366" s="12"/>
      <c r="M1366" s="12"/>
    </row>
    <row r="1367" spans="8:13">
      <c r="H1367" s="9"/>
      <c r="L1367" s="12"/>
      <c r="M1367" s="12"/>
    </row>
    <row r="1368" spans="8:13">
      <c r="H1368" s="9"/>
      <c r="L1368" s="12"/>
      <c r="M1368" s="12"/>
    </row>
    <row r="1369" spans="8:13">
      <c r="H1369" s="9"/>
      <c r="L1369" s="12"/>
      <c r="M1369" s="12"/>
    </row>
    <row r="1370" spans="8:13">
      <c r="H1370" s="9"/>
      <c r="L1370" s="12"/>
      <c r="M1370" s="12"/>
    </row>
    <row r="1371" spans="8:13">
      <c r="H1371" s="9"/>
      <c r="L1371" s="12"/>
      <c r="M1371" s="12"/>
    </row>
    <row r="1372" spans="8:13">
      <c r="H1372" s="9"/>
      <c r="L1372" s="12"/>
      <c r="M1372" s="12"/>
    </row>
    <row r="1373" spans="8:13">
      <c r="H1373" s="9"/>
      <c r="L1373" s="12"/>
      <c r="M1373" s="12"/>
    </row>
    <row r="1374" spans="8:13">
      <c r="H1374" s="9"/>
      <c r="L1374" s="12"/>
      <c r="M1374" s="12"/>
    </row>
    <row r="1375" spans="8:13">
      <c r="H1375" s="9"/>
      <c r="L1375" s="12"/>
      <c r="M1375" s="12"/>
    </row>
    <row r="1376" spans="8:13">
      <c r="H1376" s="9"/>
      <c r="L1376" s="12"/>
      <c r="M1376" s="12"/>
    </row>
    <row r="1377" spans="8:13">
      <c r="H1377" s="9"/>
      <c r="L1377" s="12"/>
      <c r="M1377" s="12"/>
    </row>
    <row r="1378" spans="8:13">
      <c r="H1378" s="9"/>
      <c r="L1378" s="12"/>
      <c r="M1378" s="12"/>
    </row>
    <row r="1379" spans="8:13">
      <c r="H1379" s="9"/>
      <c r="L1379" s="12"/>
      <c r="M1379" s="12"/>
    </row>
    <row r="1380" spans="8:13">
      <c r="H1380" s="9"/>
      <c r="L1380" s="12"/>
      <c r="M1380" s="12"/>
    </row>
    <row r="1381" spans="8:13">
      <c r="H1381" s="9"/>
      <c r="L1381" s="12"/>
      <c r="M1381" s="12"/>
    </row>
    <row r="1382" spans="8:13">
      <c r="H1382" s="9"/>
      <c r="L1382" s="12"/>
      <c r="M1382" s="12"/>
    </row>
    <row r="1383" spans="8:13">
      <c r="H1383" s="9"/>
      <c r="L1383" s="12"/>
      <c r="M1383" s="12"/>
    </row>
    <row r="1384" spans="8:13">
      <c r="H1384" s="9"/>
      <c r="L1384" s="12"/>
      <c r="M1384" s="12"/>
    </row>
    <row r="1385" spans="8:13">
      <c r="H1385" s="9"/>
      <c r="L1385" s="12"/>
      <c r="M1385" s="12"/>
    </row>
    <row r="1386" spans="8:13">
      <c r="H1386" s="9"/>
      <c r="L1386" s="12"/>
      <c r="M1386" s="12"/>
    </row>
    <row r="1387" spans="8:13">
      <c r="H1387" s="9"/>
      <c r="L1387" s="12"/>
      <c r="M1387" s="12"/>
    </row>
    <row r="1388" spans="8:13">
      <c r="H1388" s="9"/>
      <c r="L1388" s="12"/>
      <c r="M1388" s="12"/>
    </row>
    <row r="1389" spans="8:13">
      <c r="H1389" s="9"/>
      <c r="L1389" s="12"/>
      <c r="M1389" s="12"/>
    </row>
    <row r="1390" spans="8:13">
      <c r="H1390" s="9"/>
      <c r="L1390" s="12"/>
      <c r="M1390" s="12"/>
    </row>
    <row r="1391" spans="8:13">
      <c r="H1391" s="9"/>
      <c r="L1391" s="12"/>
      <c r="M1391" s="12"/>
    </row>
    <row r="1392" spans="8:13">
      <c r="H1392" s="9"/>
      <c r="L1392" s="12"/>
      <c r="M1392" s="12"/>
    </row>
    <row r="1393" spans="8:13">
      <c r="H1393" s="9"/>
      <c r="L1393" s="12"/>
      <c r="M1393" s="12"/>
    </row>
    <row r="1394" spans="8:13">
      <c r="H1394" s="9"/>
      <c r="L1394" s="12"/>
      <c r="M1394" s="12"/>
    </row>
    <row r="1395" spans="8:13">
      <c r="H1395" s="9"/>
      <c r="L1395" s="12"/>
      <c r="M1395" s="12"/>
    </row>
    <row r="1396" spans="8:13">
      <c r="H1396" s="9"/>
      <c r="L1396" s="12"/>
      <c r="M1396" s="12"/>
    </row>
    <row r="1397" spans="8:13">
      <c r="H1397" s="9"/>
      <c r="L1397" s="12"/>
      <c r="M1397" s="12"/>
    </row>
    <row r="1398" spans="8:13">
      <c r="H1398" s="9"/>
      <c r="L1398" s="12"/>
      <c r="M1398" s="12"/>
    </row>
    <row r="1399" spans="8:13">
      <c r="H1399" s="9"/>
      <c r="L1399" s="12"/>
      <c r="M1399" s="12"/>
    </row>
    <row r="1400" spans="8:13">
      <c r="H1400" s="9"/>
      <c r="L1400" s="12"/>
      <c r="M1400" s="12"/>
    </row>
    <row r="1401" spans="8:13">
      <c r="H1401" s="9"/>
      <c r="L1401" s="12"/>
      <c r="M1401" s="12"/>
    </row>
    <row r="1402" spans="8:13">
      <c r="H1402" s="9"/>
      <c r="L1402" s="12"/>
      <c r="M1402" s="12"/>
    </row>
    <row r="1403" spans="8:13">
      <c r="H1403" s="9"/>
      <c r="L1403" s="12"/>
      <c r="M1403" s="12"/>
    </row>
    <row r="1404" spans="8:13">
      <c r="H1404" s="9"/>
      <c r="L1404" s="12"/>
      <c r="M1404" s="12"/>
    </row>
    <row r="1405" spans="8:13">
      <c r="H1405" s="9"/>
      <c r="L1405" s="12"/>
      <c r="M1405" s="12"/>
    </row>
    <row r="1406" spans="8:13">
      <c r="H1406" s="9"/>
      <c r="L1406" s="12"/>
      <c r="M1406" s="12"/>
    </row>
    <row r="1407" spans="8:13">
      <c r="H1407" s="9"/>
      <c r="L1407" s="12"/>
      <c r="M1407" s="12"/>
    </row>
    <row r="1408" spans="8:13">
      <c r="H1408" s="9"/>
      <c r="L1408" s="12"/>
      <c r="M1408" s="12"/>
    </row>
    <row r="1409" spans="8:13">
      <c r="H1409" s="9"/>
      <c r="L1409" s="12"/>
      <c r="M1409" s="12"/>
    </row>
    <row r="1410" spans="8:13">
      <c r="H1410" s="9"/>
      <c r="L1410" s="12"/>
      <c r="M1410" s="12"/>
    </row>
    <row r="1411" spans="8:13">
      <c r="H1411" s="9"/>
      <c r="L1411" s="12"/>
      <c r="M1411" s="12"/>
    </row>
    <row r="1412" spans="8:13">
      <c r="H1412" s="9"/>
      <c r="L1412" s="12"/>
      <c r="M1412" s="12"/>
    </row>
    <row r="1413" spans="8:13">
      <c r="H1413" s="9"/>
      <c r="L1413" s="12"/>
      <c r="M1413" s="12"/>
    </row>
    <row r="1414" spans="8:13">
      <c r="H1414" s="9"/>
      <c r="L1414" s="12"/>
      <c r="M1414" s="12"/>
    </row>
    <row r="1415" spans="8:13">
      <c r="H1415" s="9"/>
      <c r="L1415" s="12"/>
      <c r="M1415" s="12"/>
    </row>
    <row r="1416" spans="8:13">
      <c r="H1416" s="9"/>
      <c r="L1416" s="12"/>
      <c r="M1416" s="12"/>
    </row>
    <row r="1417" spans="8:13">
      <c r="H1417" s="9"/>
      <c r="L1417" s="12"/>
      <c r="M1417" s="12"/>
    </row>
    <row r="1418" spans="8:13">
      <c r="H1418" s="9"/>
      <c r="L1418" s="12"/>
      <c r="M1418" s="12"/>
    </row>
    <row r="1419" spans="8:13">
      <c r="H1419" s="9"/>
      <c r="L1419" s="12"/>
      <c r="M1419" s="12"/>
    </row>
    <row r="1420" spans="8:13">
      <c r="H1420" s="9"/>
      <c r="L1420" s="12"/>
      <c r="M1420" s="12"/>
    </row>
    <row r="1421" spans="8:13">
      <c r="H1421" s="9"/>
      <c r="L1421" s="12"/>
      <c r="M1421" s="12"/>
    </row>
    <row r="1422" spans="8:13">
      <c r="H1422" s="9"/>
      <c r="L1422" s="12"/>
      <c r="M1422" s="12"/>
    </row>
    <row r="1423" spans="8:13">
      <c r="H1423" s="9"/>
      <c r="L1423" s="12"/>
      <c r="M1423" s="12"/>
    </row>
    <row r="1424" spans="8:13">
      <c r="H1424" s="9"/>
      <c r="L1424" s="12"/>
      <c r="M1424" s="12"/>
    </row>
    <row r="1425" spans="8:13">
      <c r="H1425" s="9"/>
      <c r="L1425" s="12"/>
      <c r="M1425" s="12"/>
    </row>
    <row r="1426" spans="8:13">
      <c r="H1426" s="9"/>
      <c r="L1426" s="12"/>
      <c r="M1426" s="12"/>
    </row>
    <row r="1427" spans="8:13">
      <c r="H1427" s="9"/>
      <c r="L1427" s="12"/>
      <c r="M1427" s="12"/>
    </row>
    <row r="1428" spans="8:13">
      <c r="H1428" s="9"/>
      <c r="L1428" s="12"/>
      <c r="M1428" s="12"/>
    </row>
    <row r="1429" spans="8:13">
      <c r="H1429" s="9"/>
      <c r="L1429" s="12"/>
      <c r="M1429" s="12"/>
    </row>
    <row r="1430" spans="8:13">
      <c r="H1430" s="9"/>
      <c r="L1430" s="12"/>
      <c r="M1430" s="12"/>
    </row>
    <row r="1431" spans="8:13">
      <c r="H1431" s="9"/>
      <c r="L1431" s="12"/>
      <c r="M1431" s="12"/>
    </row>
    <row r="1432" spans="8:13">
      <c r="H1432" s="9"/>
      <c r="L1432" s="12"/>
      <c r="M1432" s="12"/>
    </row>
    <row r="1433" spans="8:13">
      <c r="H1433" s="9"/>
      <c r="L1433" s="12"/>
      <c r="M1433" s="12"/>
    </row>
    <row r="1434" spans="8:13">
      <c r="H1434" s="9"/>
      <c r="L1434" s="12"/>
      <c r="M1434" s="12"/>
    </row>
    <row r="1435" spans="8:13">
      <c r="H1435" s="9"/>
      <c r="L1435" s="12"/>
      <c r="M1435" s="12"/>
    </row>
    <row r="1436" spans="8:13">
      <c r="H1436" s="9"/>
      <c r="L1436" s="12"/>
      <c r="M1436" s="12"/>
    </row>
    <row r="1437" spans="8:13">
      <c r="H1437" s="9"/>
      <c r="L1437" s="12"/>
      <c r="M1437" s="12"/>
    </row>
    <row r="1438" spans="8:13">
      <c r="H1438" s="9"/>
      <c r="L1438" s="12"/>
      <c r="M1438" s="12"/>
    </row>
    <row r="1439" spans="8:13">
      <c r="H1439" s="9"/>
      <c r="L1439" s="12"/>
      <c r="M1439" s="12"/>
    </row>
    <row r="1440" spans="8:13">
      <c r="H1440" s="9"/>
      <c r="L1440" s="12"/>
      <c r="M1440" s="12"/>
    </row>
    <row r="1441" spans="8:13">
      <c r="H1441" s="9"/>
      <c r="L1441" s="12"/>
      <c r="M1441" s="12"/>
    </row>
    <row r="1442" spans="8:13">
      <c r="H1442" s="9"/>
      <c r="L1442" s="12"/>
      <c r="M1442" s="12"/>
    </row>
    <row r="1443" spans="8:13">
      <c r="H1443" s="9"/>
      <c r="L1443" s="12"/>
      <c r="M1443" s="12"/>
    </row>
    <row r="1444" spans="8:13">
      <c r="H1444" s="9"/>
      <c r="L1444" s="12"/>
      <c r="M1444" s="12"/>
    </row>
    <row r="1445" spans="8:13">
      <c r="H1445" s="9"/>
      <c r="L1445" s="12"/>
      <c r="M1445" s="12"/>
    </row>
    <row r="1446" spans="8:13">
      <c r="H1446" s="9"/>
      <c r="L1446" s="12"/>
      <c r="M1446" s="12"/>
    </row>
    <row r="1447" spans="8:13">
      <c r="H1447" s="9"/>
      <c r="L1447" s="12"/>
      <c r="M1447" s="12"/>
    </row>
    <row r="1448" spans="8:13">
      <c r="H1448" s="9"/>
      <c r="L1448" s="12"/>
      <c r="M1448" s="12"/>
    </row>
    <row r="1449" spans="8:13">
      <c r="H1449" s="9"/>
      <c r="L1449" s="12"/>
      <c r="M1449" s="12"/>
    </row>
    <row r="1450" spans="8:13">
      <c r="H1450" s="9"/>
      <c r="L1450" s="12"/>
      <c r="M1450" s="12"/>
    </row>
    <row r="1451" spans="8:13">
      <c r="H1451" s="9"/>
      <c r="L1451" s="12"/>
      <c r="M1451" s="12"/>
    </row>
    <row r="1452" spans="8:13">
      <c r="H1452" s="9"/>
      <c r="L1452" s="12"/>
      <c r="M1452" s="12"/>
    </row>
    <row r="1453" spans="8:13">
      <c r="H1453" s="9"/>
      <c r="L1453" s="12"/>
      <c r="M1453" s="12"/>
    </row>
    <row r="1454" spans="8:13">
      <c r="H1454" s="9"/>
      <c r="L1454" s="12"/>
      <c r="M1454" s="12"/>
    </row>
    <row r="1455" spans="8:13">
      <c r="H1455" s="9"/>
      <c r="L1455" s="12"/>
      <c r="M1455" s="12"/>
    </row>
    <row r="1456" spans="8:13">
      <c r="H1456" s="9"/>
      <c r="L1456" s="12"/>
      <c r="M1456" s="12"/>
    </row>
    <row r="1457" spans="8:13">
      <c r="H1457" s="9"/>
      <c r="L1457" s="12"/>
      <c r="M1457" s="12"/>
    </row>
    <row r="1458" spans="8:13">
      <c r="H1458" s="9"/>
      <c r="L1458" s="12"/>
      <c r="M1458" s="12"/>
    </row>
    <row r="1459" spans="8:13">
      <c r="H1459" s="9"/>
      <c r="L1459" s="12"/>
      <c r="M1459" s="12"/>
    </row>
    <row r="1460" spans="8:13">
      <c r="H1460" s="9"/>
      <c r="L1460" s="12"/>
      <c r="M1460" s="12"/>
    </row>
    <row r="1461" spans="8:13">
      <c r="H1461" s="9"/>
      <c r="L1461" s="12"/>
      <c r="M1461" s="12"/>
    </row>
    <row r="1462" spans="8:13">
      <c r="H1462" s="9"/>
      <c r="L1462" s="12"/>
      <c r="M1462" s="12"/>
    </row>
    <row r="1463" spans="8:13">
      <c r="H1463" s="9"/>
      <c r="L1463" s="12"/>
      <c r="M1463" s="12"/>
    </row>
    <row r="1464" spans="8:13">
      <c r="H1464" s="9"/>
      <c r="L1464" s="12"/>
      <c r="M1464" s="12"/>
    </row>
    <row r="1465" spans="8:13">
      <c r="H1465" s="9"/>
      <c r="L1465" s="12"/>
      <c r="M1465" s="12"/>
    </row>
    <row r="1466" spans="8:13">
      <c r="H1466" s="9"/>
      <c r="L1466" s="12"/>
      <c r="M1466" s="12"/>
    </row>
    <row r="1467" spans="8:13">
      <c r="H1467" s="9"/>
      <c r="L1467" s="12"/>
      <c r="M1467" s="12"/>
    </row>
    <row r="1468" spans="8:13">
      <c r="H1468" s="9"/>
      <c r="L1468" s="12"/>
      <c r="M1468" s="12"/>
    </row>
    <row r="1469" spans="8:13">
      <c r="H1469" s="9"/>
      <c r="L1469" s="12"/>
      <c r="M1469" s="12"/>
    </row>
    <row r="1470" spans="8:13">
      <c r="H1470" s="9"/>
      <c r="L1470" s="12"/>
      <c r="M1470" s="12"/>
    </row>
    <row r="1471" spans="8:13">
      <c r="H1471" s="9"/>
      <c r="L1471" s="12"/>
      <c r="M1471" s="12"/>
    </row>
    <row r="1472" spans="8:13">
      <c r="H1472" s="9"/>
      <c r="L1472" s="12"/>
      <c r="M1472" s="12"/>
    </row>
    <row r="1473" spans="8:13">
      <c r="H1473" s="9"/>
      <c r="L1473" s="12"/>
      <c r="M1473" s="12"/>
    </row>
    <row r="1474" spans="8:13">
      <c r="H1474" s="9"/>
      <c r="L1474" s="12"/>
      <c r="M1474" s="12"/>
    </row>
    <row r="1475" spans="8:13">
      <c r="H1475" s="9"/>
      <c r="L1475" s="12"/>
      <c r="M1475" s="12"/>
    </row>
    <row r="1476" spans="8:13">
      <c r="H1476" s="9"/>
      <c r="L1476" s="12"/>
      <c r="M1476" s="12"/>
    </row>
    <row r="1477" spans="8:13">
      <c r="H1477" s="9"/>
      <c r="L1477" s="12"/>
      <c r="M1477" s="12"/>
    </row>
    <row r="1478" spans="8:13">
      <c r="H1478" s="9"/>
      <c r="L1478" s="12"/>
      <c r="M1478" s="12"/>
    </row>
    <row r="1479" spans="8:13">
      <c r="H1479" s="9"/>
      <c r="L1479" s="12"/>
      <c r="M1479" s="12"/>
    </row>
    <row r="1480" spans="8:13">
      <c r="H1480" s="9"/>
      <c r="L1480" s="12"/>
      <c r="M1480" s="12"/>
    </row>
    <row r="1481" spans="8:13">
      <c r="H1481" s="9"/>
      <c r="L1481" s="12"/>
      <c r="M1481" s="12"/>
    </row>
    <row r="1482" spans="8:13">
      <c r="H1482" s="9"/>
      <c r="L1482" s="12"/>
      <c r="M1482" s="12"/>
    </row>
    <row r="1483" spans="8:13">
      <c r="H1483" s="9"/>
      <c r="L1483" s="12"/>
      <c r="M1483" s="12"/>
    </row>
    <row r="1484" spans="8:13">
      <c r="H1484" s="9"/>
      <c r="L1484" s="12"/>
      <c r="M1484" s="12"/>
    </row>
    <row r="1485" spans="8:13">
      <c r="H1485" s="9"/>
      <c r="L1485" s="12"/>
      <c r="M1485" s="12"/>
    </row>
    <row r="1486" spans="8:13">
      <c r="H1486" s="9"/>
      <c r="L1486" s="12"/>
      <c r="M1486" s="12"/>
    </row>
    <row r="1487" spans="8:13">
      <c r="H1487" s="9"/>
      <c r="L1487" s="12"/>
      <c r="M1487" s="12"/>
    </row>
    <row r="1488" spans="8:13">
      <c r="H1488" s="9"/>
      <c r="L1488" s="12"/>
      <c r="M1488" s="12"/>
    </row>
    <row r="1489" spans="8:13">
      <c r="H1489" s="9"/>
      <c r="L1489" s="12"/>
      <c r="M1489" s="12"/>
    </row>
    <row r="1490" spans="8:13">
      <c r="H1490" s="9"/>
      <c r="L1490" s="12"/>
      <c r="M1490" s="12"/>
    </row>
    <row r="1491" spans="8:13">
      <c r="H1491" s="9"/>
      <c r="L1491" s="12"/>
      <c r="M1491" s="12"/>
    </row>
    <row r="1492" spans="8:13">
      <c r="H1492" s="9"/>
      <c r="L1492" s="12"/>
      <c r="M1492" s="12"/>
    </row>
    <row r="1493" spans="8:13">
      <c r="H1493" s="9"/>
      <c r="L1493" s="12"/>
      <c r="M1493" s="12"/>
    </row>
    <row r="1494" spans="8:13">
      <c r="H1494" s="9"/>
      <c r="L1494" s="12"/>
      <c r="M1494" s="12"/>
    </row>
    <row r="1495" spans="8:13">
      <c r="H1495" s="9"/>
      <c r="L1495" s="12"/>
      <c r="M1495" s="12"/>
    </row>
    <row r="1496" spans="8:13">
      <c r="H1496" s="9"/>
      <c r="L1496" s="12"/>
      <c r="M1496" s="12"/>
    </row>
    <row r="1497" spans="8:13">
      <c r="H1497" s="9"/>
      <c r="L1497" s="12"/>
      <c r="M1497" s="12"/>
    </row>
    <row r="1498" spans="8:13">
      <c r="H1498" s="9"/>
      <c r="L1498" s="12"/>
      <c r="M1498" s="12"/>
    </row>
    <row r="1499" spans="8:13">
      <c r="H1499" s="9"/>
      <c r="L1499" s="12"/>
      <c r="M1499" s="12"/>
    </row>
    <row r="1500" spans="8:13">
      <c r="H1500" s="9"/>
      <c r="L1500" s="12"/>
      <c r="M1500" s="12"/>
    </row>
    <row r="1501" spans="8:13">
      <c r="H1501" s="9"/>
      <c r="L1501" s="12"/>
      <c r="M1501" s="12"/>
    </row>
    <row r="1502" spans="8:13">
      <c r="H1502" s="9"/>
      <c r="L1502" s="12"/>
      <c r="M1502" s="12"/>
    </row>
    <row r="1503" spans="8:13">
      <c r="H1503" s="9"/>
      <c r="L1503" s="12"/>
      <c r="M1503" s="12"/>
    </row>
    <row r="1504" spans="8:13">
      <c r="H1504" s="9"/>
      <c r="L1504" s="12"/>
      <c r="M1504" s="12"/>
    </row>
    <row r="1505" spans="8:13">
      <c r="H1505" s="9"/>
      <c r="L1505" s="12"/>
      <c r="M1505" s="12"/>
    </row>
    <row r="1506" spans="8:13">
      <c r="H1506" s="9"/>
      <c r="L1506" s="12"/>
      <c r="M1506" s="12"/>
    </row>
    <row r="1507" spans="8:13">
      <c r="H1507" s="9"/>
      <c r="L1507" s="12"/>
      <c r="M1507" s="12"/>
    </row>
    <row r="1508" spans="8:13">
      <c r="H1508" s="9"/>
      <c r="L1508" s="12"/>
      <c r="M1508" s="12"/>
    </row>
    <row r="1509" spans="8:13">
      <c r="H1509" s="9"/>
      <c r="L1509" s="12"/>
      <c r="M1509" s="12"/>
    </row>
    <row r="1510" spans="8:13">
      <c r="H1510" s="9"/>
      <c r="L1510" s="12"/>
      <c r="M1510" s="12"/>
    </row>
    <row r="1511" spans="8:13">
      <c r="H1511" s="9"/>
      <c r="L1511" s="12"/>
      <c r="M1511" s="12"/>
    </row>
    <row r="1512" spans="8:13">
      <c r="H1512" s="9"/>
      <c r="L1512" s="12"/>
      <c r="M1512" s="12"/>
    </row>
    <row r="1513" spans="8:13">
      <c r="H1513" s="9"/>
      <c r="L1513" s="12"/>
      <c r="M1513" s="12"/>
    </row>
    <row r="1514" spans="8:13">
      <c r="H1514" s="9"/>
      <c r="L1514" s="12"/>
      <c r="M1514" s="12"/>
    </row>
    <row r="1515" spans="8:13">
      <c r="H1515" s="9"/>
      <c r="L1515" s="12"/>
      <c r="M1515" s="12"/>
    </row>
    <row r="1516" spans="8:13">
      <c r="H1516" s="9"/>
      <c r="L1516" s="12"/>
      <c r="M1516" s="12"/>
    </row>
    <row r="1517" spans="8:13">
      <c r="H1517" s="9"/>
      <c r="L1517" s="12"/>
      <c r="M1517" s="12"/>
    </row>
    <row r="1518" spans="8:13">
      <c r="H1518" s="9"/>
      <c r="L1518" s="12"/>
      <c r="M1518" s="12"/>
    </row>
    <row r="1519" spans="8:13">
      <c r="H1519" s="9"/>
      <c r="L1519" s="12"/>
      <c r="M1519" s="12"/>
    </row>
    <row r="1520" spans="8:13">
      <c r="H1520" s="9"/>
      <c r="L1520" s="12"/>
      <c r="M1520" s="12"/>
    </row>
    <row r="1521" spans="8:13">
      <c r="H1521" s="9"/>
      <c r="L1521" s="12"/>
      <c r="M1521" s="12"/>
    </row>
    <row r="1522" spans="8:13">
      <c r="H1522" s="9"/>
      <c r="L1522" s="12"/>
      <c r="M1522" s="12"/>
    </row>
    <row r="1523" spans="8:13">
      <c r="H1523" s="9"/>
      <c r="L1523" s="12"/>
      <c r="M1523" s="12"/>
    </row>
    <row r="1524" spans="8:13">
      <c r="H1524" s="9"/>
      <c r="L1524" s="12"/>
      <c r="M1524" s="12"/>
    </row>
    <row r="1525" spans="8:13">
      <c r="H1525" s="9"/>
      <c r="L1525" s="12"/>
      <c r="M1525" s="12"/>
    </row>
    <row r="1526" spans="8:13">
      <c r="H1526" s="9"/>
      <c r="L1526" s="12"/>
      <c r="M1526" s="12"/>
    </row>
    <row r="1527" spans="8:13">
      <c r="H1527" s="9"/>
      <c r="L1527" s="12"/>
      <c r="M1527" s="12"/>
    </row>
    <row r="1528" spans="8:13">
      <c r="H1528" s="9"/>
      <c r="L1528" s="12"/>
      <c r="M1528" s="12"/>
    </row>
    <row r="1529" spans="8:13">
      <c r="H1529" s="9"/>
      <c r="L1529" s="12"/>
      <c r="M1529" s="12"/>
    </row>
    <row r="1530" spans="8:13">
      <c r="H1530" s="9"/>
      <c r="L1530" s="12"/>
      <c r="M1530" s="12"/>
    </row>
    <row r="1531" spans="8:13">
      <c r="H1531" s="9"/>
      <c r="L1531" s="12"/>
      <c r="M1531" s="12"/>
    </row>
    <row r="1532" spans="8:13">
      <c r="H1532" s="9"/>
      <c r="L1532" s="12"/>
      <c r="M1532" s="12"/>
    </row>
    <row r="1533" spans="8:13">
      <c r="H1533" s="9"/>
      <c r="L1533" s="12"/>
      <c r="M1533" s="12"/>
    </row>
    <row r="1534" spans="8:13">
      <c r="H1534" s="9"/>
      <c r="L1534" s="12"/>
      <c r="M1534" s="12"/>
    </row>
    <row r="1535" spans="8:13">
      <c r="H1535" s="9"/>
      <c r="L1535" s="12"/>
      <c r="M1535" s="12"/>
    </row>
    <row r="1536" spans="8:13">
      <c r="H1536" s="9"/>
      <c r="L1536" s="12"/>
      <c r="M1536" s="12"/>
    </row>
    <row r="1537" spans="8:13">
      <c r="H1537" s="9"/>
      <c r="L1537" s="12"/>
      <c r="M1537" s="12"/>
    </row>
    <row r="1538" spans="8:13">
      <c r="H1538" s="9"/>
      <c r="L1538" s="12"/>
      <c r="M1538" s="12"/>
    </row>
    <row r="1539" spans="8:13">
      <c r="H1539" s="9"/>
      <c r="L1539" s="12"/>
      <c r="M1539" s="12"/>
    </row>
    <row r="1540" spans="8:13">
      <c r="H1540" s="9"/>
      <c r="L1540" s="12"/>
      <c r="M1540" s="12"/>
    </row>
    <row r="1541" spans="8:13">
      <c r="H1541" s="9"/>
      <c r="L1541" s="12"/>
      <c r="M1541" s="12"/>
    </row>
    <row r="1542" spans="8:13">
      <c r="H1542" s="9"/>
      <c r="L1542" s="12"/>
      <c r="M1542" s="12"/>
    </row>
    <row r="1543" spans="8:13">
      <c r="H1543" s="9"/>
      <c r="L1543" s="12"/>
      <c r="M1543" s="12"/>
    </row>
    <row r="1544" spans="8:13">
      <c r="H1544" s="9"/>
      <c r="L1544" s="12"/>
      <c r="M1544" s="12"/>
    </row>
    <row r="1545" spans="8:13">
      <c r="H1545" s="9"/>
      <c r="L1545" s="12"/>
      <c r="M1545" s="12"/>
    </row>
    <row r="1546" spans="8:13">
      <c r="H1546" s="9"/>
      <c r="L1546" s="12"/>
      <c r="M1546" s="12"/>
    </row>
    <row r="1547" spans="8:13">
      <c r="H1547" s="9"/>
      <c r="L1547" s="12"/>
      <c r="M1547" s="12"/>
    </row>
    <row r="1548" spans="8:13">
      <c r="H1548" s="9"/>
      <c r="L1548" s="12"/>
      <c r="M1548" s="12"/>
    </row>
    <row r="1549" spans="8:13">
      <c r="H1549" s="9"/>
      <c r="L1549" s="12"/>
      <c r="M1549" s="12"/>
    </row>
    <row r="1550" spans="8:13">
      <c r="H1550" s="9"/>
      <c r="L1550" s="12"/>
      <c r="M1550" s="12"/>
    </row>
    <row r="1551" spans="8:13">
      <c r="H1551" s="9"/>
      <c r="L1551" s="12"/>
      <c r="M1551" s="12"/>
    </row>
    <row r="1552" spans="8:13">
      <c r="H1552" s="9"/>
      <c r="L1552" s="12"/>
      <c r="M1552" s="12"/>
    </row>
    <row r="1553" spans="8:13">
      <c r="H1553" s="9"/>
      <c r="L1553" s="12"/>
      <c r="M1553" s="12"/>
    </row>
    <row r="1554" spans="8:13">
      <c r="H1554" s="9"/>
      <c r="L1554" s="12"/>
      <c r="M1554" s="12"/>
    </row>
    <row r="1555" spans="8:13">
      <c r="H1555" s="9"/>
      <c r="L1555" s="12"/>
      <c r="M1555" s="12"/>
    </row>
    <row r="1556" spans="8:13">
      <c r="H1556" s="9"/>
      <c r="L1556" s="12"/>
      <c r="M1556" s="12"/>
    </row>
    <row r="1557" spans="8:13">
      <c r="H1557" s="9"/>
      <c r="L1557" s="12"/>
      <c r="M1557" s="12"/>
    </row>
    <row r="1558" spans="8:13">
      <c r="H1558" s="9"/>
      <c r="L1558" s="12"/>
      <c r="M1558" s="12"/>
    </row>
    <row r="1559" spans="8:13">
      <c r="H1559" s="9"/>
      <c r="L1559" s="12"/>
      <c r="M1559" s="12"/>
    </row>
    <row r="1560" spans="8:13">
      <c r="H1560" s="9"/>
      <c r="L1560" s="12"/>
      <c r="M1560" s="12"/>
    </row>
    <row r="1561" spans="8:13">
      <c r="H1561" s="9"/>
      <c r="L1561" s="12"/>
      <c r="M1561" s="12"/>
    </row>
    <row r="1562" spans="8:13">
      <c r="H1562" s="9"/>
      <c r="L1562" s="12"/>
      <c r="M1562" s="12"/>
    </row>
    <row r="1563" spans="8:13">
      <c r="H1563" s="9"/>
      <c r="L1563" s="12"/>
      <c r="M1563" s="12"/>
    </row>
    <row r="1564" spans="8:13">
      <c r="H1564" s="9"/>
      <c r="L1564" s="12"/>
      <c r="M1564" s="12"/>
    </row>
    <row r="1565" spans="8:13">
      <c r="H1565" s="9"/>
      <c r="L1565" s="12"/>
      <c r="M1565" s="12"/>
    </row>
    <row r="1566" spans="8:13">
      <c r="H1566" s="9"/>
      <c r="L1566" s="12"/>
      <c r="M1566" s="12"/>
    </row>
    <row r="1567" spans="8:13">
      <c r="H1567" s="9"/>
      <c r="L1567" s="12"/>
      <c r="M1567" s="12"/>
    </row>
    <row r="1568" spans="8:13">
      <c r="H1568" s="9"/>
      <c r="L1568" s="12"/>
      <c r="M1568" s="12"/>
    </row>
    <row r="1569" spans="8:13">
      <c r="H1569" s="9"/>
      <c r="L1569" s="12"/>
      <c r="M1569" s="12"/>
    </row>
    <row r="1570" spans="8:13">
      <c r="H1570" s="9"/>
      <c r="L1570" s="12"/>
      <c r="M1570" s="12"/>
    </row>
    <row r="1571" spans="8:13">
      <c r="H1571" s="9"/>
      <c r="L1571" s="12"/>
      <c r="M1571" s="12"/>
    </row>
    <row r="1572" spans="8:13">
      <c r="H1572" s="9"/>
      <c r="L1572" s="12"/>
      <c r="M1572" s="12"/>
    </row>
    <row r="1573" spans="8:13">
      <c r="H1573" s="9"/>
      <c r="L1573" s="12"/>
      <c r="M1573" s="12"/>
    </row>
    <row r="1574" spans="8:13">
      <c r="H1574" s="9"/>
      <c r="L1574" s="12"/>
      <c r="M1574" s="12"/>
    </row>
    <row r="1575" spans="8:13">
      <c r="H1575" s="9"/>
      <c r="L1575" s="12"/>
      <c r="M1575" s="12"/>
    </row>
    <row r="1576" spans="8:13">
      <c r="H1576" s="9"/>
      <c r="L1576" s="12"/>
      <c r="M1576" s="12"/>
    </row>
    <row r="1577" spans="8:13">
      <c r="H1577" s="9"/>
      <c r="L1577" s="12"/>
      <c r="M1577" s="12"/>
    </row>
    <row r="1578" spans="8:13">
      <c r="H1578" s="9"/>
      <c r="L1578" s="12"/>
      <c r="M1578" s="12"/>
    </row>
    <row r="1579" spans="8:13">
      <c r="H1579" s="9"/>
      <c r="L1579" s="12"/>
      <c r="M1579" s="12"/>
    </row>
    <row r="1580" spans="8:13">
      <c r="H1580" s="9"/>
      <c r="L1580" s="12"/>
      <c r="M1580" s="12"/>
    </row>
    <row r="1581" spans="8:13">
      <c r="H1581" s="9"/>
      <c r="L1581" s="12"/>
      <c r="M1581" s="12"/>
    </row>
    <row r="1582" spans="8:13">
      <c r="H1582" s="9"/>
      <c r="L1582" s="12"/>
      <c r="M1582" s="12"/>
    </row>
    <row r="1583" spans="8:13">
      <c r="H1583" s="9"/>
      <c r="L1583" s="12"/>
      <c r="M1583" s="12"/>
    </row>
    <row r="1584" spans="8:13">
      <c r="H1584" s="9"/>
      <c r="L1584" s="12"/>
      <c r="M1584" s="12"/>
    </row>
    <row r="1585" spans="8:13">
      <c r="H1585" s="9"/>
      <c r="L1585" s="12"/>
      <c r="M1585" s="12"/>
    </row>
    <row r="1586" spans="8:13">
      <c r="H1586" s="9"/>
      <c r="L1586" s="12"/>
      <c r="M1586" s="12"/>
    </row>
    <row r="1587" spans="8:13">
      <c r="H1587" s="9"/>
      <c r="L1587" s="12"/>
      <c r="M1587" s="12"/>
    </row>
    <row r="1588" spans="8:13">
      <c r="H1588" s="9"/>
      <c r="L1588" s="12"/>
      <c r="M1588" s="12"/>
    </row>
    <row r="1589" spans="8:13">
      <c r="H1589" s="9"/>
      <c r="L1589" s="12"/>
      <c r="M1589" s="12"/>
    </row>
    <row r="1590" spans="8:13">
      <c r="H1590" s="9"/>
      <c r="L1590" s="12"/>
      <c r="M1590" s="12"/>
    </row>
    <row r="1591" spans="8:13">
      <c r="H1591" s="9"/>
      <c r="L1591" s="12"/>
      <c r="M1591" s="12"/>
    </row>
    <row r="1592" spans="8:13">
      <c r="H1592" s="9"/>
      <c r="L1592" s="12"/>
      <c r="M1592" s="12"/>
    </row>
    <row r="1593" spans="8:13">
      <c r="H1593" s="9"/>
      <c r="L1593" s="12"/>
      <c r="M1593" s="12"/>
    </row>
    <row r="1594" spans="8:13">
      <c r="H1594" s="9"/>
      <c r="L1594" s="12"/>
      <c r="M1594" s="12"/>
    </row>
    <row r="1595" spans="8:13">
      <c r="H1595" s="9"/>
      <c r="L1595" s="12"/>
      <c r="M1595" s="12"/>
    </row>
    <row r="1596" spans="8:13">
      <c r="H1596" s="9"/>
      <c r="L1596" s="12"/>
      <c r="M1596" s="12"/>
    </row>
    <row r="1597" spans="8:13">
      <c r="H1597" s="9"/>
      <c r="L1597" s="12"/>
      <c r="M1597" s="12"/>
    </row>
    <row r="1598" spans="8:13">
      <c r="H1598" s="9"/>
      <c r="L1598" s="12"/>
      <c r="M1598" s="12"/>
    </row>
    <row r="1599" spans="8:13">
      <c r="H1599" s="9"/>
      <c r="L1599" s="12"/>
      <c r="M1599" s="12"/>
    </row>
    <row r="1600" spans="8:13">
      <c r="H1600" s="9"/>
      <c r="L1600" s="12"/>
      <c r="M1600" s="12"/>
    </row>
    <row r="1601" spans="8:13">
      <c r="H1601" s="9"/>
      <c r="L1601" s="12"/>
      <c r="M1601" s="12"/>
    </row>
    <row r="1602" spans="8:13">
      <c r="H1602" s="9"/>
      <c r="L1602" s="12"/>
      <c r="M1602" s="12"/>
    </row>
    <row r="1603" spans="8:13">
      <c r="H1603" s="9"/>
      <c r="L1603" s="12"/>
      <c r="M1603" s="12"/>
    </row>
    <row r="1604" spans="8:13">
      <c r="H1604" s="9"/>
      <c r="L1604" s="12"/>
      <c r="M1604" s="12"/>
    </row>
    <row r="1605" spans="8:13">
      <c r="H1605" s="9"/>
      <c r="L1605" s="12"/>
      <c r="M1605" s="12"/>
    </row>
    <row r="1606" spans="8:13">
      <c r="H1606" s="9"/>
      <c r="L1606" s="12"/>
      <c r="M1606" s="12"/>
    </row>
    <row r="1607" spans="8:13">
      <c r="H1607" s="9"/>
      <c r="L1607" s="12"/>
      <c r="M1607" s="12"/>
    </row>
    <row r="1608" spans="8:13">
      <c r="H1608" s="9"/>
      <c r="L1608" s="12"/>
      <c r="M1608" s="12"/>
    </row>
    <row r="1609" spans="8:13">
      <c r="H1609" s="9"/>
      <c r="L1609" s="12"/>
      <c r="M1609" s="12"/>
    </row>
    <row r="1610" spans="8:13">
      <c r="H1610" s="9"/>
      <c r="L1610" s="12"/>
      <c r="M1610" s="12"/>
    </row>
    <row r="1611" spans="8:13">
      <c r="H1611" s="9"/>
      <c r="L1611" s="12"/>
      <c r="M1611" s="12"/>
    </row>
    <row r="1612" spans="8:13">
      <c r="H1612" s="9"/>
      <c r="L1612" s="12"/>
      <c r="M1612" s="12"/>
    </row>
    <row r="1613" spans="8:13">
      <c r="H1613" s="9"/>
      <c r="L1613" s="12"/>
      <c r="M1613" s="12"/>
    </row>
    <row r="1614" spans="8:13">
      <c r="H1614" s="9"/>
      <c r="L1614" s="12"/>
      <c r="M1614" s="12"/>
    </row>
    <row r="1615" spans="8:13">
      <c r="H1615" s="9"/>
      <c r="L1615" s="12"/>
      <c r="M1615" s="12"/>
    </row>
    <row r="1616" spans="8:13">
      <c r="H1616" s="9"/>
      <c r="L1616" s="12"/>
      <c r="M1616" s="12"/>
    </row>
    <row r="1617" spans="8:13">
      <c r="H1617" s="9"/>
      <c r="L1617" s="12"/>
      <c r="M1617" s="12"/>
    </row>
    <row r="1618" spans="8:13">
      <c r="H1618" s="9"/>
      <c r="L1618" s="12"/>
      <c r="M1618" s="12"/>
    </row>
    <row r="1619" spans="8:13">
      <c r="H1619" s="9"/>
      <c r="L1619" s="12"/>
      <c r="M1619" s="12"/>
    </row>
    <row r="1620" spans="8:13">
      <c r="H1620" s="9"/>
      <c r="L1620" s="12"/>
      <c r="M1620" s="12"/>
    </row>
    <row r="1621" spans="8:13">
      <c r="H1621" s="9"/>
      <c r="L1621" s="12"/>
      <c r="M1621" s="12"/>
    </row>
    <row r="1622" spans="8:13">
      <c r="H1622" s="9"/>
      <c r="L1622" s="12"/>
      <c r="M1622" s="12"/>
    </row>
    <row r="1623" spans="8:13">
      <c r="H1623" s="9"/>
      <c r="L1623" s="12"/>
      <c r="M1623" s="12"/>
    </row>
    <row r="1624" spans="8:13">
      <c r="H1624" s="9"/>
      <c r="L1624" s="12"/>
      <c r="M1624" s="12"/>
    </row>
    <row r="1625" spans="8:13">
      <c r="H1625" s="9"/>
      <c r="L1625" s="12"/>
      <c r="M1625" s="12"/>
    </row>
    <row r="1626" spans="8:13">
      <c r="H1626" s="9"/>
      <c r="L1626" s="12"/>
      <c r="M1626" s="12"/>
    </row>
    <row r="1627" spans="8:13">
      <c r="H1627" s="9"/>
      <c r="L1627" s="12"/>
      <c r="M1627" s="12"/>
    </row>
    <row r="1628" spans="8:13">
      <c r="H1628" s="9"/>
      <c r="L1628" s="12"/>
      <c r="M1628" s="12"/>
    </row>
    <row r="1629" spans="8:13">
      <c r="H1629" s="9"/>
      <c r="L1629" s="12"/>
      <c r="M1629" s="12"/>
    </row>
    <row r="1630" spans="8:13">
      <c r="H1630" s="9"/>
      <c r="L1630" s="12"/>
      <c r="M1630" s="12"/>
    </row>
    <row r="1631" spans="8:13">
      <c r="H1631" s="9"/>
      <c r="L1631" s="12"/>
      <c r="M1631" s="12"/>
    </row>
    <row r="1632" spans="8:13">
      <c r="H1632" s="9"/>
      <c r="L1632" s="12"/>
      <c r="M1632" s="12"/>
    </row>
    <row r="1633" spans="8:13">
      <c r="H1633" s="9"/>
      <c r="L1633" s="12"/>
      <c r="M1633" s="12"/>
    </row>
    <row r="1634" spans="8:13">
      <c r="H1634" s="9"/>
      <c r="L1634" s="12"/>
      <c r="M1634" s="12"/>
    </row>
    <row r="1635" spans="8:13">
      <c r="H1635" s="9"/>
      <c r="L1635" s="12"/>
      <c r="M1635" s="12"/>
    </row>
    <row r="1636" spans="8:13">
      <c r="H1636" s="9"/>
      <c r="L1636" s="12"/>
      <c r="M1636" s="12"/>
    </row>
    <row r="1637" spans="8:13">
      <c r="H1637" s="9"/>
      <c r="L1637" s="12"/>
      <c r="M1637" s="12"/>
    </row>
    <row r="1638" spans="8:13">
      <c r="H1638" s="9"/>
      <c r="L1638" s="12"/>
      <c r="M1638" s="12"/>
    </row>
    <row r="1639" spans="8:13">
      <c r="H1639" s="9"/>
      <c r="L1639" s="12"/>
      <c r="M1639" s="12"/>
    </row>
    <row r="1640" spans="8:13">
      <c r="H1640" s="9"/>
      <c r="L1640" s="12"/>
      <c r="M1640" s="12"/>
    </row>
    <row r="1641" spans="8:13">
      <c r="H1641" s="9"/>
      <c r="L1641" s="12"/>
      <c r="M1641" s="12"/>
    </row>
    <row r="1642" spans="8:13">
      <c r="H1642" s="9"/>
      <c r="L1642" s="12"/>
      <c r="M1642" s="12"/>
    </row>
    <row r="1643" spans="8:13">
      <c r="H1643" s="9"/>
      <c r="L1643" s="12"/>
      <c r="M1643" s="12"/>
    </row>
    <row r="1644" spans="8:13">
      <c r="H1644" s="9"/>
      <c r="L1644" s="12"/>
      <c r="M1644" s="12"/>
    </row>
    <row r="1645" spans="8:13">
      <c r="H1645" s="9"/>
      <c r="L1645" s="12"/>
      <c r="M1645" s="12"/>
    </row>
    <row r="1646" spans="8:13">
      <c r="H1646" s="9"/>
      <c r="L1646" s="12"/>
      <c r="M1646" s="12"/>
    </row>
    <row r="1647" spans="8:13">
      <c r="H1647" s="9"/>
      <c r="L1647" s="12"/>
      <c r="M1647" s="12"/>
    </row>
    <row r="1648" spans="8:13">
      <c r="H1648" s="9"/>
      <c r="L1648" s="12"/>
      <c r="M1648" s="12"/>
    </row>
    <row r="1649" spans="8:13">
      <c r="H1649" s="9"/>
      <c r="L1649" s="12"/>
      <c r="M1649" s="12"/>
    </row>
    <row r="1650" spans="8:13">
      <c r="H1650" s="9"/>
      <c r="L1650" s="12"/>
      <c r="M1650" s="12"/>
    </row>
    <row r="1651" spans="8:13">
      <c r="H1651" s="9"/>
      <c r="L1651" s="12"/>
      <c r="M1651" s="12"/>
    </row>
    <row r="1652" spans="8:13">
      <c r="H1652" s="9"/>
      <c r="L1652" s="12"/>
      <c r="M1652" s="12"/>
    </row>
    <row r="1653" spans="8:13">
      <c r="H1653" s="9"/>
      <c r="L1653" s="12"/>
      <c r="M1653" s="12"/>
    </row>
    <row r="1654" spans="8:13">
      <c r="H1654" s="9"/>
      <c r="L1654" s="12"/>
      <c r="M1654" s="12"/>
    </row>
    <row r="1655" spans="8:13">
      <c r="H1655" s="9"/>
      <c r="L1655" s="12"/>
      <c r="M1655" s="12"/>
    </row>
    <row r="1656" spans="8:13">
      <c r="H1656" s="9"/>
      <c r="L1656" s="12"/>
      <c r="M1656" s="12"/>
    </row>
    <row r="1657" spans="8:13">
      <c r="H1657" s="9"/>
      <c r="L1657" s="12"/>
      <c r="M1657" s="12"/>
    </row>
    <row r="1658" spans="8:13">
      <c r="H1658" s="9"/>
      <c r="L1658" s="12"/>
      <c r="M1658" s="12"/>
    </row>
    <row r="1659" spans="8:13">
      <c r="H1659" s="9"/>
      <c r="L1659" s="12"/>
      <c r="M1659" s="12"/>
    </row>
    <row r="1660" spans="8:13">
      <c r="H1660" s="9"/>
      <c r="L1660" s="12"/>
      <c r="M1660" s="12"/>
    </row>
    <row r="1661" spans="8:13">
      <c r="H1661" s="9"/>
      <c r="L1661" s="12"/>
      <c r="M1661" s="12"/>
    </row>
    <row r="1662" spans="8:13">
      <c r="H1662" s="9"/>
      <c r="L1662" s="12"/>
      <c r="M1662" s="12"/>
    </row>
    <row r="1663" spans="8:13">
      <c r="H1663" s="9"/>
      <c r="L1663" s="12"/>
      <c r="M1663" s="12"/>
    </row>
    <row r="1664" spans="8:13">
      <c r="H1664" s="9"/>
      <c r="L1664" s="12"/>
      <c r="M1664" s="12"/>
    </row>
    <row r="1665" spans="8:13">
      <c r="H1665" s="9"/>
      <c r="L1665" s="12"/>
      <c r="M1665" s="12"/>
    </row>
    <row r="1666" spans="8:13">
      <c r="H1666" s="9"/>
      <c r="L1666" s="12"/>
      <c r="M1666" s="12"/>
    </row>
    <row r="1667" spans="8:13">
      <c r="H1667" s="9"/>
      <c r="L1667" s="12"/>
      <c r="M1667" s="12"/>
    </row>
    <row r="1668" spans="8:13">
      <c r="H1668" s="9"/>
      <c r="L1668" s="12"/>
      <c r="M1668" s="12"/>
    </row>
    <row r="1669" spans="8:13">
      <c r="H1669" s="9"/>
      <c r="L1669" s="12"/>
      <c r="M1669" s="12"/>
    </row>
    <row r="1670" spans="8:13">
      <c r="H1670" s="9"/>
      <c r="L1670" s="12"/>
      <c r="M1670" s="12"/>
    </row>
    <row r="1671" spans="8:13">
      <c r="H1671" s="9"/>
      <c r="L1671" s="12"/>
      <c r="M1671" s="12"/>
    </row>
    <row r="1672" spans="8:13">
      <c r="H1672" s="9"/>
      <c r="L1672" s="12"/>
      <c r="M1672" s="12"/>
    </row>
    <row r="1673" spans="8:13">
      <c r="H1673" s="9"/>
      <c r="L1673" s="12"/>
      <c r="M1673" s="12"/>
    </row>
    <row r="1674" spans="8:13">
      <c r="H1674" s="9"/>
      <c r="L1674" s="12"/>
      <c r="M1674" s="12"/>
    </row>
    <row r="1675" spans="8:13">
      <c r="H1675" s="9"/>
      <c r="L1675" s="12"/>
      <c r="M1675" s="12"/>
    </row>
    <row r="1676" spans="8:13">
      <c r="H1676" s="9"/>
      <c r="L1676" s="12"/>
      <c r="M1676" s="12"/>
    </row>
    <row r="1677" spans="8:13">
      <c r="H1677" s="9"/>
      <c r="L1677" s="12"/>
      <c r="M1677" s="12"/>
    </row>
    <row r="1678" spans="8:13">
      <c r="H1678" s="9"/>
      <c r="L1678" s="12"/>
      <c r="M1678" s="12"/>
    </row>
    <row r="1679" spans="8:13">
      <c r="H1679" s="9"/>
      <c r="L1679" s="12"/>
      <c r="M1679" s="12"/>
    </row>
    <row r="1680" spans="8:13">
      <c r="H1680" s="9"/>
      <c r="L1680" s="12"/>
      <c r="M1680" s="12"/>
    </row>
    <row r="1681" spans="8:13">
      <c r="H1681" s="9"/>
      <c r="L1681" s="12"/>
      <c r="M1681" s="12"/>
    </row>
    <row r="1682" spans="8:13">
      <c r="H1682" s="9"/>
      <c r="L1682" s="12"/>
      <c r="M1682" s="12"/>
    </row>
    <row r="1683" spans="8:13">
      <c r="H1683" s="9"/>
      <c r="L1683" s="12"/>
      <c r="M1683" s="12"/>
    </row>
    <row r="1684" spans="8:13">
      <c r="H1684" s="9"/>
      <c r="L1684" s="12"/>
      <c r="M1684" s="12"/>
    </row>
    <row r="1685" spans="8:13">
      <c r="H1685" s="9"/>
      <c r="L1685" s="12"/>
      <c r="M1685" s="12"/>
    </row>
    <row r="1686" spans="8:13">
      <c r="H1686" s="9"/>
      <c r="L1686" s="12"/>
      <c r="M1686" s="12"/>
    </row>
    <row r="1687" spans="8:13">
      <c r="H1687" s="9"/>
      <c r="L1687" s="12"/>
      <c r="M1687" s="12"/>
    </row>
    <row r="1688" spans="8:13">
      <c r="H1688" s="9"/>
      <c r="L1688" s="12"/>
      <c r="M1688" s="12"/>
    </row>
    <row r="1689" spans="8:13">
      <c r="H1689" s="9"/>
      <c r="L1689" s="12"/>
      <c r="M1689" s="12"/>
    </row>
    <row r="1690" spans="8:13">
      <c r="H1690" s="9"/>
      <c r="L1690" s="12"/>
      <c r="M1690" s="12"/>
    </row>
    <row r="1691" spans="8:13">
      <c r="H1691" s="9"/>
      <c r="L1691" s="12"/>
      <c r="M1691" s="12"/>
    </row>
    <row r="1692" spans="8:13">
      <c r="H1692" s="9"/>
      <c r="L1692" s="12"/>
      <c r="M1692" s="12"/>
    </row>
    <row r="1693" spans="8:13">
      <c r="H1693" s="9"/>
      <c r="L1693" s="12"/>
      <c r="M1693" s="12"/>
    </row>
    <row r="1694" spans="8:13">
      <c r="H1694" s="9"/>
      <c r="L1694" s="12"/>
      <c r="M1694" s="12"/>
    </row>
    <row r="1695" spans="8:13">
      <c r="H1695" s="9"/>
      <c r="L1695" s="12"/>
      <c r="M1695" s="12"/>
    </row>
    <row r="1696" spans="8:13">
      <c r="H1696" s="9"/>
      <c r="L1696" s="12"/>
      <c r="M1696" s="12"/>
    </row>
    <row r="1697" spans="8:13">
      <c r="H1697" s="9"/>
      <c r="L1697" s="12"/>
      <c r="M1697" s="12"/>
    </row>
    <row r="1698" spans="8:13">
      <c r="H1698" s="9"/>
      <c r="L1698" s="12"/>
      <c r="M1698" s="12"/>
    </row>
    <row r="1699" spans="8:13">
      <c r="H1699" s="9"/>
      <c r="L1699" s="12"/>
      <c r="M1699" s="12"/>
    </row>
    <row r="1700" spans="8:13">
      <c r="H1700" s="9"/>
      <c r="L1700" s="12"/>
      <c r="M1700" s="12"/>
    </row>
    <row r="1701" spans="8:13">
      <c r="H1701" s="9"/>
      <c r="L1701" s="12"/>
      <c r="M1701" s="12"/>
    </row>
    <row r="1702" spans="8:13">
      <c r="H1702" s="9"/>
      <c r="L1702" s="12"/>
      <c r="M1702" s="12"/>
    </row>
    <row r="1703" spans="8:13">
      <c r="H1703" s="9"/>
      <c r="L1703" s="12"/>
      <c r="M1703" s="12"/>
    </row>
    <row r="1704" spans="8:13">
      <c r="H1704" s="9"/>
      <c r="L1704" s="12"/>
      <c r="M1704" s="12"/>
    </row>
    <row r="1705" spans="8:13">
      <c r="H1705" s="9"/>
      <c r="L1705" s="12"/>
      <c r="M1705" s="12"/>
    </row>
    <row r="1706" spans="8:13">
      <c r="H1706" s="9"/>
      <c r="L1706" s="12"/>
      <c r="M1706" s="12"/>
    </row>
    <row r="1707" spans="8:13">
      <c r="H1707" s="9"/>
      <c r="L1707" s="12"/>
      <c r="M1707" s="12"/>
    </row>
    <row r="1708" spans="8:13">
      <c r="H1708" s="9"/>
      <c r="L1708" s="12"/>
      <c r="M1708" s="12"/>
    </row>
    <row r="1709" spans="8:13">
      <c r="H1709" s="9"/>
      <c r="L1709" s="12"/>
      <c r="M1709" s="12"/>
    </row>
    <row r="1710" spans="8:13">
      <c r="H1710" s="9"/>
      <c r="L1710" s="12"/>
      <c r="M1710" s="12"/>
    </row>
    <row r="1711" spans="8:13">
      <c r="H1711" s="9"/>
      <c r="L1711" s="12"/>
      <c r="M1711" s="12"/>
    </row>
    <row r="1712" spans="8:13">
      <c r="H1712" s="9"/>
      <c r="L1712" s="12"/>
      <c r="M1712" s="12"/>
    </row>
    <row r="1713" spans="8:13">
      <c r="H1713" s="9"/>
      <c r="L1713" s="12"/>
      <c r="M1713" s="12"/>
    </row>
    <row r="1714" spans="8:13">
      <c r="H1714" s="9"/>
      <c r="L1714" s="12"/>
      <c r="M1714" s="12"/>
    </row>
    <row r="1715" spans="8:13">
      <c r="H1715" s="9"/>
      <c r="L1715" s="12"/>
      <c r="M1715" s="12"/>
    </row>
    <row r="1716" spans="8:13">
      <c r="H1716" s="9"/>
      <c r="L1716" s="12"/>
      <c r="M1716" s="12"/>
    </row>
    <row r="1717" spans="8:13">
      <c r="H1717" s="9"/>
      <c r="L1717" s="12"/>
      <c r="M1717" s="12"/>
    </row>
    <row r="1718" spans="8:13">
      <c r="H1718" s="9"/>
      <c r="L1718" s="12"/>
      <c r="M1718" s="12"/>
    </row>
    <row r="1719" spans="8:13">
      <c r="H1719" s="9"/>
      <c r="L1719" s="12"/>
      <c r="M1719" s="12"/>
    </row>
    <row r="1720" spans="8:13">
      <c r="H1720" s="9"/>
      <c r="L1720" s="12"/>
      <c r="M1720" s="12"/>
    </row>
    <row r="1721" spans="8:13">
      <c r="H1721" s="9"/>
      <c r="L1721" s="12"/>
      <c r="M1721" s="12"/>
    </row>
    <row r="1722" spans="8:13">
      <c r="H1722" s="9"/>
      <c r="L1722" s="12"/>
      <c r="M1722" s="12"/>
    </row>
    <row r="1723" spans="8:13">
      <c r="H1723" s="9"/>
      <c r="L1723" s="12"/>
      <c r="M1723" s="12"/>
    </row>
    <row r="1724" spans="8:13">
      <c r="H1724" s="9"/>
      <c r="L1724" s="12"/>
      <c r="M1724" s="12"/>
    </row>
    <row r="1725" spans="8:13">
      <c r="H1725" s="9"/>
      <c r="L1725" s="12"/>
      <c r="M1725" s="12"/>
    </row>
    <row r="1726" spans="8:13">
      <c r="H1726" s="9"/>
      <c r="L1726" s="12"/>
      <c r="M1726" s="12"/>
    </row>
    <row r="1727" spans="8:13">
      <c r="H1727" s="9"/>
      <c r="L1727" s="12"/>
      <c r="M1727" s="12"/>
    </row>
    <row r="1728" spans="8:13">
      <c r="H1728" s="9"/>
      <c r="L1728" s="12"/>
      <c r="M1728" s="12"/>
    </row>
    <row r="1729" spans="8:13">
      <c r="H1729" s="9"/>
      <c r="L1729" s="12"/>
      <c r="M1729" s="12"/>
    </row>
    <row r="1730" spans="8:13">
      <c r="H1730" s="9"/>
      <c r="L1730" s="12"/>
      <c r="M1730" s="12"/>
    </row>
    <row r="1731" spans="8:13">
      <c r="H1731" s="9"/>
      <c r="L1731" s="12"/>
      <c r="M1731" s="12"/>
    </row>
    <row r="1732" spans="8:13">
      <c r="H1732" s="9"/>
      <c r="L1732" s="12"/>
      <c r="M1732" s="12"/>
    </row>
    <row r="1733" spans="8:13">
      <c r="H1733" s="9"/>
      <c r="L1733" s="12"/>
      <c r="M1733" s="12"/>
    </row>
    <row r="1734" spans="8:13">
      <c r="H1734" s="9"/>
      <c r="L1734" s="12"/>
      <c r="M1734" s="12"/>
    </row>
    <row r="1735" spans="8:13">
      <c r="H1735" s="9"/>
      <c r="L1735" s="12"/>
      <c r="M1735" s="12"/>
    </row>
    <row r="1736" spans="8:13">
      <c r="H1736" s="9"/>
      <c r="L1736" s="12"/>
      <c r="M1736" s="12"/>
    </row>
    <row r="1737" spans="8:13">
      <c r="H1737" s="9"/>
      <c r="L1737" s="12"/>
      <c r="M1737" s="12"/>
    </row>
    <row r="1738" spans="8:13">
      <c r="H1738" s="9"/>
      <c r="L1738" s="12"/>
      <c r="M1738" s="12"/>
    </row>
    <row r="1739" spans="8:13">
      <c r="H1739" s="9"/>
      <c r="L1739" s="12"/>
      <c r="M1739" s="12"/>
    </row>
    <row r="1740" spans="8:13">
      <c r="H1740" s="9"/>
      <c r="L1740" s="12"/>
      <c r="M1740" s="12"/>
    </row>
    <row r="1741" spans="8:13">
      <c r="H1741" s="9"/>
      <c r="L1741" s="12"/>
      <c r="M1741" s="12"/>
    </row>
    <row r="1742" spans="8:13">
      <c r="H1742" s="9"/>
      <c r="L1742" s="12"/>
      <c r="M1742" s="12"/>
    </row>
    <row r="1743" spans="8:13">
      <c r="H1743" s="9"/>
      <c r="L1743" s="12"/>
      <c r="M1743" s="12"/>
    </row>
    <row r="1744" spans="8:13">
      <c r="H1744" s="9"/>
      <c r="L1744" s="12"/>
      <c r="M1744" s="12"/>
    </row>
    <row r="1745" spans="8:13">
      <c r="H1745" s="9"/>
      <c r="L1745" s="12"/>
      <c r="M1745" s="12"/>
    </row>
    <row r="1746" spans="8:13">
      <c r="H1746" s="9"/>
      <c r="L1746" s="12"/>
      <c r="M1746" s="12"/>
    </row>
    <row r="1747" spans="8:13">
      <c r="H1747" s="9"/>
      <c r="L1747" s="12"/>
      <c r="M1747" s="12"/>
    </row>
    <row r="1748" spans="8:13">
      <c r="H1748" s="9"/>
      <c r="L1748" s="12"/>
      <c r="M1748" s="12"/>
    </row>
    <row r="1749" spans="8:13">
      <c r="H1749" s="9"/>
      <c r="L1749" s="12"/>
      <c r="M1749" s="12"/>
    </row>
    <row r="1750" spans="8:13">
      <c r="H1750" s="9"/>
      <c r="L1750" s="12"/>
      <c r="M1750" s="12"/>
    </row>
    <row r="1751" spans="8:13">
      <c r="H1751" s="9"/>
      <c r="L1751" s="12"/>
      <c r="M1751" s="12"/>
    </row>
    <row r="1752" spans="8:13">
      <c r="H1752" s="9"/>
      <c r="L1752" s="12"/>
      <c r="M1752" s="12"/>
    </row>
    <row r="1753" spans="8:13">
      <c r="H1753" s="9"/>
      <c r="L1753" s="12"/>
      <c r="M1753" s="12"/>
    </row>
    <row r="1754" spans="8:13">
      <c r="H1754" s="9"/>
      <c r="L1754" s="12"/>
      <c r="M1754" s="12"/>
    </row>
    <row r="1755" spans="8:13">
      <c r="H1755" s="9"/>
      <c r="L1755" s="12"/>
      <c r="M1755" s="12"/>
    </row>
    <row r="1756" spans="8:13">
      <c r="H1756" s="9"/>
      <c r="L1756" s="12"/>
      <c r="M1756" s="12"/>
    </row>
    <row r="1757" spans="8:13">
      <c r="H1757" s="9"/>
      <c r="L1757" s="12"/>
      <c r="M1757" s="12"/>
    </row>
    <row r="1758" spans="8:13">
      <c r="H1758" s="9"/>
      <c r="L1758" s="12"/>
      <c r="M1758" s="12"/>
    </row>
    <row r="1759" spans="8:13">
      <c r="H1759" s="9"/>
      <c r="L1759" s="12"/>
      <c r="M1759" s="12"/>
    </row>
    <row r="1760" spans="8:13">
      <c r="H1760" s="9"/>
      <c r="L1760" s="12"/>
      <c r="M1760" s="12"/>
    </row>
    <row r="1761" spans="8:13">
      <c r="H1761" s="9"/>
      <c r="L1761" s="12"/>
      <c r="M1761" s="12"/>
    </row>
    <row r="1762" spans="8:13">
      <c r="H1762" s="9"/>
      <c r="L1762" s="12"/>
      <c r="M1762" s="12"/>
    </row>
    <row r="1763" spans="8:13">
      <c r="H1763" s="9"/>
      <c r="L1763" s="12"/>
      <c r="M1763" s="12"/>
    </row>
    <row r="1764" spans="8:13">
      <c r="H1764" s="9"/>
      <c r="L1764" s="12"/>
      <c r="M1764" s="12"/>
    </row>
    <row r="1765" spans="8:13">
      <c r="H1765" s="9"/>
      <c r="L1765" s="12"/>
      <c r="M1765" s="12"/>
    </row>
    <row r="1766" spans="8:13">
      <c r="H1766" s="9"/>
      <c r="L1766" s="12"/>
      <c r="M1766" s="12"/>
    </row>
    <row r="1767" spans="8:13">
      <c r="H1767" s="9"/>
      <c r="L1767" s="12"/>
      <c r="M1767" s="12"/>
    </row>
    <row r="1768" spans="8:13">
      <c r="H1768" s="9"/>
      <c r="L1768" s="12"/>
      <c r="M1768" s="12"/>
    </row>
    <row r="1769" spans="8:13">
      <c r="H1769" s="9"/>
      <c r="L1769" s="12"/>
      <c r="M1769" s="12"/>
    </row>
    <row r="1770" spans="8:13">
      <c r="H1770" s="9"/>
      <c r="L1770" s="12"/>
      <c r="M1770" s="12"/>
    </row>
    <row r="1771" spans="8:13">
      <c r="H1771" s="9"/>
      <c r="L1771" s="12"/>
      <c r="M1771" s="12"/>
    </row>
    <row r="1772" spans="8:13">
      <c r="H1772" s="9"/>
      <c r="L1772" s="12"/>
      <c r="M1772" s="12"/>
    </row>
    <row r="1773" spans="8:13">
      <c r="H1773" s="9"/>
      <c r="L1773" s="12"/>
      <c r="M1773" s="12"/>
    </row>
    <row r="1774" spans="8:13">
      <c r="H1774" s="9"/>
      <c r="L1774" s="12"/>
      <c r="M1774" s="12"/>
    </row>
    <row r="1775" spans="8:13">
      <c r="H1775" s="9"/>
      <c r="L1775" s="12"/>
      <c r="M1775" s="12"/>
    </row>
    <row r="1776" spans="8:13">
      <c r="H1776" s="9"/>
      <c r="L1776" s="12"/>
      <c r="M1776" s="12"/>
    </row>
    <row r="1777" spans="8:13">
      <c r="H1777" s="9"/>
      <c r="L1777" s="12"/>
      <c r="M1777" s="12"/>
    </row>
    <row r="1778" spans="8:13">
      <c r="H1778" s="9"/>
      <c r="L1778" s="12"/>
      <c r="M1778" s="12"/>
    </row>
    <row r="1779" spans="8:13">
      <c r="H1779" s="9"/>
      <c r="L1779" s="12"/>
      <c r="M1779" s="12"/>
    </row>
    <row r="1780" spans="8:13">
      <c r="H1780" s="9"/>
      <c r="L1780" s="12"/>
      <c r="M1780" s="12"/>
    </row>
    <row r="1781" spans="8:13">
      <c r="H1781" s="9"/>
      <c r="L1781" s="12"/>
      <c r="M1781" s="12"/>
    </row>
    <row r="1782" spans="8:13">
      <c r="H1782" s="9"/>
      <c r="L1782" s="12"/>
      <c r="M1782" s="12"/>
    </row>
    <row r="1783" spans="8:13">
      <c r="H1783" s="9"/>
      <c r="L1783" s="12"/>
      <c r="M1783" s="12"/>
    </row>
    <row r="1784" spans="8:13">
      <c r="H1784" s="9"/>
      <c r="L1784" s="12"/>
      <c r="M1784" s="12"/>
    </row>
    <row r="1785" spans="8:13">
      <c r="H1785" s="9"/>
      <c r="L1785" s="12"/>
      <c r="M1785" s="12"/>
    </row>
    <row r="1786" spans="8:13">
      <c r="H1786" s="9"/>
      <c r="L1786" s="12"/>
      <c r="M1786" s="12"/>
    </row>
    <row r="1787" spans="8:13">
      <c r="H1787" s="9"/>
      <c r="L1787" s="12"/>
      <c r="M1787" s="12"/>
    </row>
    <row r="1788" spans="8:13">
      <c r="H1788" s="9"/>
      <c r="L1788" s="12"/>
      <c r="M1788" s="12"/>
    </row>
    <row r="1789" spans="8:13">
      <c r="H1789" s="9"/>
      <c r="L1789" s="12"/>
      <c r="M1789" s="12"/>
    </row>
    <row r="1790" spans="8:13">
      <c r="H1790" s="9"/>
      <c r="L1790" s="12"/>
      <c r="M1790" s="12"/>
    </row>
    <row r="1791" spans="8:13">
      <c r="H1791" s="9"/>
      <c r="L1791" s="12"/>
      <c r="M1791" s="12"/>
    </row>
    <row r="1792" spans="8:13">
      <c r="H1792" s="9"/>
      <c r="L1792" s="12"/>
      <c r="M1792" s="12"/>
    </row>
    <row r="1793" spans="8:13">
      <c r="H1793" s="9"/>
      <c r="L1793" s="12"/>
      <c r="M1793" s="12"/>
    </row>
    <row r="1794" spans="8:13">
      <c r="H1794" s="9"/>
      <c r="L1794" s="12"/>
      <c r="M1794" s="12"/>
    </row>
    <row r="1795" spans="8:13">
      <c r="H1795" s="9"/>
      <c r="L1795" s="12"/>
      <c r="M1795" s="12"/>
    </row>
    <row r="1796" spans="8:13">
      <c r="H1796" s="9"/>
      <c r="L1796" s="12"/>
      <c r="M1796" s="12"/>
    </row>
    <row r="1797" spans="8:13">
      <c r="H1797" s="9"/>
      <c r="L1797" s="12"/>
      <c r="M1797" s="12"/>
    </row>
    <row r="1798" spans="8:13">
      <c r="H1798" s="9"/>
      <c r="L1798" s="12"/>
      <c r="M1798" s="12"/>
    </row>
    <row r="1799" spans="8:13">
      <c r="H1799" s="9"/>
      <c r="L1799" s="12"/>
      <c r="M1799" s="12"/>
    </row>
    <row r="1800" spans="8:13">
      <c r="H1800" s="9"/>
      <c r="L1800" s="12"/>
      <c r="M1800" s="12"/>
    </row>
    <row r="1801" spans="8:13">
      <c r="H1801" s="9"/>
      <c r="L1801" s="12"/>
      <c r="M1801" s="12"/>
    </row>
    <row r="1802" spans="8:13">
      <c r="H1802" s="9"/>
      <c r="L1802" s="12"/>
      <c r="M1802" s="12"/>
    </row>
    <row r="1803" spans="8:13">
      <c r="H1803" s="9"/>
      <c r="L1803" s="12"/>
      <c r="M1803" s="12"/>
    </row>
    <row r="1804" spans="8:13">
      <c r="H1804" s="9"/>
      <c r="L1804" s="12"/>
      <c r="M1804" s="12"/>
    </row>
    <row r="1805" spans="8:13">
      <c r="H1805" s="9"/>
      <c r="L1805" s="12"/>
      <c r="M1805" s="12"/>
    </row>
    <row r="1806" spans="8:13">
      <c r="H1806" s="9"/>
      <c r="L1806" s="12"/>
      <c r="M1806" s="12"/>
    </row>
    <row r="1807" spans="8:13">
      <c r="H1807" s="9"/>
      <c r="L1807" s="12"/>
      <c r="M1807" s="12"/>
    </row>
    <row r="1808" spans="8:13">
      <c r="H1808" s="9"/>
      <c r="L1808" s="12"/>
      <c r="M1808" s="12"/>
    </row>
    <row r="1809" spans="8:13">
      <c r="H1809" s="9"/>
      <c r="L1809" s="12"/>
      <c r="M1809" s="12"/>
    </row>
    <row r="1810" spans="8:13">
      <c r="H1810" s="9"/>
      <c r="L1810" s="12"/>
      <c r="M1810" s="12"/>
    </row>
    <row r="1811" spans="8:13">
      <c r="H1811" s="9"/>
      <c r="L1811" s="12"/>
      <c r="M1811" s="12"/>
    </row>
    <row r="1812" spans="8:13">
      <c r="H1812" s="9"/>
      <c r="L1812" s="12"/>
      <c r="M1812" s="12"/>
    </row>
    <row r="1813" spans="8:13">
      <c r="H1813" s="9"/>
      <c r="L1813" s="12"/>
      <c r="M1813" s="12"/>
    </row>
    <row r="1814" spans="8:13">
      <c r="H1814" s="9"/>
      <c r="L1814" s="12"/>
      <c r="M1814" s="12"/>
    </row>
    <row r="1815" spans="8:13">
      <c r="H1815" s="9"/>
      <c r="L1815" s="12"/>
      <c r="M1815" s="12"/>
    </row>
    <row r="1816" spans="8:13">
      <c r="H1816" s="9"/>
      <c r="L1816" s="12"/>
      <c r="M1816" s="12"/>
    </row>
    <row r="1817" spans="8:13">
      <c r="H1817" s="9"/>
      <c r="L1817" s="12"/>
      <c r="M1817" s="12"/>
    </row>
    <row r="1818" spans="8:13">
      <c r="H1818" s="9"/>
      <c r="L1818" s="12"/>
      <c r="M1818" s="12"/>
    </row>
    <row r="1819" spans="8:13">
      <c r="H1819" s="9"/>
      <c r="L1819" s="12"/>
      <c r="M1819" s="12"/>
    </row>
    <row r="1820" spans="8:13">
      <c r="H1820" s="9"/>
      <c r="L1820" s="12"/>
      <c r="M1820" s="12"/>
    </row>
    <row r="1821" spans="8:13">
      <c r="H1821" s="9"/>
      <c r="L1821" s="12"/>
      <c r="M1821" s="12"/>
    </row>
    <row r="1822" spans="8:13">
      <c r="H1822" s="9"/>
      <c r="L1822" s="12"/>
      <c r="M1822" s="12"/>
    </row>
    <row r="1823" spans="8:13">
      <c r="H1823" s="9"/>
      <c r="L1823" s="12"/>
      <c r="M1823" s="12"/>
    </row>
    <row r="1824" spans="8:13">
      <c r="H1824" s="9"/>
      <c r="L1824" s="12"/>
      <c r="M1824" s="12"/>
    </row>
    <row r="1825" spans="8:13">
      <c r="H1825" s="9"/>
      <c r="L1825" s="12"/>
      <c r="M1825" s="12"/>
    </row>
    <row r="1826" spans="8:13">
      <c r="H1826" s="9"/>
      <c r="L1826" s="12"/>
      <c r="M1826" s="12"/>
    </row>
    <row r="1827" spans="8:13">
      <c r="H1827" s="9"/>
      <c r="L1827" s="12"/>
      <c r="M1827" s="12"/>
    </row>
    <row r="1828" spans="8:13">
      <c r="H1828" s="9"/>
      <c r="L1828" s="12"/>
      <c r="M1828" s="12"/>
    </row>
    <row r="1829" spans="8:13">
      <c r="H1829" s="9"/>
      <c r="L1829" s="12"/>
      <c r="M1829" s="12"/>
    </row>
    <row r="1830" spans="8:13">
      <c r="H1830" s="9"/>
      <c r="L1830" s="12"/>
      <c r="M1830" s="12"/>
    </row>
    <row r="1831" spans="8:13">
      <c r="H1831" s="9"/>
      <c r="L1831" s="12"/>
      <c r="M1831" s="12"/>
    </row>
    <row r="1832" spans="8:13">
      <c r="H1832" s="9"/>
      <c r="L1832" s="12"/>
      <c r="M1832" s="12"/>
    </row>
    <row r="1833" spans="8:13">
      <c r="H1833" s="9"/>
      <c r="L1833" s="12"/>
      <c r="M1833" s="12"/>
    </row>
    <row r="1834" spans="8:13">
      <c r="H1834" s="9"/>
      <c r="L1834" s="12"/>
      <c r="M1834" s="12"/>
    </row>
    <row r="1835" spans="8:13">
      <c r="H1835" s="9"/>
      <c r="L1835" s="12"/>
      <c r="M1835" s="12"/>
    </row>
    <row r="1836" spans="8:13">
      <c r="H1836" s="9"/>
      <c r="L1836" s="12"/>
      <c r="M1836" s="12"/>
    </row>
    <row r="1837" spans="8:13">
      <c r="H1837" s="9"/>
      <c r="L1837" s="12"/>
      <c r="M1837" s="12"/>
    </row>
    <row r="1838" spans="8:13">
      <c r="H1838" s="9"/>
      <c r="L1838" s="12"/>
      <c r="M1838" s="12"/>
    </row>
    <row r="1839" spans="8:13">
      <c r="H1839" s="9"/>
      <c r="L1839" s="12"/>
      <c r="M1839" s="12"/>
    </row>
    <row r="1840" spans="8:13">
      <c r="H1840" s="9"/>
      <c r="L1840" s="12"/>
      <c r="M1840" s="12"/>
    </row>
    <row r="1841" spans="8:13">
      <c r="H1841" s="9"/>
      <c r="L1841" s="12"/>
      <c r="M1841" s="12"/>
    </row>
    <row r="1842" spans="8:13">
      <c r="H1842" s="9"/>
      <c r="L1842" s="12"/>
      <c r="M1842" s="12"/>
    </row>
    <row r="1843" spans="8:13">
      <c r="H1843" s="9"/>
      <c r="L1843" s="12"/>
      <c r="M1843" s="12"/>
    </row>
    <row r="1844" spans="8:13">
      <c r="H1844" s="9"/>
      <c r="L1844" s="12"/>
      <c r="M1844" s="12"/>
    </row>
    <row r="1845" spans="8:13">
      <c r="H1845" s="9"/>
      <c r="L1845" s="12"/>
      <c r="M1845" s="12"/>
    </row>
    <row r="1846" spans="8:13">
      <c r="H1846" s="9"/>
      <c r="L1846" s="12"/>
      <c r="M1846" s="12"/>
    </row>
    <row r="1847" spans="8:13">
      <c r="H1847" s="9"/>
      <c r="L1847" s="12"/>
      <c r="M1847" s="12"/>
    </row>
    <row r="1848" spans="8:13">
      <c r="H1848" s="9"/>
      <c r="L1848" s="12"/>
      <c r="M1848" s="12"/>
    </row>
    <row r="1849" spans="8:13">
      <c r="H1849" s="9"/>
      <c r="L1849" s="12"/>
      <c r="M1849" s="12"/>
    </row>
    <row r="1850" spans="8:13">
      <c r="H1850" s="9"/>
      <c r="L1850" s="12"/>
      <c r="M1850" s="12"/>
    </row>
    <row r="1851" spans="8:13">
      <c r="H1851" s="9"/>
      <c r="L1851" s="12"/>
      <c r="M1851" s="12"/>
    </row>
    <row r="1852" spans="8:13">
      <c r="H1852" s="9"/>
      <c r="L1852" s="12"/>
      <c r="M1852" s="12"/>
    </row>
    <row r="1853" spans="8:13">
      <c r="H1853" s="9"/>
      <c r="L1853" s="12"/>
      <c r="M1853" s="12"/>
    </row>
    <row r="1854" spans="8:13">
      <c r="H1854" s="9"/>
      <c r="L1854" s="12"/>
      <c r="M1854" s="12"/>
    </row>
    <row r="1855" spans="8:13">
      <c r="H1855" s="9"/>
      <c r="L1855" s="12"/>
      <c r="M1855" s="12"/>
    </row>
    <row r="1856" spans="8:13">
      <c r="H1856" s="9"/>
      <c r="L1856" s="12"/>
      <c r="M1856" s="12"/>
    </row>
    <row r="1857" spans="8:13">
      <c r="H1857" s="9"/>
      <c r="L1857" s="12"/>
      <c r="M1857" s="12"/>
    </row>
    <row r="1858" spans="8:13">
      <c r="H1858" s="9"/>
      <c r="L1858" s="12"/>
      <c r="M1858" s="12"/>
    </row>
    <row r="1859" spans="8:13">
      <c r="H1859" s="9"/>
      <c r="L1859" s="12"/>
      <c r="M1859" s="12"/>
    </row>
    <row r="1860" spans="8:13">
      <c r="H1860" s="9"/>
      <c r="L1860" s="12"/>
      <c r="M1860" s="12"/>
    </row>
    <row r="1861" spans="8:13">
      <c r="H1861" s="9"/>
      <c r="L1861" s="12"/>
      <c r="M1861" s="12"/>
    </row>
    <row r="1862" spans="8:13">
      <c r="H1862" s="9"/>
      <c r="L1862" s="12"/>
      <c r="M1862" s="12"/>
    </row>
    <row r="1863" spans="8:13">
      <c r="H1863" s="9"/>
      <c r="L1863" s="12"/>
      <c r="M1863" s="12"/>
    </row>
    <row r="1864" spans="8:13">
      <c r="H1864" s="9"/>
      <c r="L1864" s="12"/>
      <c r="M1864" s="12"/>
    </row>
    <row r="1865" spans="8:13">
      <c r="H1865" s="9"/>
      <c r="L1865" s="12"/>
      <c r="M1865" s="12"/>
    </row>
    <row r="1866" spans="8:13">
      <c r="H1866" s="9"/>
      <c r="L1866" s="12"/>
      <c r="M1866" s="12"/>
    </row>
    <row r="1867" spans="8:13">
      <c r="H1867" s="9"/>
      <c r="L1867" s="12"/>
      <c r="M1867" s="12"/>
    </row>
    <row r="1868" spans="8:13">
      <c r="H1868" s="9"/>
      <c r="L1868" s="12"/>
      <c r="M1868" s="12"/>
    </row>
    <row r="1869" spans="8:13">
      <c r="H1869" s="9"/>
      <c r="L1869" s="12"/>
      <c r="M1869" s="12"/>
    </row>
    <row r="1870" spans="8:13">
      <c r="H1870" s="9"/>
      <c r="L1870" s="12"/>
      <c r="M1870" s="12"/>
    </row>
    <row r="1871" spans="8:13">
      <c r="H1871" s="9"/>
      <c r="L1871" s="12"/>
      <c r="M1871" s="12"/>
    </row>
    <row r="1872" spans="8:13">
      <c r="H1872" s="9"/>
      <c r="L1872" s="12"/>
      <c r="M1872" s="12"/>
    </row>
    <row r="1873" spans="8:13">
      <c r="H1873" s="9"/>
      <c r="L1873" s="12"/>
      <c r="M1873" s="12"/>
    </row>
    <row r="1874" spans="8:13">
      <c r="H1874" s="9"/>
      <c r="L1874" s="12"/>
      <c r="M1874" s="12"/>
    </row>
    <row r="1875" spans="8:13">
      <c r="H1875" s="9"/>
      <c r="L1875" s="12"/>
      <c r="M1875" s="12"/>
    </row>
    <row r="1876" spans="8:13">
      <c r="H1876" s="9"/>
      <c r="L1876" s="12"/>
      <c r="M1876" s="12"/>
    </row>
    <row r="1877" spans="8:13">
      <c r="H1877" s="9"/>
      <c r="L1877" s="12"/>
      <c r="M1877" s="12"/>
    </row>
    <row r="1878" spans="8:13">
      <c r="H1878" s="9"/>
      <c r="L1878" s="12"/>
      <c r="M1878" s="12"/>
    </row>
    <row r="1879" spans="8:13">
      <c r="H1879" s="9"/>
      <c r="L1879" s="12"/>
      <c r="M1879" s="12"/>
    </row>
    <row r="1880" spans="8:13">
      <c r="H1880" s="9"/>
      <c r="L1880" s="12"/>
      <c r="M1880" s="12"/>
    </row>
    <row r="1881" spans="8:13">
      <c r="H1881" s="9"/>
      <c r="L1881" s="12"/>
      <c r="M1881" s="12"/>
    </row>
    <row r="1882" spans="8:13">
      <c r="H1882" s="9"/>
      <c r="L1882" s="12"/>
      <c r="M1882" s="12"/>
    </row>
    <row r="1883" spans="8:13">
      <c r="H1883" s="9"/>
      <c r="L1883" s="12"/>
      <c r="M1883" s="12"/>
    </row>
    <row r="1884" spans="8:13">
      <c r="H1884" s="9"/>
      <c r="L1884" s="12"/>
      <c r="M1884" s="12"/>
    </row>
    <row r="1885" spans="8:13">
      <c r="H1885" s="9"/>
      <c r="L1885" s="12"/>
      <c r="M1885" s="12"/>
    </row>
    <row r="1886" spans="8:13">
      <c r="H1886" s="9"/>
      <c r="L1886" s="12"/>
      <c r="M1886" s="12"/>
    </row>
    <row r="1887" spans="8:13">
      <c r="H1887" s="9"/>
      <c r="L1887" s="12"/>
      <c r="M1887" s="12"/>
    </row>
    <row r="1888" spans="8:13">
      <c r="H1888" s="9"/>
      <c r="L1888" s="12"/>
      <c r="M1888" s="12"/>
    </row>
    <row r="1889" spans="8:13">
      <c r="H1889" s="9"/>
      <c r="L1889" s="12"/>
      <c r="M1889" s="12"/>
    </row>
    <row r="1890" spans="8:13">
      <c r="H1890" s="9"/>
      <c r="L1890" s="12"/>
      <c r="M1890" s="12"/>
    </row>
    <row r="1891" spans="8:13">
      <c r="H1891" s="9"/>
      <c r="L1891" s="12"/>
      <c r="M1891" s="12"/>
    </row>
    <row r="1892" spans="8:13">
      <c r="H1892" s="9"/>
      <c r="L1892" s="12"/>
      <c r="M1892" s="12"/>
    </row>
    <row r="1893" spans="8:13">
      <c r="H1893" s="9"/>
      <c r="L1893" s="12"/>
      <c r="M1893" s="12"/>
    </row>
    <row r="1894" spans="8:13">
      <c r="H1894" s="9"/>
      <c r="L1894" s="12"/>
      <c r="M1894" s="12"/>
    </row>
    <row r="1895" spans="8:13">
      <c r="H1895" s="9"/>
      <c r="L1895" s="12"/>
      <c r="M1895" s="12"/>
    </row>
    <row r="1896" spans="8:13">
      <c r="H1896" s="9"/>
      <c r="L1896" s="12"/>
      <c r="M1896" s="12"/>
    </row>
    <row r="1897" spans="8:13">
      <c r="H1897" s="9"/>
      <c r="L1897" s="12"/>
      <c r="M1897" s="12"/>
    </row>
    <row r="1898" spans="8:13">
      <c r="H1898" s="9"/>
      <c r="L1898" s="12"/>
      <c r="M1898" s="12"/>
    </row>
    <row r="1899" spans="8:13">
      <c r="H1899" s="9"/>
      <c r="L1899" s="12"/>
      <c r="M1899" s="12"/>
    </row>
    <row r="1900" spans="8:13">
      <c r="H1900" s="9"/>
      <c r="L1900" s="12"/>
      <c r="M1900" s="12"/>
    </row>
    <row r="1901" spans="8:13">
      <c r="H1901" s="9"/>
      <c r="L1901" s="12"/>
      <c r="M1901" s="12"/>
    </row>
    <row r="1902" spans="8:13">
      <c r="H1902" s="9"/>
      <c r="L1902" s="12"/>
      <c r="M1902" s="12"/>
    </row>
    <row r="1903" spans="8:13">
      <c r="H1903" s="9"/>
      <c r="L1903" s="12"/>
      <c r="M1903" s="12"/>
    </row>
    <row r="1904" spans="8:13">
      <c r="H1904" s="9"/>
      <c r="L1904" s="12"/>
      <c r="M1904" s="12"/>
    </row>
    <row r="1905" spans="8:13">
      <c r="H1905" s="9"/>
      <c r="L1905" s="12"/>
      <c r="M1905" s="12"/>
    </row>
    <row r="1906" spans="8:13">
      <c r="H1906" s="9"/>
      <c r="L1906" s="12"/>
      <c r="M1906" s="12"/>
    </row>
    <row r="1907" spans="8:13">
      <c r="H1907" s="9"/>
      <c r="L1907" s="12"/>
      <c r="M1907" s="12"/>
    </row>
    <row r="1908" spans="8:13">
      <c r="H1908" s="9"/>
      <c r="L1908" s="12"/>
      <c r="M1908" s="12"/>
    </row>
    <row r="1909" spans="8:13">
      <c r="H1909" s="9"/>
      <c r="L1909" s="12"/>
      <c r="M1909" s="12"/>
    </row>
    <row r="1910" spans="8:13">
      <c r="H1910" s="9"/>
      <c r="L1910" s="12"/>
      <c r="M1910" s="12"/>
    </row>
    <row r="1911" spans="8:13">
      <c r="H1911" s="9"/>
      <c r="L1911" s="12"/>
      <c r="M1911" s="12"/>
    </row>
    <row r="1912" spans="8:13">
      <c r="H1912" s="9"/>
      <c r="L1912" s="12"/>
      <c r="M1912" s="12"/>
    </row>
    <row r="1913" spans="8:13">
      <c r="H1913" s="9"/>
      <c r="L1913" s="12"/>
      <c r="M1913" s="12"/>
    </row>
    <row r="1914" spans="8:13">
      <c r="H1914" s="9"/>
      <c r="L1914" s="12"/>
      <c r="M1914" s="12"/>
    </row>
    <row r="1915" spans="8:13">
      <c r="H1915" s="9"/>
      <c r="L1915" s="12"/>
      <c r="M1915" s="12"/>
    </row>
    <row r="1916" spans="8:13">
      <c r="H1916" s="9"/>
      <c r="L1916" s="12"/>
      <c r="M1916" s="12"/>
    </row>
    <row r="1917" spans="8:13">
      <c r="H1917" s="9"/>
      <c r="L1917" s="12"/>
      <c r="M1917" s="12"/>
    </row>
    <row r="1918" spans="8:13">
      <c r="H1918" s="9"/>
      <c r="L1918" s="12"/>
      <c r="M1918" s="12"/>
    </row>
    <row r="1919" spans="8:13">
      <c r="H1919" s="9"/>
      <c r="L1919" s="12"/>
      <c r="M1919" s="12"/>
    </row>
    <row r="1920" spans="8:13">
      <c r="H1920" s="9"/>
      <c r="L1920" s="12"/>
      <c r="M1920" s="12"/>
    </row>
    <row r="1921" spans="8:13">
      <c r="H1921" s="9"/>
      <c r="L1921" s="12"/>
      <c r="M1921" s="12"/>
    </row>
    <row r="1922" spans="8:13">
      <c r="H1922" s="9"/>
      <c r="L1922" s="12"/>
      <c r="M1922" s="12"/>
    </row>
    <row r="1923" spans="8:13">
      <c r="H1923" s="9"/>
      <c r="L1923" s="12"/>
      <c r="M1923" s="12"/>
    </row>
    <row r="1924" spans="8:13">
      <c r="H1924" s="9"/>
      <c r="L1924" s="12"/>
      <c r="M1924" s="12"/>
    </row>
    <row r="1925" spans="8:13">
      <c r="H1925" s="9"/>
      <c r="L1925" s="12"/>
      <c r="M1925" s="12"/>
    </row>
    <row r="1926" spans="8:13">
      <c r="H1926" s="9"/>
      <c r="L1926" s="12"/>
      <c r="M1926" s="12"/>
    </row>
    <row r="1927" spans="8:13">
      <c r="H1927" s="9"/>
      <c r="L1927" s="12"/>
      <c r="M1927" s="12"/>
    </row>
    <row r="1928" spans="8:13">
      <c r="H1928" s="9"/>
      <c r="L1928" s="12"/>
      <c r="M1928" s="12"/>
    </row>
    <row r="1929" spans="8:13">
      <c r="H1929" s="9"/>
      <c r="L1929" s="12"/>
      <c r="M1929" s="12"/>
    </row>
    <row r="1930" spans="8:13">
      <c r="H1930" s="9"/>
      <c r="L1930" s="12"/>
      <c r="M1930" s="12"/>
    </row>
    <row r="1931" spans="8:13">
      <c r="H1931" s="9"/>
      <c r="L1931" s="12"/>
      <c r="M1931" s="12"/>
    </row>
    <row r="1932" spans="8:13">
      <c r="H1932" s="9"/>
      <c r="L1932" s="12"/>
      <c r="M1932" s="12"/>
    </row>
    <row r="1933" spans="8:13">
      <c r="H1933" s="9"/>
      <c r="L1933" s="12"/>
      <c r="M1933" s="12"/>
    </row>
    <row r="1934" spans="8:13">
      <c r="H1934" s="9"/>
      <c r="L1934" s="12"/>
      <c r="M1934" s="12"/>
    </row>
    <row r="1935" spans="8:13">
      <c r="H1935" s="9"/>
      <c r="L1935" s="12"/>
      <c r="M1935" s="12"/>
    </row>
    <row r="1936" spans="8:13">
      <c r="H1936" s="9"/>
      <c r="L1936" s="12"/>
      <c r="M1936" s="12"/>
    </row>
    <row r="1937" spans="8:13">
      <c r="H1937" s="9"/>
      <c r="L1937" s="12"/>
      <c r="M1937" s="12"/>
    </row>
    <row r="1938" spans="8:13">
      <c r="H1938" s="9"/>
      <c r="L1938" s="12"/>
      <c r="M1938" s="12"/>
    </row>
    <row r="1939" spans="8:13">
      <c r="H1939" s="9"/>
      <c r="L1939" s="12"/>
      <c r="M1939" s="12"/>
    </row>
    <row r="1940" spans="8:13">
      <c r="H1940" s="9"/>
      <c r="L1940" s="12"/>
      <c r="M1940" s="12"/>
    </row>
    <row r="1941" spans="8:13">
      <c r="H1941" s="9"/>
      <c r="L1941" s="12"/>
      <c r="M1941" s="12"/>
    </row>
    <row r="1942" spans="8:13">
      <c r="H1942" s="9"/>
      <c r="L1942" s="12"/>
      <c r="M1942" s="12"/>
    </row>
    <row r="1943" spans="8:13">
      <c r="H1943" s="9"/>
      <c r="L1943" s="12"/>
      <c r="M1943" s="12"/>
    </row>
    <row r="1944" spans="8:13">
      <c r="H1944" s="9"/>
      <c r="L1944" s="12"/>
      <c r="M1944" s="12"/>
    </row>
    <row r="1945" spans="8:13">
      <c r="H1945" s="9"/>
      <c r="L1945" s="12"/>
      <c r="M1945" s="12"/>
    </row>
    <row r="1946" spans="8:13">
      <c r="H1946" s="9"/>
      <c r="L1946" s="12"/>
      <c r="M1946" s="12"/>
    </row>
    <row r="1947" spans="8:13">
      <c r="H1947" s="9"/>
      <c r="L1947" s="12"/>
      <c r="M1947" s="12"/>
    </row>
    <row r="1948" spans="8:13">
      <c r="H1948" s="9"/>
      <c r="L1948" s="12"/>
      <c r="M1948" s="12"/>
    </row>
    <row r="1949" spans="8:13">
      <c r="H1949" s="9"/>
      <c r="L1949" s="12"/>
      <c r="M1949" s="12"/>
    </row>
    <row r="1950" spans="8:13">
      <c r="H1950" s="9"/>
      <c r="L1950" s="12"/>
      <c r="M1950" s="12"/>
    </row>
    <row r="1951" spans="8:13">
      <c r="H1951" s="9"/>
      <c r="L1951" s="12"/>
      <c r="M1951" s="12"/>
    </row>
    <row r="1952" spans="8:13">
      <c r="H1952" s="9"/>
      <c r="L1952" s="12"/>
      <c r="M1952" s="12"/>
    </row>
    <row r="1953" spans="8:13">
      <c r="H1953" s="9"/>
      <c r="L1953" s="12"/>
      <c r="M1953" s="12"/>
    </row>
    <row r="1954" spans="8:13">
      <c r="H1954" s="9"/>
      <c r="L1954" s="12"/>
      <c r="M1954" s="12"/>
    </row>
    <row r="1955" spans="8:13">
      <c r="H1955" s="9"/>
      <c r="L1955" s="12"/>
      <c r="M1955" s="12"/>
    </row>
    <row r="1956" spans="8:13">
      <c r="H1956" s="9"/>
      <c r="L1956" s="12"/>
      <c r="M1956" s="12"/>
    </row>
    <row r="1957" spans="8:13">
      <c r="H1957" s="9"/>
      <c r="L1957" s="12"/>
      <c r="M1957" s="12"/>
    </row>
    <row r="1958" spans="8:13">
      <c r="H1958" s="9"/>
      <c r="L1958" s="12"/>
      <c r="M1958" s="12"/>
    </row>
    <row r="1959" spans="8:13">
      <c r="H1959" s="9"/>
      <c r="L1959" s="12"/>
      <c r="M1959" s="12"/>
    </row>
    <row r="1960" spans="8:13">
      <c r="H1960" s="9"/>
      <c r="L1960" s="12"/>
      <c r="M1960" s="12"/>
    </row>
    <row r="1961" spans="8:13">
      <c r="H1961" s="9"/>
      <c r="L1961" s="12"/>
      <c r="M1961" s="12"/>
    </row>
    <row r="1962" spans="8:13">
      <c r="H1962" s="9"/>
      <c r="L1962" s="12"/>
      <c r="M1962" s="12"/>
    </row>
    <row r="1963" spans="8:13">
      <c r="H1963" s="9"/>
      <c r="L1963" s="12"/>
      <c r="M1963" s="12"/>
    </row>
    <row r="1964" spans="8:13">
      <c r="H1964" s="9"/>
      <c r="L1964" s="12"/>
      <c r="M1964" s="12"/>
    </row>
    <row r="1965" spans="8:13">
      <c r="H1965" s="9"/>
      <c r="L1965" s="12"/>
      <c r="M1965" s="12"/>
    </row>
    <row r="1966" spans="8:13">
      <c r="H1966" s="9"/>
      <c r="L1966" s="12"/>
      <c r="M1966" s="12"/>
    </row>
    <row r="1967" spans="8:13">
      <c r="H1967" s="9"/>
      <c r="L1967" s="12"/>
      <c r="M1967" s="12"/>
    </row>
    <row r="1968" spans="8:13">
      <c r="H1968" s="9"/>
      <c r="L1968" s="12"/>
      <c r="M1968" s="12"/>
    </row>
    <row r="1969" spans="8:13">
      <c r="H1969" s="9"/>
      <c r="L1969" s="12"/>
      <c r="M1969" s="12"/>
    </row>
    <row r="1970" spans="8:13">
      <c r="H1970" s="9"/>
      <c r="L1970" s="12"/>
      <c r="M1970" s="12"/>
    </row>
    <row r="1971" spans="8:13">
      <c r="H1971" s="9"/>
      <c r="L1971" s="12"/>
      <c r="M1971" s="12"/>
    </row>
    <row r="1972" spans="8:13">
      <c r="H1972" s="9"/>
      <c r="L1972" s="12"/>
      <c r="M1972" s="12"/>
    </row>
    <row r="1973" spans="8:13">
      <c r="H1973" s="9"/>
      <c r="L1973" s="12"/>
      <c r="M1973" s="12"/>
    </row>
    <row r="1974" spans="8:13">
      <c r="H1974" s="9"/>
      <c r="L1974" s="12"/>
      <c r="M1974" s="12"/>
    </row>
    <row r="1975" spans="8:13">
      <c r="H1975" s="9"/>
      <c r="L1975" s="12"/>
      <c r="M1975" s="12"/>
    </row>
    <row r="1976" spans="8:13">
      <c r="H1976" s="9"/>
      <c r="L1976" s="12"/>
      <c r="M1976" s="12"/>
    </row>
    <row r="1977" spans="8:13">
      <c r="H1977" s="9"/>
      <c r="L1977" s="12"/>
      <c r="M1977" s="12"/>
    </row>
    <row r="1978" spans="8:13">
      <c r="H1978" s="9"/>
      <c r="L1978" s="12"/>
      <c r="M1978" s="12"/>
    </row>
    <row r="1979" spans="8:13">
      <c r="H1979" s="9"/>
      <c r="L1979" s="12"/>
      <c r="M1979" s="12"/>
    </row>
    <row r="1980" spans="8:13">
      <c r="H1980" s="9"/>
      <c r="L1980" s="12"/>
      <c r="M1980" s="12"/>
    </row>
    <row r="1981" spans="8:13">
      <c r="H1981" s="9"/>
      <c r="L1981" s="12"/>
      <c r="M1981" s="12"/>
    </row>
    <row r="1982" spans="8:13">
      <c r="H1982" s="9"/>
      <c r="L1982" s="12"/>
      <c r="M1982" s="12"/>
    </row>
    <row r="1983" spans="8:13">
      <c r="H1983" s="9"/>
      <c r="L1983" s="12"/>
      <c r="M1983" s="12"/>
    </row>
    <row r="1984" spans="8:13">
      <c r="H1984" s="9"/>
      <c r="L1984" s="12"/>
      <c r="M1984" s="12"/>
    </row>
    <row r="1985" spans="8:13">
      <c r="H1985" s="9"/>
      <c r="L1985" s="12"/>
      <c r="M1985" s="12"/>
    </row>
    <row r="1986" spans="8:13">
      <c r="H1986" s="9"/>
      <c r="L1986" s="12"/>
      <c r="M1986" s="12"/>
    </row>
    <row r="1987" spans="8:13">
      <c r="H1987" s="9"/>
      <c r="L1987" s="12"/>
      <c r="M1987" s="12"/>
    </row>
    <row r="1988" spans="8:13">
      <c r="H1988" s="9"/>
      <c r="L1988" s="12"/>
      <c r="M1988" s="12"/>
    </row>
    <row r="1989" spans="8:13">
      <c r="H1989" s="9"/>
      <c r="L1989" s="12"/>
      <c r="M1989" s="12"/>
    </row>
    <row r="1990" spans="8:13">
      <c r="H1990" s="9"/>
      <c r="L1990" s="12"/>
      <c r="M1990" s="12"/>
    </row>
    <row r="1991" spans="8:13">
      <c r="H1991" s="9"/>
      <c r="L1991" s="12"/>
      <c r="M1991" s="12"/>
    </row>
    <row r="1992" spans="8:13">
      <c r="H1992" s="9"/>
      <c r="L1992" s="12"/>
      <c r="M1992" s="12"/>
    </row>
    <row r="1993" spans="8:13">
      <c r="H1993" s="9"/>
      <c r="L1993" s="12"/>
      <c r="M1993" s="12"/>
    </row>
    <row r="1994" spans="8:13">
      <c r="H1994" s="9"/>
      <c r="L1994" s="12"/>
      <c r="M1994" s="12"/>
    </row>
    <row r="1995" spans="8:13">
      <c r="H1995" s="9"/>
      <c r="L1995" s="12"/>
      <c r="M1995" s="12"/>
    </row>
    <row r="1996" spans="8:13">
      <c r="H1996" s="9"/>
      <c r="L1996" s="12"/>
      <c r="M1996" s="12"/>
    </row>
    <row r="1997" spans="8:13">
      <c r="H1997" s="9"/>
      <c r="L1997" s="12"/>
      <c r="M1997" s="12"/>
    </row>
    <row r="1998" spans="8:13">
      <c r="H1998" s="9"/>
      <c r="L1998" s="12"/>
      <c r="M1998" s="12"/>
    </row>
    <row r="1999" spans="8:13">
      <c r="H1999" s="9"/>
      <c r="L1999" s="12"/>
      <c r="M1999" s="12"/>
    </row>
    <row r="2000" spans="8:13">
      <c r="H2000" s="9"/>
      <c r="L2000" s="12"/>
      <c r="M2000" s="12"/>
    </row>
    <row r="2001" spans="8:13">
      <c r="H2001" s="9"/>
      <c r="L2001" s="12"/>
      <c r="M2001" s="12"/>
    </row>
    <row r="2002" spans="8:13">
      <c r="H2002" s="9"/>
      <c r="L2002" s="12"/>
      <c r="M2002" s="12"/>
    </row>
    <row r="2003" spans="8:13">
      <c r="H2003" s="9"/>
      <c r="L2003" s="12"/>
      <c r="M2003" s="12"/>
    </row>
    <row r="2004" spans="8:13">
      <c r="H2004" s="9"/>
      <c r="L2004" s="12"/>
      <c r="M2004" s="12"/>
    </row>
    <row r="2005" spans="8:13">
      <c r="H2005" s="9"/>
      <c r="L2005" s="12"/>
      <c r="M2005" s="12"/>
    </row>
    <row r="2006" spans="8:13">
      <c r="H2006" s="9"/>
      <c r="L2006" s="12"/>
      <c r="M2006" s="12"/>
    </row>
    <row r="2007" spans="8:13">
      <c r="H2007" s="9"/>
      <c r="L2007" s="12"/>
      <c r="M2007" s="12"/>
    </row>
    <row r="2008" spans="8:13">
      <c r="H2008" s="9"/>
      <c r="L2008" s="12"/>
      <c r="M2008" s="12"/>
    </row>
    <row r="2009" spans="8:13">
      <c r="H2009" s="9"/>
      <c r="L2009" s="12"/>
      <c r="M2009" s="12"/>
    </row>
    <row r="2010" spans="8:13">
      <c r="H2010" s="9"/>
      <c r="L2010" s="12"/>
      <c r="M2010" s="12"/>
    </row>
    <row r="2011" spans="8:13">
      <c r="H2011" s="9"/>
      <c r="L2011" s="12"/>
      <c r="M2011" s="12"/>
    </row>
    <row r="2012" spans="8:13">
      <c r="H2012" s="9"/>
      <c r="L2012" s="12"/>
      <c r="M2012" s="12"/>
    </row>
    <row r="2013" spans="8:13">
      <c r="H2013" s="9"/>
      <c r="L2013" s="12"/>
      <c r="M2013" s="12"/>
    </row>
    <row r="2014" spans="8:13">
      <c r="H2014" s="9"/>
      <c r="L2014" s="12"/>
      <c r="M2014" s="12"/>
    </row>
    <row r="2015" spans="8:13">
      <c r="H2015" s="9"/>
      <c r="L2015" s="12"/>
      <c r="M2015" s="12"/>
    </row>
    <row r="2016" spans="8:13">
      <c r="H2016" s="9"/>
      <c r="L2016" s="12"/>
      <c r="M2016" s="12"/>
    </row>
    <row r="2017" spans="8:13">
      <c r="H2017" s="9"/>
      <c r="L2017" s="12"/>
      <c r="M2017" s="12"/>
    </row>
    <row r="2018" spans="8:13">
      <c r="H2018" s="9"/>
      <c r="L2018" s="12"/>
      <c r="M2018" s="12"/>
    </row>
    <row r="2019" spans="8:13">
      <c r="H2019" s="9"/>
      <c r="L2019" s="12"/>
      <c r="M2019" s="12"/>
    </row>
    <row r="2020" spans="8:13">
      <c r="H2020" s="9"/>
      <c r="L2020" s="12"/>
      <c r="M2020" s="12"/>
    </row>
    <row r="2021" spans="8:13">
      <c r="H2021" s="9"/>
      <c r="L2021" s="12"/>
      <c r="M2021" s="12"/>
    </row>
    <row r="2022" spans="8:13">
      <c r="H2022" s="9"/>
      <c r="L2022" s="12"/>
      <c r="M2022" s="12"/>
    </row>
    <row r="2023" spans="8:13">
      <c r="H2023" s="9"/>
      <c r="L2023" s="12"/>
      <c r="M2023" s="12"/>
    </row>
    <row r="2024" spans="8:13">
      <c r="H2024" s="9"/>
      <c r="L2024" s="12"/>
      <c r="M2024" s="12"/>
    </row>
    <row r="2025" spans="8:13">
      <c r="H2025" s="9"/>
      <c r="L2025" s="12"/>
      <c r="M2025" s="12"/>
    </row>
    <row r="2026" spans="8:13">
      <c r="H2026" s="9"/>
      <c r="L2026" s="12"/>
      <c r="M2026" s="12"/>
    </row>
    <row r="2027" spans="8:13">
      <c r="H2027" s="9"/>
      <c r="L2027" s="12"/>
      <c r="M2027" s="12"/>
    </row>
    <row r="2028" spans="8:13">
      <c r="H2028" s="9"/>
      <c r="L2028" s="12"/>
      <c r="M2028" s="12"/>
    </row>
    <row r="2029" spans="8:13">
      <c r="H2029" s="9"/>
      <c r="L2029" s="12"/>
      <c r="M2029" s="12"/>
    </row>
    <row r="2030" spans="8:13">
      <c r="H2030" s="9"/>
      <c r="L2030" s="12"/>
      <c r="M2030" s="12"/>
    </row>
    <row r="2031" spans="8:13">
      <c r="H2031" s="9"/>
      <c r="L2031" s="12"/>
      <c r="M2031" s="12"/>
    </row>
    <row r="2032" spans="8:13">
      <c r="H2032" s="9"/>
      <c r="L2032" s="12"/>
      <c r="M2032" s="12"/>
    </row>
    <row r="2033" spans="8:13">
      <c r="H2033" s="9"/>
      <c r="L2033" s="12"/>
      <c r="M2033" s="12"/>
    </row>
    <row r="2034" spans="8:13">
      <c r="H2034" s="9"/>
      <c r="L2034" s="12"/>
      <c r="M2034" s="12"/>
    </row>
    <row r="2035" spans="8:13">
      <c r="H2035" s="9"/>
      <c r="L2035" s="12"/>
      <c r="M2035" s="12"/>
    </row>
    <row r="2036" spans="8:13">
      <c r="H2036" s="9"/>
      <c r="L2036" s="12"/>
      <c r="M2036" s="12"/>
    </row>
    <row r="2037" spans="8:13">
      <c r="H2037" s="9"/>
      <c r="L2037" s="12"/>
      <c r="M2037" s="12"/>
    </row>
    <row r="2038" spans="8:13">
      <c r="H2038" s="9"/>
      <c r="L2038" s="12"/>
      <c r="M2038" s="12"/>
    </row>
    <row r="2039" spans="8:13">
      <c r="H2039" s="9"/>
      <c r="L2039" s="12"/>
      <c r="M2039" s="12"/>
    </row>
    <row r="2040" spans="8:13">
      <c r="H2040" s="9"/>
      <c r="L2040" s="12"/>
      <c r="M2040" s="12"/>
    </row>
    <row r="2041" spans="8:13">
      <c r="H2041" s="9"/>
      <c r="L2041" s="12"/>
      <c r="M2041" s="12"/>
    </row>
    <row r="2042" spans="8:13">
      <c r="H2042" s="9"/>
      <c r="L2042" s="12"/>
      <c r="M2042" s="12"/>
    </row>
    <row r="2043" spans="8:13">
      <c r="H2043" s="9"/>
      <c r="L2043" s="12"/>
      <c r="M2043" s="12"/>
    </row>
    <row r="2044" spans="8:13">
      <c r="H2044" s="9"/>
      <c r="L2044" s="12"/>
      <c r="M2044" s="12"/>
    </row>
    <row r="2045" spans="8:13">
      <c r="H2045" s="9"/>
      <c r="L2045" s="12"/>
      <c r="M2045" s="12"/>
    </row>
    <row r="2046" spans="8:13">
      <c r="H2046" s="9"/>
      <c r="L2046" s="12"/>
      <c r="M2046" s="12"/>
    </row>
    <row r="2047" spans="8:13">
      <c r="H2047" s="9"/>
      <c r="L2047" s="12"/>
      <c r="M2047" s="12"/>
    </row>
    <row r="2048" spans="8:13">
      <c r="H2048" s="9"/>
      <c r="L2048" s="12"/>
      <c r="M2048" s="12"/>
    </row>
    <row r="2049" spans="8:13">
      <c r="H2049" s="9"/>
      <c r="L2049" s="12"/>
      <c r="M2049" s="12"/>
    </row>
    <row r="2050" spans="8:13">
      <c r="H2050" s="9"/>
      <c r="L2050" s="12"/>
      <c r="M2050" s="12"/>
    </row>
    <row r="2051" spans="8:13">
      <c r="H2051" s="9"/>
      <c r="L2051" s="12"/>
      <c r="M2051" s="12"/>
    </row>
    <row r="2052" spans="8:13">
      <c r="H2052" s="9"/>
      <c r="L2052" s="12"/>
      <c r="M2052" s="12"/>
    </row>
    <row r="2053" spans="8:13">
      <c r="H2053" s="9"/>
      <c r="L2053" s="12"/>
      <c r="M2053" s="12"/>
    </row>
    <row r="2054" spans="8:13">
      <c r="H2054" s="9"/>
      <c r="L2054" s="12"/>
      <c r="M2054" s="12"/>
    </row>
    <row r="2055" spans="8:13">
      <c r="H2055" s="9"/>
      <c r="L2055" s="12"/>
      <c r="M2055" s="12"/>
    </row>
    <row r="2056" spans="8:13">
      <c r="H2056" s="9"/>
      <c r="L2056" s="12"/>
      <c r="M2056" s="12"/>
    </row>
    <row r="2057" spans="8:13">
      <c r="H2057" s="9"/>
      <c r="L2057" s="12"/>
      <c r="M2057" s="12"/>
    </row>
    <row r="2058" spans="8:13">
      <c r="H2058" s="9"/>
      <c r="L2058" s="12"/>
      <c r="M2058" s="12"/>
    </row>
    <row r="2059" spans="8:13">
      <c r="H2059" s="9"/>
      <c r="L2059" s="12"/>
      <c r="M2059" s="12"/>
    </row>
    <row r="2060" spans="8:13">
      <c r="H2060" s="9"/>
      <c r="L2060" s="12"/>
      <c r="M2060" s="12"/>
    </row>
    <row r="2061" spans="8:13">
      <c r="H2061" s="9"/>
      <c r="L2061" s="12"/>
      <c r="M2061" s="12"/>
    </row>
    <row r="2062" spans="8:13">
      <c r="H2062" s="9"/>
      <c r="L2062" s="12"/>
      <c r="M2062" s="12"/>
    </row>
    <row r="2063" spans="8:13">
      <c r="H2063" s="9"/>
      <c r="L2063" s="12"/>
      <c r="M2063" s="12"/>
    </row>
    <row r="2064" spans="8:13">
      <c r="H2064" s="9"/>
      <c r="L2064" s="12"/>
      <c r="M2064" s="12"/>
    </row>
    <row r="2065" spans="8:13">
      <c r="H2065" s="9"/>
      <c r="L2065" s="12"/>
      <c r="M2065" s="12"/>
    </row>
    <row r="2066" spans="8:13">
      <c r="H2066" s="9"/>
      <c r="L2066" s="12"/>
      <c r="M2066" s="12"/>
    </row>
    <row r="2067" spans="8:13">
      <c r="H2067" s="9"/>
      <c r="L2067" s="12"/>
      <c r="M2067" s="12"/>
    </row>
    <row r="2068" spans="8:13">
      <c r="H2068" s="9"/>
      <c r="L2068" s="12"/>
      <c r="M2068" s="12"/>
    </row>
    <row r="2069" spans="8:13">
      <c r="H2069" s="9"/>
      <c r="L2069" s="12"/>
      <c r="M2069" s="12"/>
    </row>
    <row r="2070" spans="8:13">
      <c r="H2070" s="9"/>
      <c r="L2070" s="12"/>
      <c r="M2070" s="12"/>
    </row>
    <row r="2071" spans="8:13">
      <c r="H2071" s="9"/>
      <c r="L2071" s="12"/>
      <c r="M2071" s="12"/>
    </row>
    <row r="2072" spans="8:13">
      <c r="H2072" s="9"/>
      <c r="L2072" s="12"/>
      <c r="M2072" s="12"/>
    </row>
    <row r="2073" spans="8:13">
      <c r="H2073" s="9"/>
      <c r="L2073" s="12"/>
      <c r="M2073" s="12"/>
    </row>
    <row r="2074" spans="8:13">
      <c r="H2074" s="9"/>
      <c r="L2074" s="12"/>
      <c r="M2074" s="12"/>
    </row>
    <row r="2075" spans="8:13">
      <c r="H2075" s="9"/>
      <c r="L2075" s="12"/>
      <c r="M2075" s="12"/>
    </row>
    <row r="2076" spans="8:13">
      <c r="H2076" s="9"/>
      <c r="L2076" s="12"/>
      <c r="M2076" s="12"/>
    </row>
    <row r="2077" spans="8:13">
      <c r="H2077" s="9"/>
      <c r="L2077" s="12"/>
      <c r="M2077" s="12"/>
    </row>
    <row r="2078" spans="8:13">
      <c r="H2078" s="9"/>
      <c r="L2078" s="12"/>
      <c r="M2078" s="12"/>
    </row>
    <row r="2079" spans="8:13">
      <c r="H2079" s="9"/>
      <c r="L2079" s="12"/>
      <c r="M2079" s="12"/>
    </row>
    <row r="2080" spans="8:13">
      <c r="H2080" s="9"/>
      <c r="L2080" s="12"/>
      <c r="M2080" s="12"/>
    </row>
    <row r="2081" spans="8:13">
      <c r="H2081" s="9"/>
      <c r="L2081" s="12"/>
      <c r="M2081" s="12"/>
    </row>
    <row r="2082" spans="8:13">
      <c r="H2082" s="9"/>
      <c r="L2082" s="12"/>
      <c r="M2082" s="12"/>
    </row>
    <row r="2083" spans="8:13">
      <c r="H2083" s="9"/>
      <c r="L2083" s="12"/>
      <c r="M2083" s="12"/>
    </row>
    <row r="2084" spans="8:13">
      <c r="H2084" s="9"/>
      <c r="L2084" s="12"/>
      <c r="M2084" s="12"/>
    </row>
    <row r="2085" spans="8:13">
      <c r="H2085" s="9"/>
      <c r="L2085" s="12"/>
      <c r="M2085" s="12"/>
    </row>
    <row r="2086" spans="8:13">
      <c r="H2086" s="9"/>
      <c r="L2086" s="12"/>
      <c r="M2086" s="12"/>
    </row>
    <row r="2087" spans="8:13">
      <c r="H2087" s="9"/>
      <c r="L2087" s="12"/>
      <c r="M2087" s="12"/>
    </row>
    <row r="2088" spans="8:13">
      <c r="H2088" s="9"/>
      <c r="L2088" s="12"/>
      <c r="M2088" s="12"/>
    </row>
    <row r="2089" spans="8:13">
      <c r="H2089" s="9"/>
      <c r="L2089" s="12"/>
      <c r="M2089" s="12"/>
    </row>
    <row r="2090" spans="8:13">
      <c r="H2090" s="9"/>
      <c r="L2090" s="12"/>
      <c r="M2090" s="12"/>
    </row>
    <row r="2091" spans="8:13">
      <c r="H2091" s="9"/>
      <c r="L2091" s="12"/>
      <c r="M2091" s="12"/>
    </row>
    <row r="2092" spans="8:13">
      <c r="H2092" s="9"/>
      <c r="L2092" s="12"/>
      <c r="M2092" s="12"/>
    </row>
    <row r="2093" spans="8:13">
      <c r="H2093" s="9"/>
      <c r="L2093" s="12"/>
      <c r="M2093" s="12"/>
    </row>
    <row r="2094" spans="8:13">
      <c r="H2094" s="9"/>
      <c r="L2094" s="12"/>
      <c r="M2094" s="12"/>
    </row>
    <row r="2095" spans="8:13">
      <c r="H2095" s="9"/>
      <c r="L2095" s="12"/>
      <c r="M2095" s="12"/>
    </row>
    <row r="2096" spans="8:13">
      <c r="H2096" s="9"/>
      <c r="L2096" s="12"/>
      <c r="M2096" s="12"/>
    </row>
    <row r="2097" spans="8:13">
      <c r="H2097" s="9"/>
      <c r="L2097" s="12"/>
      <c r="M2097" s="12"/>
    </row>
    <row r="2098" spans="8:13">
      <c r="H2098" s="9"/>
      <c r="L2098" s="12"/>
      <c r="M2098" s="12"/>
    </row>
    <row r="2099" spans="8:13">
      <c r="H2099" s="9"/>
      <c r="L2099" s="12"/>
      <c r="M2099" s="12"/>
    </row>
    <row r="2100" spans="8:13">
      <c r="H2100" s="9"/>
      <c r="L2100" s="12"/>
      <c r="M2100" s="12"/>
    </row>
    <row r="2101" spans="8:13">
      <c r="H2101" s="9"/>
      <c r="L2101" s="12"/>
      <c r="M2101" s="12"/>
    </row>
    <row r="2102" spans="8:13">
      <c r="H2102" s="9"/>
      <c r="L2102" s="12"/>
      <c r="M2102" s="12"/>
    </row>
    <row r="2103" spans="8:13">
      <c r="H2103" s="9"/>
      <c r="L2103" s="12"/>
      <c r="M2103" s="12"/>
    </row>
    <row r="2104" spans="8:13">
      <c r="H2104" s="9"/>
      <c r="L2104" s="12"/>
      <c r="M2104" s="12"/>
    </row>
    <row r="2105" spans="8:13">
      <c r="H2105" s="9"/>
      <c r="L2105" s="12"/>
      <c r="M2105" s="12"/>
    </row>
    <row r="2106" spans="8:13">
      <c r="H2106" s="9"/>
      <c r="L2106" s="12"/>
      <c r="M2106" s="12"/>
    </row>
    <row r="2107" spans="8:13">
      <c r="H2107" s="9"/>
      <c r="L2107" s="12"/>
      <c r="M2107" s="12"/>
    </row>
    <row r="2108" spans="8:13">
      <c r="H2108" s="9"/>
      <c r="L2108" s="12"/>
      <c r="M2108" s="12"/>
    </row>
    <row r="2109" spans="8:13">
      <c r="H2109" s="9"/>
      <c r="L2109" s="12"/>
      <c r="M2109" s="12"/>
    </row>
    <row r="2110" spans="8:13">
      <c r="H2110" s="9"/>
      <c r="L2110" s="12"/>
      <c r="M2110" s="12"/>
    </row>
    <row r="2111" spans="8:13">
      <c r="H2111" s="9"/>
      <c r="L2111" s="12"/>
      <c r="M2111" s="12"/>
    </row>
    <row r="2112" spans="8:13">
      <c r="H2112" s="9"/>
      <c r="L2112" s="12"/>
      <c r="M2112" s="12"/>
    </row>
    <row r="2113" spans="8:13">
      <c r="H2113" s="9"/>
      <c r="L2113" s="12"/>
      <c r="M2113" s="12"/>
    </row>
    <row r="2114" spans="8:13">
      <c r="H2114" s="9"/>
      <c r="L2114" s="12"/>
      <c r="M2114" s="12"/>
    </row>
    <row r="2115" spans="8:13">
      <c r="H2115" s="9"/>
      <c r="L2115" s="12"/>
      <c r="M2115" s="12"/>
    </row>
    <row r="2116" spans="8:13">
      <c r="H2116" s="9"/>
      <c r="L2116" s="12"/>
      <c r="M2116" s="12"/>
    </row>
    <row r="2117" spans="8:13">
      <c r="H2117" s="9"/>
      <c r="L2117" s="12"/>
      <c r="M2117" s="12"/>
    </row>
    <row r="2118" spans="8:13">
      <c r="H2118" s="9"/>
      <c r="L2118" s="12"/>
      <c r="M2118" s="12"/>
    </row>
    <row r="2119" spans="8:13">
      <c r="H2119" s="9"/>
      <c r="L2119" s="12"/>
      <c r="M2119" s="12"/>
    </row>
    <row r="2120" spans="8:13">
      <c r="H2120" s="9"/>
      <c r="L2120" s="12"/>
      <c r="M2120" s="12"/>
    </row>
    <row r="2121" spans="8:13">
      <c r="H2121" s="9"/>
      <c r="L2121" s="12"/>
      <c r="M2121" s="12"/>
    </row>
    <row r="2122" spans="8:13">
      <c r="H2122" s="9"/>
      <c r="L2122" s="12"/>
      <c r="M2122" s="12"/>
    </row>
    <row r="2123" spans="8:13">
      <c r="H2123" s="9"/>
      <c r="L2123" s="12"/>
      <c r="M2123" s="12"/>
    </row>
    <row r="2124" spans="8:13">
      <c r="H2124" s="9"/>
      <c r="L2124" s="12"/>
      <c r="M2124" s="12"/>
    </row>
    <row r="2125" spans="8:13">
      <c r="H2125" s="9"/>
      <c r="L2125" s="12"/>
      <c r="M2125" s="12"/>
    </row>
    <row r="2126" spans="8:13">
      <c r="H2126" s="9"/>
      <c r="L2126" s="12"/>
      <c r="M2126" s="12"/>
    </row>
    <row r="2127" spans="8:13">
      <c r="H2127" s="9"/>
      <c r="L2127" s="12"/>
      <c r="M2127" s="12"/>
    </row>
    <row r="2128" spans="8:13">
      <c r="H2128" s="9"/>
      <c r="L2128" s="12"/>
      <c r="M2128" s="12"/>
    </row>
    <row r="2129" spans="8:13">
      <c r="H2129" s="9"/>
      <c r="L2129" s="12"/>
      <c r="M2129" s="12"/>
    </row>
    <row r="2130" spans="8:13">
      <c r="H2130" s="9"/>
      <c r="L2130" s="12"/>
      <c r="M2130" s="12"/>
    </row>
    <row r="2131" spans="8:13">
      <c r="H2131" s="9"/>
      <c r="L2131" s="12"/>
      <c r="M2131" s="12"/>
    </row>
    <row r="2132" spans="8:13">
      <c r="H2132" s="9"/>
      <c r="L2132" s="12"/>
      <c r="M2132" s="12"/>
    </row>
    <row r="2133" spans="8:13">
      <c r="H2133" s="9"/>
      <c r="L2133" s="12"/>
      <c r="M2133" s="12"/>
    </row>
    <row r="2134" spans="8:13">
      <c r="H2134" s="9"/>
      <c r="L2134" s="12"/>
      <c r="M2134" s="12"/>
    </row>
    <row r="2135" spans="8:13">
      <c r="H2135" s="9"/>
      <c r="L2135" s="12"/>
      <c r="M2135" s="12"/>
    </row>
    <row r="2136" spans="8:13">
      <c r="H2136" s="9"/>
      <c r="L2136" s="12"/>
      <c r="M2136" s="12"/>
    </row>
    <row r="2137" spans="8:13">
      <c r="H2137" s="9"/>
      <c r="L2137" s="12"/>
      <c r="M2137" s="12"/>
    </row>
    <row r="2138" spans="8:13">
      <c r="H2138" s="9"/>
      <c r="L2138" s="12"/>
      <c r="M2138" s="12"/>
    </row>
    <row r="2139" spans="8:13">
      <c r="H2139" s="9"/>
      <c r="L2139" s="12"/>
      <c r="M2139" s="12"/>
    </row>
    <row r="2140" spans="8:13">
      <c r="H2140" s="9"/>
      <c r="L2140" s="12"/>
      <c r="M2140" s="12"/>
    </row>
    <row r="2141" spans="8:13">
      <c r="H2141" s="9"/>
      <c r="L2141" s="12"/>
      <c r="M2141" s="12"/>
    </row>
    <row r="2142" spans="8:13">
      <c r="H2142" s="9"/>
      <c r="L2142" s="12"/>
      <c r="M2142" s="12"/>
    </row>
    <row r="2143" spans="8:13">
      <c r="H2143" s="9"/>
      <c r="L2143" s="12"/>
      <c r="M2143" s="12"/>
    </row>
    <row r="2144" spans="8:13">
      <c r="H2144" s="9"/>
      <c r="L2144" s="12"/>
      <c r="M2144" s="12"/>
    </row>
    <row r="2145" spans="8:13">
      <c r="H2145" s="9"/>
      <c r="L2145" s="12"/>
      <c r="M2145" s="12"/>
    </row>
    <row r="2146" spans="8:13">
      <c r="H2146" s="9"/>
      <c r="L2146" s="12"/>
      <c r="M2146" s="12"/>
    </row>
    <row r="2147" spans="8:13">
      <c r="H2147" s="9"/>
      <c r="L2147" s="12"/>
      <c r="M2147" s="12"/>
    </row>
    <row r="2148" spans="8:13">
      <c r="H2148" s="9"/>
      <c r="L2148" s="12"/>
      <c r="M2148" s="12"/>
    </row>
    <row r="2149" spans="8:13">
      <c r="H2149" s="9"/>
      <c r="L2149" s="12"/>
      <c r="M2149" s="12"/>
    </row>
    <row r="2150" spans="8:13">
      <c r="H2150" s="9"/>
      <c r="L2150" s="12"/>
      <c r="M2150" s="12"/>
    </row>
    <row r="2151" spans="8:13">
      <c r="H2151" s="9"/>
      <c r="L2151" s="12"/>
      <c r="M2151" s="12"/>
    </row>
    <row r="2152" spans="8:13">
      <c r="H2152" s="9"/>
      <c r="L2152" s="12"/>
      <c r="M2152" s="12"/>
    </row>
    <row r="2153" spans="8:13">
      <c r="H2153" s="9"/>
      <c r="L2153" s="12"/>
      <c r="M2153" s="12"/>
    </row>
    <row r="2154" spans="8:13">
      <c r="H2154" s="9"/>
      <c r="L2154" s="12"/>
      <c r="M2154" s="12"/>
    </row>
    <row r="2155" spans="8:13">
      <c r="H2155" s="9"/>
      <c r="L2155" s="12"/>
      <c r="M2155" s="12"/>
    </row>
    <row r="2156" spans="8:13">
      <c r="H2156" s="9"/>
      <c r="L2156" s="12"/>
      <c r="M2156" s="12"/>
    </row>
    <row r="2157" spans="8:13">
      <c r="H2157" s="9"/>
      <c r="L2157" s="12"/>
      <c r="M2157" s="12"/>
    </row>
    <row r="2158" spans="8:13">
      <c r="H2158" s="9"/>
      <c r="L2158" s="12"/>
      <c r="M2158" s="12"/>
    </row>
    <row r="2159" spans="8:13">
      <c r="H2159" s="9"/>
      <c r="L2159" s="12"/>
      <c r="M2159" s="12"/>
    </row>
    <row r="2160" spans="8:13">
      <c r="H2160" s="9"/>
      <c r="L2160" s="12"/>
      <c r="M2160" s="12"/>
    </row>
    <row r="2161" spans="8:13">
      <c r="H2161" s="9"/>
      <c r="L2161" s="12"/>
      <c r="M2161" s="12"/>
    </row>
    <row r="2162" spans="8:13">
      <c r="H2162" s="9"/>
      <c r="L2162" s="12"/>
      <c r="M2162" s="12"/>
    </row>
    <row r="2163" spans="8:13">
      <c r="H2163" s="9"/>
      <c r="L2163" s="12"/>
      <c r="M2163" s="12"/>
    </row>
    <row r="2164" spans="8:13">
      <c r="H2164" s="9"/>
      <c r="L2164" s="12"/>
      <c r="M2164" s="12"/>
    </row>
    <row r="2165" spans="8:13">
      <c r="H2165" s="9"/>
      <c r="L2165" s="12"/>
      <c r="M2165" s="12"/>
    </row>
    <row r="2166" spans="8:13">
      <c r="H2166" s="9"/>
      <c r="L2166" s="12"/>
      <c r="M2166" s="12"/>
    </row>
    <row r="2167" spans="8:13">
      <c r="H2167" s="9"/>
      <c r="L2167" s="12"/>
      <c r="M2167" s="12"/>
    </row>
    <row r="2168" spans="8:13">
      <c r="H2168" s="9"/>
      <c r="L2168" s="12"/>
      <c r="M2168" s="12"/>
    </row>
    <row r="2169" spans="8:13">
      <c r="H2169" s="9"/>
      <c r="L2169" s="12"/>
      <c r="M2169" s="12"/>
    </row>
    <row r="2170" spans="8:13">
      <c r="H2170" s="9"/>
      <c r="L2170" s="12"/>
      <c r="M2170" s="12"/>
    </row>
    <row r="2171" spans="8:13">
      <c r="H2171" s="9"/>
      <c r="L2171" s="12"/>
      <c r="M2171" s="12"/>
    </row>
    <row r="2172" spans="8:13">
      <c r="H2172" s="9"/>
      <c r="L2172" s="12"/>
      <c r="M2172" s="12"/>
    </row>
    <row r="2173" spans="8:13">
      <c r="H2173" s="9"/>
      <c r="L2173" s="12"/>
      <c r="M2173" s="12"/>
    </row>
    <row r="2174" spans="8:13">
      <c r="H2174" s="9"/>
      <c r="L2174" s="12"/>
      <c r="M2174" s="12"/>
    </row>
    <row r="2175" spans="8:13">
      <c r="H2175" s="9"/>
      <c r="L2175" s="12"/>
      <c r="M2175" s="12"/>
    </row>
    <row r="2176" spans="8:13">
      <c r="H2176" s="9"/>
      <c r="L2176" s="12"/>
      <c r="M2176" s="12"/>
    </row>
    <row r="2177" spans="8:13">
      <c r="H2177" s="9"/>
      <c r="L2177" s="12"/>
      <c r="M2177" s="12"/>
    </row>
    <row r="2178" spans="8:13">
      <c r="H2178" s="9"/>
      <c r="L2178" s="12"/>
      <c r="M2178" s="12"/>
    </row>
    <row r="2179" spans="8:13">
      <c r="H2179" s="9"/>
      <c r="L2179" s="12"/>
      <c r="M2179" s="12"/>
    </row>
    <row r="2180" spans="8:13">
      <c r="H2180" s="9"/>
      <c r="L2180" s="12"/>
      <c r="M2180" s="12"/>
    </row>
    <row r="2181" spans="8:13">
      <c r="H2181" s="9"/>
      <c r="L2181" s="12"/>
      <c r="M2181" s="12"/>
    </row>
    <row r="2182" spans="8:13">
      <c r="H2182" s="9"/>
      <c r="L2182" s="12"/>
      <c r="M2182" s="12"/>
    </row>
    <row r="2183" spans="8:13">
      <c r="H2183" s="9"/>
      <c r="L2183" s="12"/>
      <c r="M2183" s="12"/>
    </row>
    <row r="2184" spans="8:13">
      <c r="H2184" s="9"/>
      <c r="L2184" s="12"/>
      <c r="M2184" s="12"/>
    </row>
    <row r="2185" spans="8:13">
      <c r="H2185" s="9"/>
      <c r="L2185" s="12"/>
      <c r="M2185" s="12"/>
    </row>
    <row r="2186" spans="8:13">
      <c r="H2186" s="9"/>
      <c r="L2186" s="12"/>
      <c r="M2186" s="12"/>
    </row>
    <row r="2187" spans="8:13">
      <c r="H2187" s="9"/>
      <c r="L2187" s="12"/>
      <c r="M2187" s="12"/>
    </row>
    <row r="2188" spans="8:13">
      <c r="H2188" s="9"/>
      <c r="L2188" s="12"/>
      <c r="M2188" s="12"/>
    </row>
    <row r="2189" spans="8:13">
      <c r="H2189" s="9"/>
      <c r="L2189" s="12"/>
      <c r="M2189" s="12"/>
    </row>
    <row r="2190" spans="8:13">
      <c r="H2190" s="9"/>
      <c r="L2190" s="12"/>
      <c r="M2190" s="12"/>
    </row>
    <row r="2191" spans="8:13">
      <c r="H2191" s="9"/>
      <c r="L2191" s="12"/>
      <c r="M2191" s="12"/>
    </row>
    <row r="2192" spans="8:13">
      <c r="H2192" s="9"/>
      <c r="L2192" s="12"/>
      <c r="M2192" s="12"/>
    </row>
    <row r="2193" spans="8:13">
      <c r="H2193" s="9"/>
      <c r="L2193" s="12"/>
      <c r="M2193" s="12"/>
    </row>
    <row r="2194" spans="8:13">
      <c r="H2194" s="9"/>
      <c r="L2194" s="12"/>
      <c r="M2194" s="12"/>
    </row>
    <row r="2195" spans="8:13">
      <c r="H2195" s="9"/>
      <c r="L2195" s="12"/>
      <c r="M2195" s="12"/>
    </row>
    <row r="2196" spans="8:13">
      <c r="H2196" s="9"/>
      <c r="L2196" s="12"/>
      <c r="M2196" s="12"/>
    </row>
    <row r="2197" spans="8:13">
      <c r="H2197" s="9"/>
      <c r="L2197" s="12"/>
      <c r="M2197" s="12"/>
    </row>
    <row r="2198" spans="8:13">
      <c r="H2198" s="9"/>
      <c r="L2198" s="12"/>
      <c r="M2198" s="12"/>
    </row>
    <row r="2199" spans="8:13">
      <c r="H2199" s="9"/>
      <c r="L2199" s="12"/>
      <c r="M2199" s="12"/>
    </row>
    <row r="2200" spans="8:13">
      <c r="H2200" s="9"/>
      <c r="L2200" s="12"/>
      <c r="M2200" s="12"/>
    </row>
    <row r="2201" spans="8:13">
      <c r="H2201" s="9"/>
      <c r="L2201" s="12"/>
      <c r="M2201" s="12"/>
    </row>
    <row r="2202" spans="8:13">
      <c r="H2202" s="9"/>
      <c r="L2202" s="12"/>
      <c r="M2202" s="12"/>
    </row>
    <row r="2203" spans="8:13">
      <c r="H2203" s="9"/>
      <c r="L2203" s="12"/>
      <c r="M2203" s="12"/>
    </row>
    <row r="2204" spans="8:13">
      <c r="H2204" s="9"/>
      <c r="L2204" s="12"/>
      <c r="M2204" s="12"/>
    </row>
    <row r="2205" spans="8:13">
      <c r="H2205" s="9"/>
      <c r="L2205" s="12"/>
      <c r="M2205" s="12"/>
    </row>
    <row r="2206" spans="8:13">
      <c r="H2206" s="9"/>
      <c r="L2206" s="12"/>
      <c r="M2206" s="12"/>
    </row>
    <row r="2207" spans="8:13">
      <c r="H2207" s="9"/>
      <c r="L2207" s="12"/>
      <c r="M2207" s="12"/>
    </row>
    <row r="2208" spans="8:13">
      <c r="H2208" s="9"/>
      <c r="L2208" s="12"/>
      <c r="M2208" s="12"/>
    </row>
    <row r="2209" spans="8:13">
      <c r="H2209" s="9"/>
      <c r="L2209" s="12"/>
      <c r="M2209" s="12"/>
    </row>
    <row r="2210" spans="8:13">
      <c r="H2210" s="9"/>
      <c r="L2210" s="12"/>
      <c r="M2210" s="12"/>
    </row>
    <row r="2211" spans="8:13">
      <c r="H2211" s="9"/>
      <c r="L2211" s="12"/>
      <c r="M2211" s="12"/>
    </row>
    <row r="2212" spans="8:13">
      <c r="H2212" s="9"/>
      <c r="L2212" s="12"/>
      <c r="M2212" s="12"/>
    </row>
    <row r="2213" spans="8:13">
      <c r="H2213" s="9"/>
      <c r="L2213" s="12"/>
      <c r="M2213" s="12"/>
    </row>
    <row r="2214" spans="8:13">
      <c r="H2214" s="9"/>
      <c r="L2214" s="12"/>
      <c r="M2214" s="12"/>
    </row>
    <row r="2215" spans="8:13">
      <c r="H2215" s="9"/>
      <c r="L2215" s="12"/>
      <c r="M2215" s="12"/>
    </row>
    <row r="2216" spans="8:13">
      <c r="H2216" s="9"/>
      <c r="L2216" s="12"/>
      <c r="M2216" s="12"/>
    </row>
    <row r="2217" spans="8:13">
      <c r="H2217" s="9"/>
      <c r="L2217" s="12"/>
      <c r="M2217" s="12"/>
    </row>
    <row r="2218" spans="8:13">
      <c r="H2218" s="9"/>
      <c r="L2218" s="12"/>
      <c r="M2218" s="12"/>
    </row>
    <row r="2219" spans="8:13">
      <c r="H2219" s="9"/>
      <c r="L2219" s="12"/>
      <c r="M2219" s="12"/>
    </row>
    <row r="2220" spans="8:13">
      <c r="H2220" s="9"/>
      <c r="L2220" s="12"/>
      <c r="M2220" s="12"/>
    </row>
    <row r="2221" spans="8:13">
      <c r="H2221" s="9"/>
      <c r="L2221" s="12"/>
      <c r="M2221" s="12"/>
    </row>
    <row r="2222" spans="8:13">
      <c r="H2222" s="9"/>
      <c r="L2222" s="12"/>
      <c r="M2222" s="12"/>
    </row>
    <row r="2223" spans="8:13">
      <c r="H2223" s="9"/>
      <c r="L2223" s="12"/>
      <c r="M2223" s="12"/>
    </row>
    <row r="2224" spans="8:13">
      <c r="H2224" s="9"/>
      <c r="L2224" s="12"/>
      <c r="M2224" s="12"/>
    </row>
    <row r="2225" spans="8:13">
      <c r="H2225" s="9"/>
      <c r="L2225" s="12"/>
      <c r="M2225" s="12"/>
    </row>
    <row r="2226" spans="8:13">
      <c r="H2226" s="9"/>
      <c r="L2226" s="12"/>
      <c r="M2226" s="12"/>
    </row>
    <row r="2227" spans="8:13">
      <c r="H2227" s="9"/>
      <c r="L2227" s="12"/>
      <c r="M2227" s="12"/>
    </row>
    <row r="2228" spans="8:13">
      <c r="H2228" s="9"/>
      <c r="L2228" s="12"/>
      <c r="M2228" s="12"/>
    </row>
    <row r="2229" spans="8:13">
      <c r="H2229" s="9"/>
      <c r="L2229" s="12"/>
      <c r="M2229" s="12"/>
    </row>
    <row r="2230" spans="8:13">
      <c r="H2230" s="9"/>
      <c r="L2230" s="12"/>
      <c r="M2230" s="12"/>
    </row>
    <row r="2231" spans="8:13">
      <c r="H2231" s="9"/>
      <c r="L2231" s="12"/>
      <c r="M2231" s="12"/>
    </row>
    <row r="2232" spans="8:13">
      <c r="H2232" s="9"/>
      <c r="L2232" s="12"/>
      <c r="M2232" s="12"/>
    </row>
    <row r="2233" spans="8:13">
      <c r="H2233" s="9"/>
      <c r="L2233" s="12"/>
      <c r="M2233" s="12"/>
    </row>
    <row r="2234" spans="8:13">
      <c r="H2234" s="9"/>
      <c r="L2234" s="12"/>
      <c r="M2234" s="12"/>
    </row>
    <row r="2235" spans="8:13">
      <c r="H2235" s="9"/>
      <c r="L2235" s="12"/>
      <c r="M2235" s="12"/>
    </row>
    <row r="2236" spans="8:13">
      <c r="H2236" s="9"/>
      <c r="L2236" s="12"/>
      <c r="M2236" s="12"/>
    </row>
    <row r="2237" spans="8:13">
      <c r="H2237" s="9"/>
      <c r="L2237" s="12"/>
      <c r="M2237" s="12"/>
    </row>
    <row r="2238" spans="8:13">
      <c r="H2238" s="9"/>
      <c r="L2238" s="12"/>
      <c r="M2238" s="12"/>
    </row>
    <row r="2239" spans="8:13">
      <c r="H2239" s="9"/>
      <c r="L2239" s="12"/>
      <c r="M2239" s="12"/>
    </row>
    <row r="2240" spans="8:13">
      <c r="H2240" s="9"/>
      <c r="L2240" s="12"/>
      <c r="M2240" s="12"/>
    </row>
    <row r="2241" spans="8:13">
      <c r="H2241" s="9"/>
      <c r="L2241" s="12"/>
      <c r="M2241" s="12"/>
    </row>
    <row r="2242" spans="8:13">
      <c r="H2242" s="9"/>
      <c r="L2242" s="12"/>
      <c r="M2242" s="12"/>
    </row>
    <row r="2243" spans="8:13">
      <c r="H2243" s="9"/>
      <c r="L2243" s="12"/>
      <c r="M2243" s="12"/>
    </row>
    <row r="2244" spans="8:13">
      <c r="H2244" s="9"/>
      <c r="L2244" s="12"/>
      <c r="M2244" s="12"/>
    </row>
    <row r="2245" spans="8:13">
      <c r="H2245" s="9"/>
      <c r="L2245" s="12"/>
      <c r="M2245" s="12"/>
    </row>
    <row r="2246" spans="8:13">
      <c r="H2246" s="9"/>
      <c r="L2246" s="12"/>
      <c r="M2246" s="12"/>
    </row>
    <row r="2247" spans="8:13">
      <c r="H2247" s="9"/>
      <c r="L2247" s="12"/>
      <c r="M2247" s="12"/>
    </row>
    <row r="2248" spans="8:13">
      <c r="H2248" s="9"/>
      <c r="L2248" s="12"/>
      <c r="M2248" s="12"/>
    </row>
    <row r="2249" spans="8:13">
      <c r="H2249" s="9"/>
      <c r="L2249" s="12"/>
      <c r="M2249" s="12"/>
    </row>
    <row r="2250" spans="8:13">
      <c r="H2250" s="9"/>
      <c r="L2250" s="12"/>
      <c r="M2250" s="12"/>
    </row>
    <row r="2251" spans="8:13">
      <c r="H2251" s="9"/>
      <c r="L2251" s="12"/>
      <c r="M2251" s="12"/>
    </row>
    <row r="2252" spans="8:13">
      <c r="H2252" s="9"/>
      <c r="L2252" s="12"/>
      <c r="M2252" s="12"/>
    </row>
    <row r="2253" spans="8:13">
      <c r="H2253" s="9"/>
      <c r="L2253" s="12"/>
      <c r="M2253" s="12"/>
    </row>
    <row r="2254" spans="8:13">
      <c r="H2254" s="9"/>
      <c r="L2254" s="12"/>
      <c r="M2254" s="12"/>
    </row>
    <row r="2255" spans="8:13">
      <c r="H2255" s="9"/>
      <c r="L2255" s="12"/>
      <c r="M2255" s="12"/>
    </row>
    <row r="2256" spans="8:13">
      <c r="H2256" s="9"/>
      <c r="L2256" s="12"/>
      <c r="M2256" s="12"/>
    </row>
    <row r="2257" spans="8:13">
      <c r="H2257" s="9"/>
      <c r="L2257" s="12"/>
      <c r="M2257" s="12"/>
    </row>
    <row r="2258" spans="8:13">
      <c r="H2258" s="9"/>
      <c r="L2258" s="12"/>
      <c r="M2258" s="12"/>
    </row>
    <row r="2259" spans="8:13">
      <c r="H2259" s="9"/>
      <c r="L2259" s="12"/>
      <c r="M2259" s="12"/>
    </row>
    <row r="2260" spans="8:13">
      <c r="H2260" s="9"/>
      <c r="L2260" s="12"/>
      <c r="M2260" s="12"/>
    </row>
    <row r="2261" spans="8:13">
      <c r="H2261" s="9"/>
      <c r="L2261" s="12"/>
      <c r="M2261" s="12"/>
    </row>
    <row r="2262" spans="8:13">
      <c r="H2262" s="9"/>
      <c r="L2262" s="12"/>
      <c r="M2262" s="12"/>
    </row>
    <row r="2263" spans="8:13">
      <c r="H2263" s="9"/>
      <c r="L2263" s="12"/>
      <c r="M2263" s="12"/>
    </row>
    <row r="2264" spans="8:13">
      <c r="H2264" s="9"/>
      <c r="L2264" s="12"/>
      <c r="M2264" s="12"/>
    </row>
    <row r="2265" spans="8:13">
      <c r="H2265" s="9"/>
      <c r="L2265" s="12"/>
      <c r="M2265" s="12"/>
    </row>
    <row r="2266" spans="8:13">
      <c r="H2266" s="9"/>
      <c r="L2266" s="12"/>
      <c r="M2266" s="12"/>
    </row>
    <row r="2267" spans="8:13">
      <c r="H2267" s="9"/>
      <c r="L2267" s="12"/>
      <c r="M2267" s="12"/>
    </row>
    <row r="2268" spans="8:13">
      <c r="H2268" s="9"/>
      <c r="L2268" s="12"/>
      <c r="M2268" s="12"/>
    </row>
    <row r="2269" spans="8:13">
      <c r="H2269" s="9"/>
      <c r="L2269" s="12"/>
      <c r="M2269" s="12"/>
    </row>
    <row r="2270" spans="8:13">
      <c r="H2270" s="9"/>
      <c r="L2270" s="12"/>
      <c r="M2270" s="12"/>
    </row>
    <row r="2271" spans="8:13">
      <c r="H2271" s="9"/>
      <c r="L2271" s="12"/>
      <c r="M2271" s="12"/>
    </row>
    <row r="2272" spans="8:13">
      <c r="H2272" s="9"/>
      <c r="L2272" s="12"/>
      <c r="M2272" s="12"/>
    </row>
    <row r="2273" spans="8:13">
      <c r="H2273" s="9"/>
      <c r="L2273" s="12"/>
      <c r="M2273" s="12"/>
    </row>
    <row r="2274" spans="8:13">
      <c r="H2274" s="9"/>
      <c r="L2274" s="12"/>
      <c r="M2274" s="12"/>
    </row>
    <row r="2275" spans="8:13">
      <c r="H2275" s="9"/>
      <c r="L2275" s="12"/>
      <c r="M2275" s="12"/>
    </row>
    <row r="2276" spans="8:13">
      <c r="H2276" s="9"/>
      <c r="L2276" s="12"/>
      <c r="M2276" s="12"/>
    </row>
    <row r="2277" spans="8:13">
      <c r="H2277" s="9"/>
      <c r="L2277" s="12"/>
      <c r="M2277" s="12"/>
    </row>
    <row r="2278" spans="8:13">
      <c r="H2278" s="9"/>
      <c r="L2278" s="12"/>
      <c r="M2278" s="12"/>
    </row>
    <row r="2279" spans="8:13">
      <c r="H2279" s="9"/>
      <c r="L2279" s="12"/>
      <c r="M2279" s="12"/>
    </row>
    <row r="2280" spans="8:13">
      <c r="H2280" s="9"/>
      <c r="L2280" s="12"/>
      <c r="M2280" s="12"/>
    </row>
    <row r="2281" spans="8:13">
      <c r="H2281" s="9"/>
      <c r="L2281" s="12"/>
      <c r="M2281" s="12"/>
    </row>
    <row r="2282" spans="8:13">
      <c r="H2282" s="9"/>
      <c r="L2282" s="12"/>
      <c r="M2282" s="12"/>
    </row>
    <row r="2283" spans="8:13">
      <c r="H2283" s="9"/>
      <c r="L2283" s="12"/>
      <c r="M2283" s="12"/>
    </row>
    <row r="2284" spans="8:13">
      <c r="H2284" s="9"/>
      <c r="L2284" s="12"/>
      <c r="M2284" s="12"/>
    </row>
    <row r="2285" spans="8:13">
      <c r="H2285" s="9"/>
      <c r="L2285" s="12"/>
      <c r="M2285" s="12"/>
    </row>
    <row r="2286" spans="8:13">
      <c r="H2286" s="9"/>
      <c r="L2286" s="12"/>
      <c r="M2286" s="12"/>
    </row>
    <row r="2287" spans="8:13">
      <c r="H2287" s="9"/>
      <c r="L2287" s="12"/>
      <c r="M2287" s="12"/>
    </row>
    <row r="2288" spans="8:13">
      <c r="H2288" s="9"/>
      <c r="L2288" s="12"/>
      <c r="M2288" s="12"/>
    </row>
    <row r="2289" spans="8:13">
      <c r="H2289" s="9"/>
      <c r="L2289" s="12"/>
      <c r="M2289" s="12"/>
    </row>
    <row r="2290" spans="8:13">
      <c r="H2290" s="9"/>
      <c r="L2290" s="12"/>
      <c r="M2290" s="12"/>
    </row>
    <row r="2291" spans="8:13">
      <c r="H2291" s="9"/>
      <c r="L2291" s="12"/>
      <c r="M2291" s="12"/>
    </row>
    <row r="2292" spans="8:13">
      <c r="H2292" s="9"/>
      <c r="L2292" s="12"/>
      <c r="M2292" s="12"/>
    </row>
    <row r="2293" spans="8:13">
      <c r="H2293" s="9"/>
      <c r="L2293" s="12"/>
      <c r="M2293" s="12"/>
    </row>
    <row r="2294" spans="8:13">
      <c r="H2294" s="9"/>
      <c r="L2294" s="12"/>
      <c r="M2294" s="12"/>
    </row>
    <row r="2295" spans="8:13">
      <c r="H2295" s="9"/>
      <c r="L2295" s="12"/>
      <c r="M2295" s="12"/>
    </row>
    <row r="2296" spans="8:13">
      <c r="H2296" s="9"/>
      <c r="L2296" s="12"/>
      <c r="M2296" s="12"/>
    </row>
    <row r="2297" spans="8:13">
      <c r="H2297" s="9"/>
      <c r="L2297" s="12"/>
      <c r="M2297" s="12"/>
    </row>
    <row r="2298" spans="8:13">
      <c r="H2298" s="9"/>
      <c r="L2298" s="12"/>
      <c r="M2298" s="12"/>
    </row>
    <row r="2299" spans="8:13">
      <c r="H2299" s="9"/>
      <c r="L2299" s="12"/>
      <c r="M2299" s="12"/>
    </row>
    <row r="2300" spans="8:13">
      <c r="H2300" s="9"/>
      <c r="L2300" s="12"/>
      <c r="M2300" s="12"/>
    </row>
    <row r="2301" spans="8:13">
      <c r="H2301" s="9"/>
      <c r="L2301" s="12"/>
      <c r="M2301" s="12"/>
    </row>
    <row r="2302" spans="8:13">
      <c r="H2302" s="9"/>
      <c r="L2302" s="12"/>
      <c r="M2302" s="12"/>
    </row>
    <row r="2303" spans="8:13">
      <c r="H2303" s="9"/>
      <c r="L2303" s="12"/>
      <c r="M2303" s="12"/>
    </row>
    <row r="2304" spans="8:13">
      <c r="H2304" s="9"/>
      <c r="L2304" s="12"/>
      <c r="M2304" s="12"/>
    </row>
    <row r="2305" spans="8:13">
      <c r="H2305" s="9"/>
      <c r="L2305" s="12"/>
      <c r="M2305" s="12"/>
    </row>
    <row r="2306" spans="8:13">
      <c r="H2306" s="9"/>
      <c r="L2306" s="12"/>
      <c r="M2306" s="12"/>
    </row>
    <row r="2307" spans="8:13">
      <c r="H2307" s="9"/>
      <c r="L2307" s="12"/>
      <c r="M2307" s="12"/>
    </row>
    <row r="2308" spans="8:13">
      <c r="H2308" s="9"/>
      <c r="L2308" s="12"/>
      <c r="M2308" s="12"/>
    </row>
    <row r="2309" spans="8:13">
      <c r="H2309" s="9"/>
      <c r="L2309" s="12"/>
      <c r="M2309" s="12"/>
    </row>
    <row r="2310" spans="8:13">
      <c r="H2310" s="9"/>
      <c r="L2310" s="12"/>
      <c r="M2310" s="12"/>
    </row>
    <row r="2311" spans="8:13">
      <c r="H2311" s="9"/>
      <c r="L2311" s="12"/>
      <c r="M2311" s="12"/>
    </row>
    <row r="2312" spans="8:13">
      <c r="H2312" s="9"/>
      <c r="L2312" s="12"/>
      <c r="M2312" s="12"/>
    </row>
    <row r="2313" spans="8:13">
      <c r="H2313" s="9"/>
      <c r="L2313" s="12"/>
      <c r="M2313" s="12"/>
    </row>
    <row r="2314" spans="8:13">
      <c r="H2314" s="9"/>
      <c r="L2314" s="12"/>
      <c r="M2314" s="12"/>
    </row>
    <row r="2315" spans="8:13">
      <c r="H2315" s="9"/>
      <c r="L2315" s="12"/>
      <c r="M2315" s="12"/>
    </row>
    <row r="2316" spans="8:13">
      <c r="H2316" s="9"/>
      <c r="L2316" s="12"/>
      <c r="M2316" s="12"/>
    </row>
    <row r="2317" spans="8:13">
      <c r="H2317" s="9"/>
      <c r="L2317" s="12"/>
      <c r="M2317" s="12"/>
    </row>
    <row r="2318" spans="8:13">
      <c r="H2318" s="9"/>
      <c r="L2318" s="12"/>
      <c r="M2318" s="12"/>
    </row>
    <row r="2319" spans="8:13">
      <c r="H2319" s="9"/>
      <c r="L2319" s="12"/>
      <c r="M2319" s="12"/>
    </row>
    <row r="2320" spans="8:13">
      <c r="H2320" s="9"/>
      <c r="L2320" s="12"/>
      <c r="M2320" s="12"/>
    </row>
    <row r="2321" spans="8:13">
      <c r="H2321" s="9"/>
      <c r="L2321" s="12"/>
      <c r="M2321" s="12"/>
    </row>
    <row r="2322" spans="8:13">
      <c r="H2322" s="9"/>
      <c r="L2322" s="12"/>
      <c r="M2322" s="12"/>
    </row>
    <row r="2323" spans="8:13">
      <c r="H2323" s="9"/>
      <c r="L2323" s="12"/>
      <c r="M2323" s="12"/>
    </row>
    <row r="2324" spans="8:13">
      <c r="H2324" s="9"/>
      <c r="L2324" s="12"/>
      <c r="M2324" s="12"/>
    </row>
    <row r="2325" spans="8:13">
      <c r="H2325" s="9"/>
      <c r="L2325" s="12"/>
      <c r="M2325" s="12"/>
    </row>
    <row r="2326" spans="8:13">
      <c r="H2326" s="9"/>
      <c r="L2326" s="12"/>
      <c r="M2326" s="12"/>
    </row>
    <row r="2327" spans="8:13">
      <c r="H2327" s="9"/>
      <c r="L2327" s="12"/>
      <c r="M2327" s="12"/>
    </row>
    <row r="2328" spans="8:13">
      <c r="H2328" s="9"/>
      <c r="L2328" s="12"/>
      <c r="M2328" s="12"/>
    </row>
    <row r="2329" spans="8:13">
      <c r="H2329" s="9"/>
      <c r="L2329" s="12"/>
      <c r="M2329" s="12"/>
    </row>
    <row r="2330" spans="8:13">
      <c r="H2330" s="9"/>
      <c r="L2330" s="12"/>
      <c r="M2330" s="12"/>
    </row>
    <row r="2331" spans="8:13">
      <c r="H2331" s="9"/>
      <c r="L2331" s="12"/>
      <c r="M2331" s="12"/>
    </row>
    <row r="2332" spans="8:13">
      <c r="H2332" s="9"/>
      <c r="L2332" s="12"/>
      <c r="M2332" s="12"/>
    </row>
    <row r="2333" spans="8:13">
      <c r="H2333" s="9"/>
      <c r="L2333" s="12"/>
      <c r="M2333" s="12"/>
    </row>
    <row r="2334" spans="8:13">
      <c r="H2334" s="9"/>
      <c r="L2334" s="12"/>
      <c r="M2334" s="12"/>
    </row>
    <row r="2335" spans="8:13">
      <c r="H2335" s="9"/>
      <c r="L2335" s="12"/>
      <c r="M2335" s="12"/>
    </row>
    <row r="2336" spans="8:13">
      <c r="H2336" s="9"/>
      <c r="L2336" s="12"/>
      <c r="M2336" s="12"/>
    </row>
    <row r="2337" spans="8:13">
      <c r="H2337" s="9"/>
      <c r="L2337" s="12"/>
      <c r="M2337" s="12"/>
    </row>
    <row r="2338" spans="8:13">
      <c r="H2338" s="9"/>
      <c r="L2338" s="12"/>
      <c r="M2338" s="12"/>
    </row>
    <row r="2339" spans="8:13">
      <c r="H2339" s="9"/>
      <c r="L2339" s="12"/>
      <c r="M2339" s="12"/>
    </row>
    <row r="2340" spans="8:13">
      <c r="H2340" s="9"/>
      <c r="L2340" s="12"/>
      <c r="M2340" s="12"/>
    </row>
    <row r="2341" spans="8:13">
      <c r="H2341" s="9"/>
      <c r="L2341" s="12"/>
      <c r="M2341" s="12"/>
    </row>
    <row r="2342" spans="8:13">
      <c r="H2342" s="9"/>
      <c r="L2342" s="12"/>
      <c r="M2342" s="12"/>
    </row>
    <row r="2343" spans="8:13">
      <c r="H2343" s="9"/>
      <c r="L2343" s="12"/>
      <c r="M2343" s="12"/>
    </row>
    <row r="2344" spans="8:13">
      <c r="H2344" s="9"/>
      <c r="L2344" s="12"/>
      <c r="M2344" s="12"/>
    </row>
    <row r="2345" spans="8:13">
      <c r="H2345" s="9"/>
      <c r="L2345" s="12"/>
      <c r="M2345" s="12"/>
    </row>
    <row r="2346" spans="8:13">
      <c r="H2346" s="9"/>
      <c r="L2346" s="12"/>
      <c r="M2346" s="12"/>
    </row>
    <row r="2347" spans="8:13">
      <c r="H2347" s="9"/>
      <c r="L2347" s="12"/>
      <c r="M2347" s="12"/>
    </row>
    <row r="2348" spans="8:13">
      <c r="H2348" s="9"/>
      <c r="L2348" s="12"/>
      <c r="M2348" s="12"/>
    </row>
    <row r="2349" spans="8:13">
      <c r="H2349" s="9"/>
      <c r="L2349" s="12"/>
      <c r="M2349" s="12"/>
    </row>
    <row r="2350" spans="8:13">
      <c r="H2350" s="9"/>
      <c r="L2350" s="12"/>
      <c r="M2350" s="12"/>
    </row>
    <row r="2351" spans="8:13">
      <c r="H2351" s="9"/>
      <c r="L2351" s="12"/>
      <c r="M2351" s="12"/>
    </row>
    <row r="2352" spans="8:13">
      <c r="H2352" s="9"/>
      <c r="L2352" s="12"/>
      <c r="M2352" s="12"/>
    </row>
    <row r="2353" spans="8:13">
      <c r="H2353" s="9"/>
      <c r="L2353" s="12"/>
      <c r="M2353" s="12"/>
    </row>
    <row r="2354" spans="8:13">
      <c r="H2354" s="9"/>
      <c r="L2354" s="12"/>
      <c r="M2354" s="12"/>
    </row>
    <row r="2355" spans="8:13">
      <c r="H2355" s="9"/>
      <c r="L2355" s="12"/>
      <c r="M2355" s="12"/>
    </row>
    <row r="2356" spans="8:13">
      <c r="H2356" s="9"/>
      <c r="L2356" s="12"/>
      <c r="M2356" s="12"/>
    </row>
    <row r="2357" spans="8:13">
      <c r="H2357" s="9"/>
      <c r="L2357" s="12"/>
      <c r="M2357" s="12"/>
    </row>
    <row r="2358" spans="8:13">
      <c r="H2358" s="9"/>
      <c r="L2358" s="12"/>
      <c r="M2358" s="12"/>
    </row>
    <row r="2359" spans="8:13">
      <c r="H2359" s="9"/>
      <c r="L2359" s="12"/>
      <c r="M2359" s="12"/>
    </row>
    <row r="2360" spans="8:13">
      <c r="H2360" s="9"/>
      <c r="L2360" s="12"/>
      <c r="M2360" s="12"/>
    </row>
    <row r="2361" spans="8:13">
      <c r="H2361" s="9"/>
      <c r="L2361" s="12"/>
      <c r="M2361" s="12"/>
    </row>
    <row r="2362" spans="8:13">
      <c r="H2362" s="9"/>
      <c r="L2362" s="12"/>
      <c r="M2362" s="12"/>
    </row>
    <row r="2363" spans="8:13">
      <c r="H2363" s="9"/>
      <c r="L2363" s="12"/>
      <c r="M2363" s="12"/>
    </row>
    <row r="2364" spans="8:13">
      <c r="H2364" s="9"/>
      <c r="L2364" s="12"/>
      <c r="M2364" s="12"/>
    </row>
    <row r="2365" spans="8:13">
      <c r="H2365" s="9"/>
      <c r="L2365" s="12"/>
      <c r="M2365" s="12"/>
    </row>
    <row r="2366" spans="8:13">
      <c r="H2366" s="9"/>
      <c r="L2366" s="12"/>
      <c r="M2366" s="12"/>
    </row>
    <row r="2367" spans="8:13">
      <c r="H2367" s="9"/>
      <c r="L2367" s="12"/>
      <c r="M2367" s="12"/>
    </row>
    <row r="2368" spans="8:13">
      <c r="H2368" s="9"/>
      <c r="L2368" s="12"/>
      <c r="M2368" s="12"/>
    </row>
    <row r="2369" spans="8:13">
      <c r="H2369" s="9"/>
      <c r="L2369" s="12"/>
      <c r="M2369" s="12"/>
    </row>
    <row r="2370" spans="8:13">
      <c r="H2370" s="9"/>
      <c r="L2370" s="12"/>
      <c r="M2370" s="12"/>
    </row>
    <row r="2371" spans="8:13">
      <c r="H2371" s="9"/>
      <c r="L2371" s="12"/>
      <c r="M2371" s="12"/>
    </row>
    <row r="2372" spans="8:13">
      <c r="H2372" s="9"/>
      <c r="L2372" s="12"/>
      <c r="M2372" s="12"/>
    </row>
    <row r="2373" spans="8:13">
      <c r="H2373" s="9"/>
      <c r="L2373" s="12"/>
      <c r="M2373" s="12"/>
    </row>
    <row r="2374" spans="8:13">
      <c r="H2374" s="9"/>
      <c r="L2374" s="12"/>
      <c r="M2374" s="12"/>
    </row>
    <row r="2375" spans="8:13">
      <c r="H2375" s="9"/>
      <c r="L2375" s="12"/>
      <c r="M2375" s="12"/>
    </row>
    <row r="2376" spans="8:13">
      <c r="H2376" s="9"/>
      <c r="L2376" s="12"/>
      <c r="M2376" s="12"/>
    </row>
    <row r="2377" spans="8:13">
      <c r="H2377" s="9"/>
      <c r="L2377" s="12"/>
      <c r="M2377" s="12"/>
    </row>
    <row r="2378" spans="8:13">
      <c r="H2378" s="9"/>
      <c r="L2378" s="12"/>
      <c r="M2378" s="12"/>
    </row>
    <row r="2379" spans="8:13">
      <c r="H2379" s="9"/>
      <c r="L2379" s="12"/>
      <c r="M2379" s="12"/>
    </row>
    <row r="2380" spans="8:13">
      <c r="H2380" s="9"/>
      <c r="L2380" s="12"/>
      <c r="M2380" s="12"/>
    </row>
    <row r="2381" spans="8:13">
      <c r="H2381" s="9"/>
      <c r="L2381" s="12"/>
      <c r="M2381" s="12"/>
    </row>
    <row r="2382" spans="8:13">
      <c r="H2382" s="9"/>
      <c r="L2382" s="12"/>
      <c r="M2382" s="12"/>
    </row>
    <row r="2383" spans="8:13">
      <c r="H2383" s="9"/>
      <c r="L2383" s="12"/>
      <c r="M2383" s="12"/>
    </row>
    <row r="2384" spans="8:13">
      <c r="H2384" s="9"/>
      <c r="L2384" s="12"/>
      <c r="M2384" s="12"/>
    </row>
    <row r="2385" spans="8:13">
      <c r="H2385" s="9"/>
      <c r="L2385" s="12"/>
      <c r="M2385" s="12"/>
    </row>
    <row r="2386" spans="8:13">
      <c r="H2386" s="9"/>
      <c r="L2386" s="12"/>
      <c r="M2386" s="12"/>
    </row>
    <row r="2387" spans="8:13">
      <c r="H2387" s="9"/>
      <c r="L2387" s="12"/>
      <c r="M2387" s="12"/>
    </row>
    <row r="2388" spans="8:13">
      <c r="H2388" s="9"/>
      <c r="L2388" s="12"/>
      <c r="M2388" s="12"/>
    </row>
    <row r="2389" spans="8:13">
      <c r="H2389" s="9"/>
      <c r="L2389" s="12"/>
      <c r="M2389" s="12"/>
    </row>
    <row r="2390" spans="8:13">
      <c r="H2390" s="9"/>
      <c r="L2390" s="12"/>
      <c r="M2390" s="12"/>
    </row>
    <row r="2391" spans="8:13">
      <c r="H2391" s="9"/>
      <c r="L2391" s="12"/>
      <c r="M2391" s="12"/>
    </row>
    <row r="2392" spans="8:13">
      <c r="H2392" s="9"/>
      <c r="L2392" s="12"/>
      <c r="M2392" s="12"/>
    </row>
    <row r="2393" spans="8:13">
      <c r="H2393" s="9"/>
      <c r="L2393" s="12"/>
      <c r="M2393" s="12"/>
    </row>
    <row r="2394" spans="8:13">
      <c r="H2394" s="9"/>
      <c r="L2394" s="12"/>
      <c r="M2394" s="12"/>
    </row>
    <row r="2395" spans="8:13">
      <c r="H2395" s="9"/>
      <c r="L2395" s="12"/>
      <c r="M2395" s="12"/>
    </row>
    <row r="2396" spans="8:13">
      <c r="H2396" s="9"/>
      <c r="L2396" s="12"/>
      <c r="M2396" s="12"/>
    </row>
    <row r="2397" spans="8:13">
      <c r="H2397" s="9"/>
      <c r="L2397" s="12"/>
      <c r="M2397" s="12"/>
    </row>
    <row r="2398" spans="8:13">
      <c r="H2398" s="9"/>
      <c r="L2398" s="12"/>
      <c r="M2398" s="12"/>
    </row>
    <row r="2399" spans="8:13">
      <c r="H2399" s="9"/>
      <c r="L2399" s="12"/>
      <c r="M2399" s="12"/>
    </row>
    <row r="2400" spans="8:13">
      <c r="H2400" s="9"/>
      <c r="L2400" s="12"/>
      <c r="M2400" s="12"/>
    </row>
    <row r="2401" spans="8:13">
      <c r="H2401" s="9"/>
      <c r="L2401" s="12"/>
      <c r="M2401" s="12"/>
    </row>
    <row r="2402" spans="8:13">
      <c r="H2402" s="9"/>
      <c r="L2402" s="12"/>
      <c r="M2402" s="12"/>
    </row>
    <row r="2403" spans="8:13">
      <c r="H2403" s="9"/>
      <c r="L2403" s="12"/>
      <c r="M2403" s="12"/>
    </row>
    <row r="2404" spans="8:13">
      <c r="H2404" s="9"/>
      <c r="L2404" s="12"/>
      <c r="M2404" s="12"/>
    </row>
    <row r="2405" spans="8:13">
      <c r="H2405" s="9"/>
      <c r="L2405" s="12"/>
      <c r="M2405" s="12"/>
    </row>
    <row r="2406" spans="8:13">
      <c r="H2406" s="9"/>
      <c r="L2406" s="12"/>
      <c r="M2406" s="12"/>
    </row>
    <row r="2407" spans="8:13">
      <c r="H2407" s="9"/>
      <c r="L2407" s="12"/>
      <c r="M2407" s="12"/>
    </row>
    <row r="2408" spans="8:13">
      <c r="H2408" s="9"/>
      <c r="L2408" s="12"/>
      <c r="M2408" s="12"/>
    </row>
    <row r="2409" spans="8:13">
      <c r="H2409" s="9"/>
      <c r="L2409" s="12"/>
      <c r="M2409" s="12"/>
    </row>
    <row r="2410" spans="8:13">
      <c r="H2410" s="9"/>
      <c r="L2410" s="12"/>
      <c r="M2410" s="12"/>
    </row>
    <row r="2411" spans="8:13">
      <c r="H2411" s="9"/>
      <c r="L2411" s="12"/>
      <c r="M2411" s="12"/>
    </row>
    <row r="2412" spans="8:13">
      <c r="H2412" s="9"/>
      <c r="L2412" s="12"/>
      <c r="M2412" s="12"/>
    </row>
    <row r="2413" spans="8:13">
      <c r="H2413" s="9"/>
      <c r="L2413" s="12"/>
      <c r="M2413" s="12"/>
    </row>
    <row r="2414" spans="8:13">
      <c r="H2414" s="9"/>
      <c r="L2414" s="12"/>
      <c r="M2414" s="12"/>
    </row>
    <row r="2415" spans="8:13">
      <c r="H2415" s="9"/>
      <c r="L2415" s="12"/>
      <c r="M2415" s="12"/>
    </row>
    <row r="2416" spans="8:13">
      <c r="H2416" s="9"/>
      <c r="L2416" s="12"/>
      <c r="M2416" s="12"/>
    </row>
    <row r="2417" spans="8:13">
      <c r="H2417" s="9"/>
      <c r="L2417" s="12"/>
      <c r="M2417" s="12"/>
    </row>
    <row r="2418" spans="8:13">
      <c r="H2418" s="9"/>
      <c r="L2418" s="12"/>
      <c r="M2418" s="12"/>
    </row>
    <row r="2419" spans="8:13">
      <c r="H2419" s="9"/>
      <c r="L2419" s="12"/>
      <c r="M2419" s="12"/>
    </row>
    <row r="2420" spans="8:13">
      <c r="H2420" s="9"/>
      <c r="L2420" s="12"/>
      <c r="M2420" s="12"/>
    </row>
    <row r="2421" spans="8:13">
      <c r="H2421" s="9"/>
      <c r="L2421" s="12"/>
      <c r="M2421" s="12"/>
    </row>
    <row r="2422" spans="8:13">
      <c r="H2422" s="9"/>
      <c r="L2422" s="12"/>
      <c r="M2422" s="12"/>
    </row>
    <row r="2423" spans="8:13">
      <c r="H2423" s="9"/>
      <c r="L2423" s="12"/>
      <c r="M2423" s="12"/>
    </row>
    <row r="2424" spans="8:13">
      <c r="H2424" s="9"/>
      <c r="L2424" s="12"/>
      <c r="M2424" s="12"/>
    </row>
    <row r="2425" spans="8:13">
      <c r="H2425" s="9"/>
      <c r="L2425" s="12"/>
      <c r="M2425" s="12"/>
    </row>
    <row r="2426" spans="8:13">
      <c r="H2426" s="9"/>
      <c r="L2426" s="12"/>
      <c r="M2426" s="12"/>
    </row>
    <row r="2427" spans="8:13">
      <c r="H2427" s="9"/>
      <c r="L2427" s="12"/>
      <c r="M2427" s="12"/>
    </row>
    <row r="2428" spans="8:13">
      <c r="H2428" s="9"/>
      <c r="L2428" s="12"/>
      <c r="M2428" s="12"/>
    </row>
    <row r="2429" spans="8:13">
      <c r="H2429" s="9"/>
      <c r="L2429" s="12"/>
      <c r="M2429" s="12"/>
    </row>
    <row r="2430" spans="8:13">
      <c r="H2430" s="9"/>
      <c r="L2430" s="12"/>
      <c r="M2430" s="12"/>
    </row>
    <row r="2431" spans="8:13">
      <c r="H2431" s="9"/>
      <c r="L2431" s="12"/>
      <c r="M2431" s="12"/>
    </row>
    <row r="2432" spans="8:13">
      <c r="H2432" s="9"/>
      <c r="L2432" s="12"/>
      <c r="M2432" s="12"/>
    </row>
    <row r="2433" spans="8:13">
      <c r="H2433" s="9"/>
      <c r="L2433" s="12"/>
      <c r="M2433" s="12"/>
    </row>
    <row r="2434" spans="8:13">
      <c r="H2434" s="9"/>
      <c r="L2434" s="12"/>
      <c r="M2434" s="12"/>
    </row>
    <row r="2435" spans="8:13">
      <c r="H2435" s="9"/>
      <c r="L2435" s="12"/>
      <c r="M2435" s="12"/>
    </row>
    <row r="2436" spans="8:13">
      <c r="H2436" s="9"/>
      <c r="L2436" s="12"/>
      <c r="M2436" s="12"/>
    </row>
    <row r="2437" spans="8:13">
      <c r="H2437" s="9"/>
      <c r="L2437" s="12"/>
      <c r="M2437" s="12"/>
    </row>
    <row r="2438" spans="8:13">
      <c r="H2438" s="9"/>
      <c r="L2438" s="12"/>
      <c r="M2438" s="12"/>
    </row>
    <row r="2439" spans="8:13">
      <c r="H2439" s="9"/>
      <c r="L2439" s="12"/>
      <c r="M2439" s="12"/>
    </row>
    <row r="2440" spans="8:13">
      <c r="H2440" s="9"/>
      <c r="L2440" s="12"/>
      <c r="M2440" s="12"/>
    </row>
    <row r="2441" spans="8:13">
      <c r="H2441" s="9"/>
      <c r="L2441" s="12"/>
      <c r="M2441" s="12"/>
    </row>
    <row r="2442" spans="8:13">
      <c r="H2442" s="9"/>
      <c r="L2442" s="12"/>
      <c r="M2442" s="12"/>
    </row>
    <row r="2443" spans="8:13">
      <c r="H2443" s="9"/>
      <c r="L2443" s="12"/>
      <c r="M2443" s="12"/>
    </row>
    <row r="2444" spans="8:13">
      <c r="H2444" s="9"/>
      <c r="L2444" s="12"/>
      <c r="M2444" s="12"/>
    </row>
    <row r="2445" spans="8:13">
      <c r="H2445" s="9"/>
      <c r="L2445" s="12"/>
      <c r="M2445" s="12"/>
    </row>
    <row r="2446" spans="8:13">
      <c r="H2446" s="9"/>
      <c r="L2446" s="12"/>
      <c r="M2446" s="12"/>
    </row>
    <row r="2447" spans="8:13">
      <c r="H2447" s="9"/>
      <c r="L2447" s="12"/>
      <c r="M2447" s="12"/>
    </row>
    <row r="2448" spans="8:13">
      <c r="H2448" s="9"/>
      <c r="L2448" s="12"/>
      <c r="M2448" s="12"/>
    </row>
    <row r="2449" spans="8:13">
      <c r="H2449" s="9"/>
      <c r="L2449" s="12"/>
      <c r="M2449" s="12"/>
    </row>
    <row r="2450" spans="8:13">
      <c r="H2450" s="9"/>
      <c r="L2450" s="12"/>
      <c r="M2450" s="12"/>
    </row>
    <row r="2451" spans="8:13">
      <c r="H2451" s="9"/>
      <c r="L2451" s="12"/>
      <c r="M2451" s="12"/>
    </row>
    <row r="2452" spans="8:13">
      <c r="H2452" s="9"/>
      <c r="L2452" s="12"/>
      <c r="M2452" s="12"/>
    </row>
    <row r="2453" spans="8:13">
      <c r="H2453" s="9"/>
      <c r="L2453" s="12"/>
      <c r="M2453" s="12"/>
    </row>
    <row r="2454" spans="8:13">
      <c r="H2454" s="9"/>
      <c r="L2454" s="12"/>
      <c r="M2454" s="12"/>
    </row>
    <row r="2455" spans="8:13">
      <c r="H2455" s="9"/>
      <c r="L2455" s="12"/>
      <c r="M2455" s="12"/>
    </row>
    <row r="2456" spans="8:13">
      <c r="H2456" s="9"/>
      <c r="L2456" s="12"/>
      <c r="M2456" s="12"/>
    </row>
    <row r="2457" spans="8:13">
      <c r="H2457" s="9"/>
      <c r="L2457" s="12"/>
      <c r="M2457" s="12"/>
    </row>
    <row r="2458" spans="8:13">
      <c r="H2458" s="9"/>
      <c r="L2458" s="12"/>
      <c r="M2458" s="12"/>
    </row>
    <row r="2459" spans="8:13">
      <c r="H2459" s="9"/>
      <c r="L2459" s="12"/>
      <c r="M2459" s="12"/>
    </row>
    <row r="2460" spans="8:13">
      <c r="H2460" s="9"/>
      <c r="L2460" s="12"/>
      <c r="M2460" s="12"/>
    </row>
    <row r="2461" spans="8:13">
      <c r="H2461" s="9"/>
      <c r="L2461" s="12"/>
      <c r="M2461" s="12"/>
    </row>
    <row r="2462" spans="8:13">
      <c r="H2462" s="9"/>
      <c r="L2462" s="12"/>
      <c r="M2462" s="12"/>
    </row>
    <row r="2463" spans="8:13">
      <c r="H2463" s="9"/>
      <c r="L2463" s="12"/>
      <c r="M2463" s="12"/>
    </row>
    <row r="2464" spans="8:13">
      <c r="H2464" s="9"/>
      <c r="L2464" s="12"/>
      <c r="M2464" s="12"/>
    </row>
    <row r="2465" spans="8:13">
      <c r="H2465" s="9"/>
      <c r="L2465" s="12"/>
      <c r="M2465" s="12"/>
    </row>
    <row r="2466" spans="8:13">
      <c r="H2466" s="9"/>
      <c r="L2466" s="12"/>
      <c r="M2466" s="12"/>
    </row>
    <row r="2467" spans="8:13">
      <c r="H2467" s="9"/>
      <c r="L2467" s="12"/>
      <c r="M2467" s="12"/>
    </row>
    <row r="2468" spans="8:13">
      <c r="H2468" s="9"/>
      <c r="L2468" s="12"/>
      <c r="M2468" s="12"/>
    </row>
    <row r="2469" spans="8:13">
      <c r="H2469" s="9"/>
      <c r="L2469" s="12"/>
      <c r="M2469" s="12"/>
    </row>
    <row r="2470" spans="8:13">
      <c r="H2470" s="9"/>
      <c r="L2470" s="12"/>
      <c r="M2470" s="12"/>
    </row>
    <row r="2471" spans="8:13">
      <c r="H2471" s="9"/>
      <c r="L2471" s="12"/>
      <c r="M2471" s="12"/>
    </row>
    <row r="2472" spans="8:13">
      <c r="H2472" s="9"/>
      <c r="L2472" s="12"/>
      <c r="M2472" s="12"/>
    </row>
    <row r="2473" spans="8:13">
      <c r="H2473" s="9"/>
      <c r="L2473" s="12"/>
      <c r="M2473" s="12"/>
    </row>
    <row r="2474" spans="8:13">
      <c r="H2474" s="9"/>
      <c r="L2474" s="12"/>
      <c r="M2474" s="12"/>
    </row>
    <row r="2475" spans="8:13">
      <c r="H2475" s="9"/>
      <c r="L2475" s="12"/>
      <c r="M2475" s="12"/>
    </row>
    <row r="2476" spans="8:13">
      <c r="H2476" s="9"/>
      <c r="L2476" s="12"/>
      <c r="M2476" s="12"/>
    </row>
    <row r="2477" spans="8:13">
      <c r="H2477" s="9"/>
      <c r="L2477" s="12"/>
      <c r="M2477" s="12"/>
    </row>
    <row r="2478" spans="8:13">
      <c r="H2478" s="9"/>
      <c r="L2478" s="12"/>
      <c r="M2478" s="12"/>
    </row>
    <row r="2479" spans="8:13">
      <c r="H2479" s="9"/>
      <c r="L2479" s="12"/>
      <c r="M2479" s="12"/>
    </row>
    <row r="2480" spans="8:13">
      <c r="H2480" s="9"/>
      <c r="L2480" s="12"/>
      <c r="M2480" s="12"/>
    </row>
    <row r="2481" spans="8:13">
      <c r="H2481" s="9"/>
      <c r="L2481" s="12"/>
      <c r="M2481" s="12"/>
    </row>
    <row r="2482" spans="8:13">
      <c r="H2482" s="9"/>
      <c r="L2482" s="12"/>
      <c r="M2482" s="12"/>
    </row>
    <row r="2483" spans="8:13">
      <c r="H2483" s="9"/>
      <c r="L2483" s="12"/>
      <c r="M2483" s="12"/>
    </row>
    <row r="2484" spans="8:13">
      <c r="H2484" s="9"/>
      <c r="L2484" s="12"/>
      <c r="M2484" s="12"/>
    </row>
    <row r="2485" spans="8:13">
      <c r="H2485" s="9"/>
      <c r="L2485" s="12"/>
      <c r="M2485" s="12"/>
    </row>
    <row r="2486" spans="8:13">
      <c r="H2486" s="9"/>
      <c r="L2486" s="12"/>
      <c r="M2486" s="12"/>
    </row>
    <row r="2487" spans="8:13">
      <c r="H2487" s="9"/>
      <c r="L2487" s="12"/>
      <c r="M2487" s="12"/>
    </row>
    <row r="2488" spans="8:13">
      <c r="H2488" s="9"/>
      <c r="L2488" s="12"/>
      <c r="M2488" s="12"/>
    </row>
    <row r="2489" spans="8:13">
      <c r="H2489" s="9"/>
      <c r="L2489" s="12"/>
      <c r="M2489" s="12"/>
    </row>
    <row r="2490" spans="8:13">
      <c r="H2490" s="9"/>
      <c r="L2490" s="12"/>
      <c r="M2490" s="12"/>
    </row>
    <row r="2491" spans="8:13">
      <c r="H2491" s="9"/>
      <c r="L2491" s="12"/>
      <c r="M2491" s="12"/>
    </row>
    <row r="2492" spans="8:13">
      <c r="H2492" s="9"/>
      <c r="L2492" s="12"/>
      <c r="M2492" s="12"/>
    </row>
    <row r="2493" spans="8:13">
      <c r="H2493" s="9"/>
      <c r="L2493" s="12"/>
      <c r="M2493" s="12"/>
    </row>
    <row r="2494" spans="8:13">
      <c r="H2494" s="9"/>
      <c r="L2494" s="12"/>
      <c r="M2494" s="12"/>
    </row>
    <row r="2495" spans="8:13">
      <c r="H2495" s="9"/>
      <c r="L2495" s="12"/>
      <c r="M2495" s="12"/>
    </row>
    <row r="2496" spans="8:13">
      <c r="H2496" s="9"/>
      <c r="L2496" s="12"/>
      <c r="M2496" s="12"/>
    </row>
    <row r="2497" spans="8:13">
      <c r="H2497" s="9"/>
      <c r="L2497" s="12"/>
      <c r="M2497" s="12"/>
    </row>
    <row r="2498" spans="8:13">
      <c r="H2498" s="9"/>
      <c r="L2498" s="12"/>
      <c r="M2498" s="12"/>
    </row>
    <row r="2499" spans="8:13">
      <c r="H2499" s="9"/>
      <c r="L2499" s="12"/>
      <c r="M2499" s="12"/>
    </row>
    <row r="2500" spans="8:13">
      <c r="H2500" s="9"/>
      <c r="L2500" s="12"/>
      <c r="M2500" s="12"/>
    </row>
    <row r="2501" spans="8:13">
      <c r="H2501" s="9"/>
      <c r="L2501" s="12"/>
      <c r="M2501" s="12"/>
    </row>
    <row r="2502" spans="8:13">
      <c r="H2502" s="9"/>
      <c r="L2502" s="12"/>
      <c r="M2502" s="12"/>
    </row>
    <row r="2503" spans="8:13">
      <c r="H2503" s="9"/>
      <c r="L2503" s="12"/>
      <c r="M2503" s="12"/>
    </row>
    <row r="2504" spans="8:13">
      <c r="H2504" s="9"/>
      <c r="L2504" s="12"/>
      <c r="M2504" s="12"/>
    </row>
    <row r="2505" spans="8:13">
      <c r="H2505" s="9"/>
      <c r="L2505" s="12"/>
      <c r="M2505" s="12"/>
    </row>
    <row r="2506" spans="8:13">
      <c r="H2506" s="9"/>
      <c r="L2506" s="12"/>
      <c r="M2506" s="12"/>
    </row>
    <row r="2507" spans="8:13">
      <c r="H2507" s="9"/>
      <c r="L2507" s="12"/>
      <c r="M2507" s="12"/>
    </row>
    <row r="2508" spans="8:13">
      <c r="H2508" s="9"/>
      <c r="L2508" s="12"/>
      <c r="M2508" s="12"/>
    </row>
    <row r="2509" spans="8:13">
      <c r="H2509" s="9"/>
      <c r="L2509" s="12"/>
      <c r="M2509" s="12"/>
    </row>
    <row r="2510" spans="8:13">
      <c r="H2510" s="9"/>
      <c r="L2510" s="12"/>
      <c r="M2510" s="12"/>
    </row>
    <row r="2511" spans="8:13">
      <c r="H2511" s="9"/>
      <c r="L2511" s="12"/>
      <c r="M2511" s="12"/>
    </row>
    <row r="2512" spans="8:13">
      <c r="H2512" s="9"/>
      <c r="L2512" s="12"/>
      <c r="M2512" s="12"/>
    </row>
    <row r="2513" spans="8:13">
      <c r="H2513" s="9"/>
      <c r="L2513" s="12"/>
      <c r="M2513" s="12"/>
    </row>
    <row r="2514" spans="8:13">
      <c r="H2514" s="9"/>
      <c r="L2514" s="12"/>
      <c r="M2514" s="12"/>
    </row>
    <row r="2515" spans="8:13">
      <c r="H2515" s="9"/>
      <c r="L2515" s="12"/>
      <c r="M2515" s="12"/>
    </row>
    <row r="2516" spans="8:13">
      <c r="H2516" s="9"/>
      <c r="L2516" s="12"/>
      <c r="M2516" s="12"/>
    </row>
    <row r="2517" spans="8:13">
      <c r="H2517" s="9"/>
      <c r="L2517" s="12"/>
      <c r="M2517" s="12"/>
    </row>
    <row r="2518" spans="8:13">
      <c r="H2518" s="9"/>
      <c r="L2518" s="12"/>
      <c r="M2518" s="12"/>
    </row>
    <row r="2519" spans="8:13">
      <c r="H2519" s="9"/>
      <c r="L2519" s="12"/>
      <c r="M2519" s="12"/>
    </row>
    <row r="2520" spans="8:13">
      <c r="H2520" s="9"/>
      <c r="L2520" s="12"/>
      <c r="M2520" s="12"/>
    </row>
    <row r="2521" spans="8:13">
      <c r="H2521" s="9"/>
      <c r="L2521" s="12"/>
      <c r="M2521" s="12"/>
    </row>
    <row r="2522" spans="8:13">
      <c r="H2522" s="9"/>
      <c r="L2522" s="12"/>
      <c r="M2522" s="12"/>
    </row>
    <row r="2523" spans="8:13">
      <c r="H2523" s="9"/>
      <c r="L2523" s="12"/>
      <c r="M2523" s="12"/>
    </row>
    <row r="2524" spans="8:13">
      <c r="H2524" s="9"/>
      <c r="L2524" s="12"/>
      <c r="M2524" s="12"/>
    </row>
    <row r="2525" spans="8:13">
      <c r="H2525" s="9"/>
      <c r="L2525" s="12"/>
      <c r="M2525" s="12"/>
    </row>
    <row r="2526" spans="8:13">
      <c r="H2526" s="9"/>
      <c r="L2526" s="12"/>
      <c r="M2526" s="12"/>
    </row>
    <row r="2527" spans="8:13">
      <c r="H2527" s="9"/>
      <c r="L2527" s="12"/>
      <c r="M2527" s="12"/>
    </row>
    <row r="2528" spans="8:13">
      <c r="H2528" s="9"/>
      <c r="L2528" s="12"/>
      <c r="M2528" s="12"/>
    </row>
    <row r="2529" spans="8:13">
      <c r="H2529" s="9"/>
      <c r="L2529" s="12"/>
      <c r="M2529" s="12"/>
    </row>
    <row r="2530" spans="8:13">
      <c r="H2530" s="9"/>
      <c r="L2530" s="12"/>
      <c r="M2530" s="12"/>
    </row>
    <row r="2531" spans="8:13">
      <c r="H2531" s="9"/>
      <c r="L2531" s="12"/>
      <c r="M2531" s="12"/>
    </row>
    <row r="2532" spans="8:13">
      <c r="H2532" s="9"/>
      <c r="L2532" s="12"/>
      <c r="M2532" s="12"/>
    </row>
    <row r="2533" spans="8:13">
      <c r="H2533" s="9"/>
      <c r="L2533" s="12"/>
      <c r="M2533" s="12"/>
    </row>
    <row r="2534" spans="8:13">
      <c r="H2534" s="9"/>
      <c r="L2534" s="12"/>
      <c r="M2534" s="12"/>
    </row>
    <row r="2535" spans="8:13">
      <c r="H2535" s="9"/>
      <c r="L2535" s="12"/>
      <c r="M2535" s="12"/>
    </row>
    <row r="2536" spans="8:13">
      <c r="H2536" s="9"/>
      <c r="L2536" s="12"/>
      <c r="M2536" s="12"/>
    </row>
    <row r="2537" spans="8:13">
      <c r="H2537" s="9"/>
      <c r="L2537" s="12"/>
      <c r="M2537" s="12"/>
    </row>
    <row r="2538" spans="8:13">
      <c r="H2538" s="9"/>
      <c r="L2538" s="12"/>
      <c r="M2538" s="12"/>
    </row>
    <row r="2539" spans="8:13">
      <c r="H2539" s="9"/>
      <c r="L2539" s="12"/>
      <c r="M2539" s="12"/>
    </row>
    <row r="2540" spans="8:13">
      <c r="H2540" s="9"/>
      <c r="L2540" s="12"/>
      <c r="M2540" s="12"/>
    </row>
    <row r="2541" spans="8:13">
      <c r="H2541" s="9"/>
      <c r="L2541" s="12"/>
      <c r="M2541" s="12"/>
    </row>
    <row r="2542" spans="8:13">
      <c r="H2542" s="9"/>
      <c r="L2542" s="12"/>
      <c r="M2542" s="12"/>
    </row>
    <row r="2543" spans="8:13">
      <c r="H2543" s="9"/>
      <c r="L2543" s="12"/>
      <c r="M2543" s="12"/>
    </row>
    <row r="2544" spans="8:13">
      <c r="H2544" s="9"/>
      <c r="L2544" s="12"/>
      <c r="M2544" s="12"/>
    </row>
    <row r="2545" spans="8:13">
      <c r="H2545" s="9"/>
      <c r="L2545" s="12"/>
      <c r="M2545" s="12"/>
    </row>
    <row r="2546" spans="8:13">
      <c r="H2546" s="9"/>
      <c r="L2546" s="12"/>
      <c r="M2546" s="12"/>
    </row>
    <row r="2547" spans="8:13">
      <c r="H2547" s="9"/>
      <c r="L2547" s="12"/>
      <c r="M2547" s="12"/>
    </row>
    <row r="2548" spans="8:13">
      <c r="H2548" s="9"/>
      <c r="L2548" s="12"/>
      <c r="M2548" s="12"/>
    </row>
    <row r="2549" spans="8:13">
      <c r="H2549" s="9"/>
      <c r="L2549" s="12"/>
      <c r="M2549" s="12"/>
    </row>
    <row r="2550" spans="8:13">
      <c r="H2550" s="9"/>
      <c r="L2550" s="12"/>
      <c r="M2550" s="12"/>
    </row>
    <row r="2551" spans="8:13">
      <c r="H2551" s="9"/>
      <c r="L2551" s="12"/>
      <c r="M2551" s="12"/>
    </row>
    <row r="2552" spans="8:13">
      <c r="H2552" s="9"/>
      <c r="L2552" s="12"/>
      <c r="M2552" s="12"/>
    </row>
    <row r="2553" spans="8:13">
      <c r="H2553" s="9"/>
      <c r="L2553" s="12"/>
      <c r="M2553" s="12"/>
    </row>
    <row r="2554" spans="8:13">
      <c r="H2554" s="9"/>
      <c r="L2554" s="12"/>
      <c r="M2554" s="12"/>
    </row>
    <row r="2555" spans="8:13">
      <c r="H2555" s="9"/>
      <c r="L2555" s="12"/>
      <c r="M2555" s="12"/>
    </row>
    <row r="2556" spans="8:13">
      <c r="H2556" s="9"/>
      <c r="L2556" s="12"/>
      <c r="M2556" s="12"/>
    </row>
    <row r="2557" spans="8:13">
      <c r="H2557" s="9"/>
      <c r="L2557" s="12"/>
      <c r="M2557" s="12"/>
    </row>
    <row r="2558" spans="8:13">
      <c r="H2558" s="9"/>
      <c r="L2558" s="12"/>
      <c r="M2558" s="12"/>
    </row>
    <row r="2559" spans="8:13">
      <c r="H2559" s="9"/>
      <c r="L2559" s="12"/>
      <c r="M2559" s="12"/>
    </row>
    <row r="2560" spans="8:13">
      <c r="H2560" s="9"/>
      <c r="L2560" s="12"/>
      <c r="M2560" s="12"/>
    </row>
    <row r="2561" spans="8:13">
      <c r="H2561" s="9"/>
      <c r="L2561" s="12"/>
      <c r="M2561" s="12"/>
    </row>
    <row r="2562" spans="8:13">
      <c r="H2562" s="9"/>
      <c r="L2562" s="12"/>
      <c r="M2562" s="12"/>
    </row>
    <row r="2563" spans="8:13">
      <c r="H2563" s="9"/>
      <c r="L2563" s="12"/>
      <c r="M2563" s="12"/>
    </row>
    <row r="2564" spans="8:13">
      <c r="H2564" s="9"/>
      <c r="L2564" s="12"/>
      <c r="M2564" s="12"/>
    </row>
    <row r="2565" spans="8:13">
      <c r="H2565" s="9"/>
      <c r="L2565" s="12"/>
      <c r="M2565" s="12"/>
    </row>
    <row r="2566" spans="8:13">
      <c r="H2566" s="9"/>
      <c r="L2566" s="12"/>
      <c r="M2566" s="12"/>
    </row>
    <row r="2567" spans="8:13">
      <c r="H2567" s="9"/>
      <c r="L2567" s="12"/>
      <c r="M2567" s="12"/>
    </row>
    <row r="2568" spans="8:13">
      <c r="H2568" s="9"/>
      <c r="L2568" s="12"/>
      <c r="M2568" s="12"/>
    </row>
    <row r="2569" spans="8:13">
      <c r="H2569" s="9"/>
      <c r="L2569" s="12"/>
      <c r="M2569" s="12"/>
    </row>
    <row r="2570" spans="8:13">
      <c r="H2570" s="9"/>
      <c r="L2570" s="12"/>
      <c r="M2570" s="12"/>
    </row>
    <row r="2571" spans="8:13">
      <c r="H2571" s="9"/>
      <c r="L2571" s="12"/>
      <c r="M2571" s="12"/>
    </row>
    <row r="2572" spans="8:13">
      <c r="H2572" s="9"/>
      <c r="L2572" s="12"/>
      <c r="M2572" s="12"/>
    </row>
    <row r="2573" spans="8:13">
      <c r="H2573" s="9"/>
      <c r="L2573" s="12"/>
      <c r="M2573" s="12"/>
    </row>
    <row r="2574" spans="8:13">
      <c r="H2574" s="9"/>
      <c r="L2574" s="12"/>
      <c r="M2574" s="12"/>
    </row>
    <row r="2575" spans="8:13">
      <c r="H2575" s="9"/>
      <c r="L2575" s="12"/>
      <c r="M2575" s="12"/>
    </row>
    <row r="2576" spans="8:13">
      <c r="H2576" s="9"/>
      <c r="L2576" s="12"/>
      <c r="M2576" s="12"/>
    </row>
    <row r="2577" spans="8:13">
      <c r="H2577" s="9"/>
      <c r="L2577" s="12"/>
      <c r="M2577" s="12"/>
    </row>
    <row r="2578" spans="8:13">
      <c r="H2578" s="9"/>
      <c r="L2578" s="12"/>
      <c r="M2578" s="12"/>
    </row>
    <row r="2579" spans="8:13">
      <c r="H2579" s="9"/>
      <c r="L2579" s="12"/>
      <c r="M2579" s="12"/>
    </row>
    <row r="2580" spans="8:13">
      <c r="H2580" s="9"/>
      <c r="L2580" s="12"/>
      <c r="M2580" s="12"/>
    </row>
    <row r="2581" spans="8:13">
      <c r="H2581" s="9"/>
      <c r="L2581" s="12"/>
      <c r="M2581" s="12"/>
    </row>
    <row r="2582" spans="8:13">
      <c r="H2582" s="9"/>
      <c r="L2582" s="12"/>
      <c r="M2582" s="12"/>
    </row>
    <row r="2583" spans="8:13">
      <c r="H2583" s="9"/>
      <c r="L2583" s="12"/>
      <c r="M2583" s="12"/>
    </row>
    <row r="2584" spans="8:13">
      <c r="H2584" s="9"/>
      <c r="L2584" s="12"/>
      <c r="M2584" s="12"/>
    </row>
    <row r="2585" spans="8:13">
      <c r="H2585" s="9"/>
      <c r="L2585" s="12"/>
      <c r="M2585" s="12"/>
    </row>
    <row r="2586" spans="8:13">
      <c r="H2586" s="9"/>
      <c r="L2586" s="12"/>
      <c r="M2586" s="12"/>
    </row>
    <row r="2587" spans="8:13">
      <c r="H2587" s="9"/>
      <c r="L2587" s="12"/>
      <c r="M2587" s="12"/>
    </row>
    <row r="2588" spans="8:13">
      <c r="H2588" s="9"/>
      <c r="L2588" s="12"/>
      <c r="M2588" s="12"/>
    </row>
    <row r="2589" spans="8:13">
      <c r="H2589" s="9"/>
      <c r="L2589" s="12"/>
      <c r="M2589" s="12"/>
    </row>
    <row r="2590" spans="8:13">
      <c r="H2590" s="9"/>
      <c r="L2590" s="12"/>
      <c r="M2590" s="12"/>
    </row>
    <row r="2591" spans="8:13">
      <c r="H2591" s="9"/>
      <c r="L2591" s="12"/>
      <c r="M2591" s="12"/>
    </row>
    <row r="2592" spans="8:13">
      <c r="H2592" s="9"/>
      <c r="L2592" s="12"/>
      <c r="M2592" s="12"/>
    </row>
    <row r="2593" spans="8:13">
      <c r="H2593" s="9"/>
      <c r="L2593" s="12"/>
      <c r="M2593" s="12"/>
    </row>
    <row r="2594" spans="8:13">
      <c r="H2594" s="9"/>
      <c r="L2594" s="12"/>
      <c r="M2594" s="12"/>
    </row>
    <row r="2595" spans="8:13">
      <c r="H2595" s="9"/>
      <c r="L2595" s="12"/>
      <c r="M2595" s="12"/>
    </row>
    <row r="2596" spans="8:13">
      <c r="H2596" s="9"/>
      <c r="L2596" s="12"/>
      <c r="M2596" s="12"/>
    </row>
    <row r="2597" spans="8:13">
      <c r="H2597" s="9"/>
      <c r="L2597" s="12"/>
      <c r="M2597" s="12"/>
    </row>
    <row r="2598" spans="8:13">
      <c r="H2598" s="9"/>
      <c r="L2598" s="12"/>
      <c r="M2598" s="12"/>
    </row>
    <row r="2599" spans="8:13">
      <c r="H2599" s="9"/>
      <c r="L2599" s="12"/>
      <c r="M2599" s="12"/>
    </row>
    <row r="2600" spans="8:13">
      <c r="H2600" s="9"/>
      <c r="L2600" s="12"/>
      <c r="M2600" s="12"/>
    </row>
    <row r="2601" spans="8:13">
      <c r="H2601" s="9"/>
      <c r="L2601" s="12"/>
      <c r="M2601" s="12"/>
    </row>
    <row r="2602" spans="8:13">
      <c r="H2602" s="9"/>
      <c r="L2602" s="12"/>
      <c r="M2602" s="12"/>
    </row>
    <row r="2603" spans="8:13">
      <c r="H2603" s="9"/>
      <c r="L2603" s="12"/>
      <c r="M2603" s="12"/>
    </row>
    <row r="2604" spans="8:13">
      <c r="H2604" s="9"/>
      <c r="L2604" s="12"/>
      <c r="M2604" s="12"/>
    </row>
    <row r="2605" spans="8:13">
      <c r="H2605" s="9"/>
      <c r="L2605" s="12"/>
      <c r="M2605" s="12"/>
    </row>
    <row r="2606" spans="8:13">
      <c r="H2606" s="9"/>
      <c r="L2606" s="12"/>
      <c r="M2606" s="12"/>
    </row>
    <row r="2607" spans="8:13">
      <c r="H2607" s="9"/>
      <c r="L2607" s="12"/>
      <c r="M2607" s="12"/>
    </row>
    <row r="2608" spans="8:13">
      <c r="H2608" s="9"/>
      <c r="L2608" s="12"/>
      <c r="M2608" s="12"/>
    </row>
    <row r="2609" spans="8:13">
      <c r="H2609" s="9"/>
      <c r="L2609" s="12"/>
      <c r="M2609" s="12"/>
    </row>
    <row r="2610" spans="8:13">
      <c r="H2610" s="9"/>
      <c r="L2610" s="12"/>
      <c r="M2610" s="12"/>
    </row>
    <row r="2611" spans="8:13">
      <c r="H2611" s="9"/>
      <c r="L2611" s="12"/>
      <c r="M2611" s="12"/>
    </row>
    <row r="2612" spans="8:13">
      <c r="H2612" s="9"/>
      <c r="L2612" s="12"/>
      <c r="M2612" s="12"/>
    </row>
    <row r="2613" spans="8:13">
      <c r="H2613" s="9"/>
      <c r="L2613" s="12"/>
      <c r="M2613" s="12"/>
    </row>
    <row r="2614" spans="8:13">
      <c r="H2614" s="9"/>
      <c r="L2614" s="12"/>
      <c r="M2614" s="12"/>
    </row>
    <row r="2615" spans="8:13">
      <c r="H2615" s="9"/>
      <c r="L2615" s="12"/>
      <c r="M2615" s="12"/>
    </row>
    <row r="2616" spans="8:13">
      <c r="H2616" s="9"/>
      <c r="L2616" s="12"/>
      <c r="M2616" s="12"/>
    </row>
    <row r="2617" spans="8:13">
      <c r="H2617" s="9"/>
      <c r="L2617" s="12"/>
      <c r="M2617" s="12"/>
    </row>
    <row r="2618" spans="8:13">
      <c r="H2618" s="9"/>
      <c r="L2618" s="12"/>
      <c r="M2618" s="12"/>
    </row>
    <row r="2619" spans="8:13">
      <c r="H2619" s="9"/>
      <c r="L2619" s="12"/>
      <c r="M2619" s="12"/>
    </row>
    <row r="2620" spans="8:13">
      <c r="H2620" s="9"/>
      <c r="L2620" s="12"/>
      <c r="M2620" s="12"/>
    </row>
    <row r="2621" spans="8:13">
      <c r="H2621" s="9"/>
      <c r="L2621" s="12"/>
      <c r="M2621" s="12"/>
    </row>
    <row r="2622" spans="8:13">
      <c r="H2622" s="9"/>
      <c r="L2622" s="12"/>
      <c r="M2622" s="12"/>
    </row>
    <row r="2623" spans="8:13">
      <c r="H2623" s="9"/>
      <c r="L2623" s="12"/>
      <c r="M2623" s="12"/>
    </row>
    <row r="2624" spans="8:13">
      <c r="H2624" s="9"/>
      <c r="L2624" s="12"/>
      <c r="M2624" s="12"/>
    </row>
    <row r="2625" spans="8:13">
      <c r="H2625" s="9"/>
      <c r="L2625" s="12"/>
      <c r="M2625" s="12"/>
    </row>
    <row r="2626" spans="8:13">
      <c r="H2626" s="9"/>
      <c r="L2626" s="12"/>
      <c r="M2626" s="12"/>
    </row>
    <row r="2627" spans="8:13">
      <c r="H2627" s="9"/>
      <c r="L2627" s="12"/>
      <c r="M2627" s="12"/>
    </row>
    <row r="2628" spans="8:13">
      <c r="H2628" s="9"/>
      <c r="L2628" s="12"/>
      <c r="M2628" s="12"/>
    </row>
    <row r="2629" spans="8:13">
      <c r="H2629" s="9"/>
      <c r="L2629" s="12"/>
      <c r="M2629" s="12"/>
    </row>
    <row r="2630" spans="8:13">
      <c r="H2630" s="9"/>
      <c r="L2630" s="12"/>
      <c r="M2630" s="12"/>
    </row>
    <row r="2631" spans="8:13">
      <c r="H2631" s="9"/>
      <c r="L2631" s="12"/>
      <c r="M2631" s="12"/>
    </row>
    <row r="2632" spans="8:13">
      <c r="H2632" s="9"/>
      <c r="L2632" s="12"/>
      <c r="M2632" s="12"/>
    </row>
    <row r="2633" spans="8:13">
      <c r="H2633" s="9"/>
      <c r="L2633" s="12"/>
      <c r="M2633" s="12"/>
    </row>
    <row r="2634" spans="8:13">
      <c r="H2634" s="9"/>
      <c r="L2634" s="12"/>
      <c r="M2634" s="12"/>
    </row>
    <row r="2635" spans="8:13">
      <c r="H2635" s="9"/>
      <c r="L2635" s="12"/>
      <c r="M2635" s="12"/>
    </row>
    <row r="2636" spans="8:13">
      <c r="H2636" s="9"/>
      <c r="L2636" s="12"/>
      <c r="M2636" s="12"/>
    </row>
    <row r="2637" spans="8:13">
      <c r="H2637" s="9"/>
      <c r="L2637" s="12"/>
      <c r="M2637" s="12"/>
    </row>
    <row r="2638" spans="8:13">
      <c r="H2638" s="9"/>
      <c r="L2638" s="12"/>
      <c r="M2638" s="12"/>
    </row>
    <row r="2639" spans="8:13">
      <c r="H2639" s="9"/>
      <c r="L2639" s="12"/>
      <c r="M2639" s="12"/>
    </row>
    <row r="2640" spans="8:13">
      <c r="H2640" s="9"/>
      <c r="L2640" s="12"/>
      <c r="M2640" s="12"/>
    </row>
    <row r="2641" spans="8:13">
      <c r="H2641" s="9"/>
      <c r="L2641" s="12"/>
      <c r="M2641" s="12"/>
    </row>
    <row r="2642" spans="8:13">
      <c r="H2642" s="9"/>
      <c r="L2642" s="12"/>
      <c r="M2642" s="12"/>
    </row>
    <row r="2643" spans="8:13">
      <c r="H2643" s="9"/>
      <c r="L2643" s="12"/>
      <c r="M2643" s="12"/>
    </row>
    <row r="2644" spans="8:13">
      <c r="H2644" s="9"/>
      <c r="L2644" s="12"/>
      <c r="M2644" s="12"/>
    </row>
    <row r="2645" spans="8:13">
      <c r="H2645" s="9"/>
      <c r="L2645" s="12"/>
      <c r="M2645" s="12"/>
    </row>
    <row r="2646" spans="8:13">
      <c r="H2646" s="9"/>
      <c r="L2646" s="12"/>
      <c r="M2646" s="12"/>
    </row>
    <row r="2647" spans="8:13">
      <c r="H2647" s="9"/>
      <c r="L2647" s="12"/>
      <c r="M2647" s="12"/>
    </row>
    <row r="2648" spans="8:13">
      <c r="H2648" s="9"/>
      <c r="L2648" s="12"/>
      <c r="M2648" s="12"/>
    </row>
    <row r="2649" spans="8:13">
      <c r="H2649" s="9"/>
      <c r="L2649" s="12"/>
      <c r="M2649" s="12"/>
    </row>
    <row r="2650" spans="8:13">
      <c r="H2650" s="9"/>
      <c r="L2650" s="12"/>
      <c r="M2650" s="12"/>
    </row>
    <row r="2651" spans="8:13">
      <c r="H2651" s="9"/>
      <c r="L2651" s="12"/>
      <c r="M2651" s="12"/>
    </row>
    <row r="2652" spans="8:13">
      <c r="H2652" s="9"/>
      <c r="L2652" s="12"/>
      <c r="M2652" s="12"/>
    </row>
    <row r="2653" spans="8:13">
      <c r="H2653" s="9"/>
      <c r="L2653" s="12"/>
      <c r="M2653" s="12"/>
    </row>
    <row r="2654" spans="8:13">
      <c r="H2654" s="9"/>
      <c r="L2654" s="12"/>
      <c r="M2654" s="12"/>
    </row>
    <row r="2655" spans="8:13">
      <c r="H2655" s="9"/>
      <c r="L2655" s="12"/>
      <c r="M2655" s="12"/>
    </row>
    <row r="2656" spans="8:13">
      <c r="H2656" s="9"/>
      <c r="L2656" s="12"/>
      <c r="M2656" s="12"/>
    </row>
    <row r="2657" spans="8:13">
      <c r="H2657" s="9"/>
      <c r="L2657" s="12"/>
      <c r="M2657" s="12"/>
    </row>
    <row r="2658" spans="8:13">
      <c r="H2658" s="9"/>
      <c r="L2658" s="12"/>
      <c r="M2658" s="12"/>
    </row>
    <row r="2659" spans="8:13">
      <c r="H2659" s="9"/>
      <c r="L2659" s="12"/>
      <c r="M2659" s="12"/>
    </row>
    <row r="2660" spans="8:13">
      <c r="H2660" s="9"/>
      <c r="L2660" s="12"/>
      <c r="M2660" s="12"/>
    </row>
    <row r="2661" spans="8:13">
      <c r="H2661" s="9"/>
      <c r="L2661" s="12"/>
      <c r="M2661" s="12"/>
    </row>
    <row r="2662" spans="8:13">
      <c r="H2662" s="9"/>
      <c r="L2662" s="12"/>
      <c r="M2662" s="12"/>
    </row>
    <row r="2663" spans="8:13">
      <c r="H2663" s="9"/>
      <c r="L2663" s="12"/>
      <c r="M2663" s="12"/>
    </row>
    <row r="2664" spans="8:13">
      <c r="H2664" s="9"/>
      <c r="L2664" s="12"/>
      <c r="M2664" s="12"/>
    </row>
    <row r="2665" spans="8:13">
      <c r="H2665" s="9"/>
      <c r="L2665" s="12"/>
      <c r="M2665" s="12"/>
    </row>
    <row r="2666" spans="8:13">
      <c r="H2666" s="9"/>
      <c r="L2666" s="12"/>
      <c r="M2666" s="12"/>
    </row>
    <row r="2667" spans="8:13">
      <c r="H2667" s="9"/>
      <c r="L2667" s="12"/>
      <c r="M2667" s="12"/>
    </row>
    <row r="2668" spans="8:13">
      <c r="H2668" s="9"/>
      <c r="L2668" s="12"/>
      <c r="M2668" s="12"/>
    </row>
    <row r="2669" spans="8:13">
      <c r="H2669" s="9"/>
      <c r="L2669" s="12"/>
      <c r="M2669" s="12"/>
    </row>
    <row r="2670" spans="8:13">
      <c r="H2670" s="9"/>
      <c r="L2670" s="12"/>
      <c r="M2670" s="12"/>
    </row>
    <row r="2671" spans="8:13">
      <c r="H2671" s="9"/>
      <c r="L2671" s="12"/>
      <c r="M2671" s="12"/>
    </row>
    <row r="2672" spans="8:13">
      <c r="H2672" s="9"/>
      <c r="L2672" s="12"/>
      <c r="M2672" s="12"/>
    </row>
    <row r="2673" spans="8:13">
      <c r="H2673" s="9"/>
      <c r="L2673" s="12"/>
      <c r="M2673" s="12"/>
    </row>
    <row r="2674" spans="8:13">
      <c r="H2674" s="9"/>
      <c r="L2674" s="12"/>
      <c r="M2674" s="12"/>
    </row>
    <row r="2675" spans="8:13">
      <c r="H2675" s="9"/>
      <c r="L2675" s="12"/>
      <c r="M2675" s="12"/>
    </row>
    <row r="2676" spans="8:13">
      <c r="H2676" s="9"/>
      <c r="L2676" s="12"/>
      <c r="M2676" s="12"/>
    </row>
    <row r="2677" spans="8:13">
      <c r="H2677" s="9"/>
      <c r="L2677" s="12"/>
      <c r="M2677" s="12"/>
    </row>
    <row r="2678" spans="8:13">
      <c r="H2678" s="9"/>
      <c r="L2678" s="12"/>
      <c r="M2678" s="12"/>
    </row>
    <row r="2679" spans="8:13">
      <c r="H2679" s="9"/>
      <c r="L2679" s="12"/>
      <c r="M2679" s="12"/>
    </row>
    <row r="2680" spans="8:13">
      <c r="H2680" s="9"/>
      <c r="L2680" s="12"/>
      <c r="M2680" s="12"/>
    </row>
    <row r="2681" spans="8:13">
      <c r="H2681" s="9"/>
      <c r="L2681" s="12"/>
      <c r="M2681" s="12"/>
    </row>
    <row r="2682" spans="8:13">
      <c r="H2682" s="9"/>
      <c r="L2682" s="12"/>
      <c r="M2682" s="12"/>
    </row>
    <row r="2683" spans="8:13">
      <c r="H2683" s="9"/>
      <c r="L2683" s="12"/>
      <c r="M2683" s="12"/>
    </row>
    <row r="2684" spans="8:13">
      <c r="H2684" s="9"/>
      <c r="L2684" s="12"/>
      <c r="M2684" s="12"/>
    </row>
    <row r="2685" spans="8:13">
      <c r="H2685" s="9"/>
      <c r="L2685" s="12"/>
      <c r="M2685" s="12"/>
    </row>
    <row r="2686" spans="8:13">
      <c r="H2686" s="9"/>
      <c r="L2686" s="12"/>
      <c r="M2686" s="12"/>
    </row>
    <row r="2687" spans="8:13">
      <c r="H2687" s="9"/>
      <c r="L2687" s="12"/>
      <c r="M2687" s="12"/>
    </row>
    <row r="2688" spans="8:13">
      <c r="H2688" s="9"/>
      <c r="L2688" s="12"/>
      <c r="M2688" s="12"/>
    </row>
    <row r="2689" spans="8:13">
      <c r="H2689" s="9"/>
      <c r="L2689" s="12"/>
      <c r="M2689" s="12"/>
    </row>
    <row r="2690" spans="8:13">
      <c r="H2690" s="9"/>
      <c r="L2690" s="12"/>
      <c r="M2690" s="12"/>
    </row>
    <row r="2691" spans="8:13">
      <c r="H2691" s="9"/>
      <c r="L2691" s="12"/>
      <c r="M2691" s="12"/>
    </row>
    <row r="2692" spans="8:13">
      <c r="H2692" s="9"/>
      <c r="L2692" s="12"/>
      <c r="M2692" s="12"/>
    </row>
    <row r="2693" spans="8:13">
      <c r="H2693" s="9"/>
      <c r="L2693" s="12"/>
      <c r="M2693" s="12"/>
    </row>
    <row r="2694" spans="8:13">
      <c r="H2694" s="9"/>
      <c r="L2694" s="12"/>
      <c r="M2694" s="12"/>
    </row>
    <row r="2695" spans="8:13">
      <c r="H2695" s="9"/>
      <c r="L2695" s="12"/>
      <c r="M2695" s="12"/>
    </row>
    <row r="2696" spans="8:13">
      <c r="H2696" s="9"/>
      <c r="L2696" s="12"/>
      <c r="M2696" s="12"/>
    </row>
    <row r="2697" spans="8:13">
      <c r="H2697" s="9"/>
      <c r="L2697" s="12"/>
      <c r="M2697" s="12"/>
    </row>
    <row r="2698" spans="8:13">
      <c r="H2698" s="9"/>
      <c r="L2698" s="12"/>
      <c r="M2698" s="12"/>
    </row>
    <row r="2699" spans="8:13">
      <c r="H2699" s="9"/>
      <c r="L2699" s="12"/>
      <c r="M2699" s="12"/>
    </row>
    <row r="2700" spans="8:13">
      <c r="H2700" s="9"/>
      <c r="L2700" s="12"/>
      <c r="M2700" s="12"/>
    </row>
    <row r="2701" spans="8:13">
      <c r="H2701" s="9"/>
      <c r="L2701" s="12"/>
      <c r="M2701" s="12"/>
    </row>
    <row r="2702" spans="8:13">
      <c r="H2702" s="9"/>
      <c r="L2702" s="12"/>
      <c r="M2702" s="12"/>
    </row>
    <row r="2703" spans="8:13">
      <c r="H2703" s="9"/>
      <c r="L2703" s="12"/>
      <c r="M2703" s="12"/>
    </row>
    <row r="2704" spans="8:13">
      <c r="H2704" s="9"/>
      <c r="L2704" s="12"/>
      <c r="M2704" s="12"/>
    </row>
    <row r="2705" spans="8:13">
      <c r="H2705" s="9"/>
      <c r="L2705" s="12"/>
      <c r="M2705" s="12"/>
    </row>
    <row r="2706" spans="8:13">
      <c r="H2706" s="9"/>
      <c r="L2706" s="12"/>
      <c r="M2706" s="12"/>
    </row>
    <row r="2707" spans="8:13">
      <c r="H2707" s="9"/>
      <c r="L2707" s="12"/>
      <c r="M2707" s="12"/>
    </row>
    <row r="2708" spans="8:13">
      <c r="H2708" s="9"/>
      <c r="L2708" s="12"/>
      <c r="M2708" s="12"/>
    </row>
    <row r="2709" spans="8:13">
      <c r="H2709" s="9"/>
      <c r="L2709" s="12"/>
      <c r="M2709" s="12"/>
    </row>
    <row r="2710" spans="8:13">
      <c r="H2710" s="9"/>
      <c r="L2710" s="12"/>
      <c r="M2710" s="12"/>
    </row>
    <row r="2711" spans="8:13">
      <c r="H2711" s="9"/>
      <c r="L2711" s="12"/>
      <c r="M2711" s="12"/>
    </row>
    <row r="2712" spans="8:13">
      <c r="H2712" s="9"/>
      <c r="L2712" s="12"/>
      <c r="M2712" s="12"/>
    </row>
    <row r="2713" spans="8:13">
      <c r="H2713" s="9"/>
      <c r="L2713" s="12"/>
      <c r="M2713" s="12"/>
    </row>
    <row r="2714" spans="8:13">
      <c r="H2714" s="9"/>
      <c r="L2714" s="12"/>
      <c r="M2714" s="12"/>
    </row>
    <row r="2715" spans="8:13">
      <c r="H2715" s="9"/>
      <c r="L2715" s="12"/>
      <c r="M2715" s="12"/>
    </row>
    <row r="2716" spans="8:13">
      <c r="H2716" s="9"/>
      <c r="L2716" s="12"/>
      <c r="M2716" s="12"/>
    </row>
    <row r="2717" spans="8:13">
      <c r="H2717" s="9"/>
      <c r="L2717" s="12"/>
      <c r="M2717" s="12"/>
    </row>
    <row r="2718" spans="8:13">
      <c r="H2718" s="9"/>
      <c r="L2718" s="12"/>
      <c r="M2718" s="12"/>
    </row>
    <row r="2719" spans="8:13">
      <c r="H2719" s="9"/>
      <c r="L2719" s="12"/>
      <c r="M2719" s="12"/>
    </row>
    <row r="2720" spans="8:13">
      <c r="H2720" s="9"/>
      <c r="L2720" s="12"/>
      <c r="M2720" s="12"/>
    </row>
    <row r="2721" spans="8:13">
      <c r="H2721" s="9"/>
      <c r="L2721" s="12"/>
      <c r="M2721" s="12"/>
    </row>
    <row r="2722" spans="8:13">
      <c r="H2722" s="9"/>
      <c r="L2722" s="12"/>
      <c r="M2722" s="12"/>
    </row>
    <row r="2723" spans="8:13">
      <c r="H2723" s="9"/>
      <c r="L2723" s="12"/>
      <c r="M2723" s="12"/>
    </row>
    <row r="2724" spans="8:13">
      <c r="H2724" s="9"/>
      <c r="L2724" s="12"/>
      <c r="M2724" s="12"/>
    </row>
    <row r="2725" spans="8:13">
      <c r="H2725" s="9"/>
      <c r="L2725" s="12"/>
      <c r="M2725" s="12"/>
    </row>
    <row r="2726" spans="8:13">
      <c r="H2726" s="9"/>
      <c r="L2726" s="12"/>
      <c r="M2726" s="12"/>
    </row>
    <row r="2727" spans="8:13">
      <c r="H2727" s="9"/>
      <c r="L2727" s="12"/>
      <c r="M2727" s="12"/>
    </row>
    <row r="2728" spans="8:13">
      <c r="H2728" s="9"/>
      <c r="L2728" s="12"/>
      <c r="M2728" s="12"/>
    </row>
    <row r="2729" spans="8:13">
      <c r="H2729" s="9"/>
      <c r="L2729" s="12"/>
      <c r="M2729" s="12"/>
    </row>
    <row r="2730" spans="8:13">
      <c r="H2730" s="9"/>
      <c r="L2730" s="12"/>
      <c r="M2730" s="12"/>
    </row>
    <row r="2731" spans="8:13">
      <c r="H2731" s="9"/>
      <c r="L2731" s="12"/>
      <c r="M2731" s="12"/>
    </row>
    <row r="2732" spans="8:13">
      <c r="H2732" s="9"/>
      <c r="L2732" s="12"/>
      <c r="M2732" s="12"/>
    </row>
    <row r="2733" spans="8:13">
      <c r="H2733" s="9"/>
      <c r="L2733" s="12"/>
      <c r="M2733" s="12"/>
    </row>
    <row r="2734" spans="8:13">
      <c r="H2734" s="9"/>
      <c r="L2734" s="12"/>
      <c r="M2734" s="12"/>
    </row>
    <row r="2735" spans="8:13">
      <c r="H2735" s="9"/>
      <c r="L2735" s="12"/>
      <c r="M2735" s="12"/>
    </row>
    <row r="2736" spans="8:13">
      <c r="H2736" s="9"/>
      <c r="L2736" s="12"/>
      <c r="M2736" s="12"/>
    </row>
    <row r="2737" spans="8:13">
      <c r="H2737" s="9"/>
      <c r="L2737" s="12"/>
      <c r="M2737" s="12"/>
    </row>
    <row r="2738" spans="8:13">
      <c r="H2738" s="9"/>
      <c r="L2738" s="12"/>
      <c r="M2738" s="12"/>
    </row>
    <row r="2739" spans="8:13">
      <c r="H2739" s="9"/>
      <c r="L2739" s="12"/>
      <c r="M2739" s="12"/>
    </row>
    <row r="2740" spans="8:13">
      <c r="H2740" s="9"/>
      <c r="L2740" s="12"/>
      <c r="M2740" s="12"/>
    </row>
    <row r="2741" spans="8:13">
      <c r="H2741" s="9"/>
      <c r="L2741" s="12"/>
      <c r="M2741" s="12"/>
    </row>
    <row r="2742" spans="8:13">
      <c r="H2742" s="9"/>
      <c r="L2742" s="12"/>
      <c r="M2742" s="12"/>
    </row>
    <row r="2743" spans="8:13">
      <c r="H2743" s="9"/>
      <c r="L2743" s="12"/>
      <c r="M2743" s="12"/>
    </row>
    <row r="2744" spans="8:13">
      <c r="H2744" s="9"/>
      <c r="L2744" s="12"/>
      <c r="M2744" s="12"/>
    </row>
    <row r="2745" spans="8:13">
      <c r="H2745" s="9"/>
      <c r="L2745" s="12"/>
      <c r="M2745" s="12"/>
    </row>
    <row r="2746" spans="8:13">
      <c r="H2746" s="9"/>
      <c r="L2746" s="12"/>
      <c r="M2746" s="12"/>
    </row>
    <row r="2747" spans="8:13">
      <c r="H2747" s="9"/>
      <c r="L2747" s="12"/>
      <c r="M2747" s="12"/>
    </row>
    <row r="2748" spans="8:13">
      <c r="H2748" s="9"/>
      <c r="L2748" s="12"/>
      <c r="M2748" s="12"/>
    </row>
    <row r="2749" spans="8:13">
      <c r="H2749" s="9"/>
      <c r="L2749" s="12"/>
      <c r="M2749" s="12"/>
    </row>
    <row r="2750" spans="8:13">
      <c r="H2750" s="9"/>
      <c r="L2750" s="12"/>
      <c r="M2750" s="12"/>
    </row>
    <row r="2751" spans="8:13">
      <c r="H2751" s="9"/>
      <c r="L2751" s="12"/>
      <c r="M2751" s="12"/>
    </row>
    <row r="2752" spans="8:13">
      <c r="H2752" s="9"/>
      <c r="L2752" s="12"/>
      <c r="M2752" s="12"/>
    </row>
    <row r="2753" spans="8:13">
      <c r="H2753" s="9"/>
      <c r="L2753" s="12"/>
      <c r="M2753" s="12"/>
    </row>
    <row r="2754" spans="8:13">
      <c r="H2754" s="9"/>
      <c r="L2754" s="12"/>
      <c r="M2754" s="12"/>
    </row>
    <row r="2755" spans="8:13">
      <c r="H2755" s="9"/>
      <c r="L2755" s="12"/>
      <c r="M2755" s="12"/>
    </row>
    <row r="2756" spans="8:13">
      <c r="H2756" s="9"/>
      <c r="L2756" s="12"/>
      <c r="M2756" s="12"/>
    </row>
    <row r="2757" spans="8:13">
      <c r="H2757" s="9"/>
      <c r="L2757" s="12"/>
      <c r="M2757" s="12"/>
    </row>
    <row r="2758" spans="8:13">
      <c r="H2758" s="9"/>
      <c r="L2758" s="12"/>
      <c r="M2758" s="12"/>
    </row>
    <row r="2759" spans="8:13">
      <c r="H2759" s="9"/>
      <c r="L2759" s="12"/>
      <c r="M2759" s="12"/>
    </row>
    <row r="2760" spans="8:13">
      <c r="H2760" s="9"/>
      <c r="L2760" s="12"/>
      <c r="M2760" s="12"/>
    </row>
    <row r="2761" spans="8:13">
      <c r="H2761" s="9"/>
      <c r="L2761" s="12"/>
      <c r="M2761" s="12"/>
    </row>
    <row r="2762" spans="8:13">
      <c r="H2762" s="9"/>
      <c r="L2762" s="12"/>
      <c r="M2762" s="12"/>
    </row>
    <row r="2763" spans="8:13">
      <c r="H2763" s="9"/>
      <c r="L2763" s="12"/>
      <c r="M2763" s="12"/>
    </row>
    <row r="2764" spans="8:13">
      <c r="H2764" s="9"/>
      <c r="L2764" s="12"/>
      <c r="M2764" s="12"/>
    </row>
    <row r="2765" spans="8:13">
      <c r="H2765" s="9"/>
      <c r="L2765" s="12"/>
      <c r="M2765" s="12"/>
    </row>
    <row r="2766" spans="8:13">
      <c r="H2766" s="9"/>
      <c r="L2766" s="12"/>
      <c r="M2766" s="12"/>
    </row>
    <row r="2767" spans="8:13">
      <c r="H2767" s="9"/>
      <c r="L2767" s="12"/>
      <c r="M2767" s="12"/>
    </row>
    <row r="2768" spans="8:13">
      <c r="H2768" s="9"/>
      <c r="L2768" s="12"/>
      <c r="M2768" s="12"/>
    </row>
    <row r="2769" spans="8:13">
      <c r="H2769" s="9"/>
      <c r="L2769" s="12"/>
      <c r="M2769" s="12"/>
    </row>
    <row r="2770" spans="8:13">
      <c r="H2770" s="9"/>
      <c r="L2770" s="12"/>
      <c r="M2770" s="12"/>
    </row>
    <row r="2771" spans="8:13">
      <c r="H2771" s="9"/>
      <c r="L2771" s="12"/>
      <c r="M2771" s="12"/>
    </row>
    <row r="2772" spans="8:13">
      <c r="H2772" s="9"/>
      <c r="L2772" s="12"/>
      <c r="M2772" s="12"/>
    </row>
    <row r="2773" spans="8:13">
      <c r="H2773" s="9"/>
      <c r="L2773" s="12"/>
      <c r="M2773" s="12"/>
    </row>
    <row r="2774" spans="8:13">
      <c r="H2774" s="9"/>
      <c r="L2774" s="12"/>
      <c r="M2774" s="12"/>
    </row>
    <row r="2775" spans="8:13">
      <c r="H2775" s="9"/>
      <c r="L2775" s="12"/>
      <c r="M2775" s="12"/>
    </row>
    <row r="2776" spans="8:13">
      <c r="H2776" s="9"/>
      <c r="L2776" s="12"/>
      <c r="M2776" s="12"/>
    </row>
    <row r="2777" spans="8:13">
      <c r="H2777" s="9"/>
      <c r="L2777" s="12"/>
      <c r="M2777" s="12"/>
    </row>
    <row r="2778" spans="8:13">
      <c r="H2778" s="9"/>
      <c r="L2778" s="12"/>
      <c r="M2778" s="12"/>
    </row>
    <row r="2779" spans="8:13">
      <c r="H2779" s="9"/>
      <c r="L2779" s="12"/>
      <c r="M2779" s="12"/>
    </row>
    <row r="2780" spans="8:13">
      <c r="H2780" s="9"/>
      <c r="L2780" s="12"/>
      <c r="M2780" s="12"/>
    </row>
    <row r="2781" spans="8:13">
      <c r="H2781" s="9"/>
      <c r="L2781" s="12"/>
      <c r="M2781" s="12"/>
    </row>
    <row r="2782" spans="8:13">
      <c r="H2782" s="9"/>
      <c r="L2782" s="12"/>
      <c r="M2782" s="12"/>
    </row>
    <row r="2783" spans="8:13">
      <c r="H2783" s="9"/>
      <c r="L2783" s="12"/>
      <c r="M2783" s="12"/>
    </row>
    <row r="2784" spans="8:13">
      <c r="H2784" s="9"/>
      <c r="L2784" s="12"/>
      <c r="M2784" s="12"/>
    </row>
    <row r="2785" spans="8:13">
      <c r="H2785" s="9"/>
      <c r="L2785" s="12"/>
      <c r="M2785" s="12"/>
    </row>
    <row r="2786" spans="8:13">
      <c r="H2786" s="9"/>
      <c r="L2786" s="12"/>
      <c r="M2786" s="12"/>
    </row>
    <row r="2787" spans="8:13">
      <c r="H2787" s="9"/>
      <c r="L2787" s="12"/>
      <c r="M2787" s="12"/>
    </row>
    <row r="2788" spans="8:13">
      <c r="H2788" s="9"/>
      <c r="L2788" s="12"/>
      <c r="M2788" s="12"/>
    </row>
    <row r="2789" spans="8:13">
      <c r="H2789" s="9"/>
      <c r="L2789" s="12"/>
      <c r="M2789" s="12"/>
    </row>
    <row r="2790" spans="8:13">
      <c r="H2790" s="9"/>
      <c r="L2790" s="12"/>
      <c r="M2790" s="12"/>
    </row>
    <row r="2791" spans="8:13">
      <c r="H2791" s="9"/>
      <c r="L2791" s="12"/>
      <c r="M2791" s="12"/>
    </row>
    <row r="2792" spans="8:13">
      <c r="H2792" s="9"/>
      <c r="L2792" s="12"/>
      <c r="M2792" s="12"/>
    </row>
    <row r="2793" spans="8:13">
      <c r="H2793" s="9"/>
      <c r="L2793" s="12"/>
      <c r="M2793" s="12"/>
    </row>
    <row r="2794" spans="8:13">
      <c r="H2794" s="9"/>
      <c r="L2794" s="12"/>
      <c r="M2794" s="12"/>
    </row>
    <row r="2795" spans="8:13">
      <c r="H2795" s="9"/>
      <c r="L2795" s="12"/>
      <c r="M2795" s="12"/>
    </row>
    <row r="2796" spans="8:13">
      <c r="H2796" s="9"/>
      <c r="L2796" s="12"/>
      <c r="M2796" s="12"/>
    </row>
    <row r="2797" spans="8:13">
      <c r="H2797" s="9"/>
      <c r="L2797" s="12"/>
      <c r="M2797" s="12"/>
    </row>
    <row r="2798" spans="8:13">
      <c r="H2798" s="9"/>
      <c r="L2798" s="12"/>
      <c r="M2798" s="12"/>
    </row>
    <row r="2799" spans="8:13">
      <c r="H2799" s="9"/>
      <c r="L2799" s="12"/>
      <c r="M2799" s="12"/>
    </row>
    <row r="2800" spans="8:13">
      <c r="H2800" s="9"/>
      <c r="L2800" s="12"/>
      <c r="M2800" s="12"/>
    </row>
    <row r="2801" spans="8:13">
      <c r="H2801" s="9"/>
      <c r="L2801" s="12"/>
      <c r="M2801" s="12"/>
    </row>
    <row r="2802" spans="8:13">
      <c r="H2802" s="9"/>
      <c r="L2802" s="12"/>
      <c r="M2802" s="12"/>
    </row>
    <row r="2803" spans="8:13">
      <c r="H2803" s="9"/>
      <c r="L2803" s="12"/>
      <c r="M2803" s="12"/>
    </row>
    <row r="2804" spans="8:13">
      <c r="H2804" s="9"/>
      <c r="L2804" s="12"/>
      <c r="M2804" s="12"/>
    </row>
    <row r="2805" spans="8:13">
      <c r="H2805" s="9"/>
      <c r="L2805" s="12"/>
      <c r="M2805" s="12"/>
    </row>
    <row r="2806" spans="8:13">
      <c r="H2806" s="9"/>
      <c r="L2806" s="12"/>
      <c r="M2806" s="12"/>
    </row>
    <row r="2807" spans="8:13">
      <c r="H2807" s="9"/>
      <c r="L2807" s="12"/>
      <c r="M2807" s="12"/>
    </row>
    <row r="2808" spans="8:13">
      <c r="H2808" s="9"/>
      <c r="L2808" s="12"/>
      <c r="M2808" s="12"/>
    </row>
    <row r="2809" spans="8:13">
      <c r="H2809" s="9"/>
      <c r="L2809" s="12"/>
      <c r="M2809" s="12"/>
    </row>
    <row r="2810" spans="8:13">
      <c r="H2810" s="9"/>
      <c r="L2810" s="12"/>
      <c r="M2810" s="12"/>
    </row>
    <row r="2811" spans="8:13">
      <c r="H2811" s="9"/>
      <c r="L2811" s="12"/>
      <c r="M2811" s="12"/>
    </row>
    <row r="2812" spans="8:13">
      <c r="H2812" s="9"/>
      <c r="L2812" s="12"/>
      <c r="M2812" s="12"/>
    </row>
    <row r="2813" spans="8:13">
      <c r="H2813" s="9"/>
      <c r="L2813" s="12"/>
      <c r="M2813" s="12"/>
    </row>
    <row r="2814" spans="8:13">
      <c r="H2814" s="9"/>
      <c r="L2814" s="12"/>
      <c r="M2814" s="12"/>
    </row>
    <row r="2815" spans="8:13">
      <c r="H2815" s="9"/>
      <c r="L2815" s="12"/>
      <c r="M2815" s="12"/>
    </row>
    <row r="2816" spans="8:13">
      <c r="H2816" s="9"/>
      <c r="L2816" s="12"/>
      <c r="M2816" s="12"/>
    </row>
    <row r="2817" spans="8:13">
      <c r="H2817" s="9"/>
      <c r="L2817" s="12"/>
      <c r="M2817" s="12"/>
    </row>
    <row r="2818" spans="8:13">
      <c r="H2818" s="9"/>
      <c r="L2818" s="12"/>
      <c r="M2818" s="12"/>
    </row>
    <row r="2819" spans="8:13">
      <c r="H2819" s="9"/>
      <c r="L2819" s="12"/>
      <c r="M2819" s="12"/>
    </row>
    <row r="2820" spans="8:13">
      <c r="H2820" s="9"/>
      <c r="L2820" s="12"/>
      <c r="M2820" s="12"/>
    </row>
    <row r="2821" spans="8:13">
      <c r="H2821" s="9"/>
      <c r="L2821" s="12"/>
      <c r="M2821" s="12"/>
    </row>
    <row r="2822" spans="8:13">
      <c r="H2822" s="9"/>
      <c r="L2822" s="12"/>
      <c r="M2822" s="12"/>
    </row>
    <row r="2823" spans="8:13">
      <c r="H2823" s="9"/>
      <c r="L2823" s="12"/>
      <c r="M2823" s="12"/>
    </row>
    <row r="2824" spans="8:13">
      <c r="H2824" s="9"/>
      <c r="L2824" s="12"/>
      <c r="M2824" s="12"/>
    </row>
    <row r="2825" spans="8:13">
      <c r="H2825" s="9"/>
      <c r="L2825" s="12"/>
      <c r="M2825" s="12"/>
    </row>
    <row r="2826" spans="8:13">
      <c r="H2826" s="9"/>
      <c r="L2826" s="12"/>
      <c r="M2826" s="12"/>
    </row>
    <row r="2827" spans="8:13">
      <c r="H2827" s="9"/>
      <c r="L2827" s="12"/>
      <c r="M2827" s="12"/>
    </row>
    <row r="2828" spans="8:13">
      <c r="H2828" s="9"/>
      <c r="L2828" s="12"/>
      <c r="M2828" s="12"/>
    </row>
    <row r="2829" spans="8:13">
      <c r="H2829" s="9"/>
      <c r="L2829" s="12"/>
      <c r="M2829" s="12"/>
    </row>
    <row r="2830" spans="8:13">
      <c r="H2830" s="9"/>
      <c r="L2830" s="12"/>
      <c r="M2830" s="12"/>
    </row>
    <row r="2831" spans="8:13">
      <c r="H2831" s="9"/>
      <c r="L2831" s="12"/>
      <c r="M2831" s="12"/>
    </row>
    <row r="2832" spans="8:13">
      <c r="H2832" s="9"/>
      <c r="L2832" s="12"/>
      <c r="M2832" s="12"/>
    </row>
    <row r="2833" spans="8:13">
      <c r="H2833" s="9"/>
      <c r="L2833" s="12"/>
      <c r="M2833" s="12"/>
    </row>
    <row r="2834" spans="8:13">
      <c r="H2834" s="9"/>
      <c r="L2834" s="12"/>
      <c r="M2834" s="12"/>
    </row>
    <row r="2835" spans="8:13">
      <c r="H2835" s="9"/>
      <c r="L2835" s="12"/>
      <c r="M2835" s="12"/>
    </row>
    <row r="2836" spans="8:13">
      <c r="H2836" s="9"/>
      <c r="L2836" s="12"/>
      <c r="M2836" s="12"/>
    </row>
    <row r="2837" spans="8:13">
      <c r="H2837" s="9"/>
      <c r="L2837" s="12"/>
      <c r="M2837" s="12"/>
    </row>
    <row r="2838" spans="8:13">
      <c r="H2838" s="9"/>
      <c r="L2838" s="12"/>
      <c r="M2838" s="12"/>
    </row>
    <row r="2839" spans="8:13">
      <c r="H2839" s="9"/>
      <c r="L2839" s="12"/>
      <c r="M2839" s="12"/>
    </row>
    <row r="2840" spans="8:13">
      <c r="H2840" s="9"/>
      <c r="L2840" s="12"/>
      <c r="M2840" s="12"/>
    </row>
    <row r="2841" spans="8:13">
      <c r="H2841" s="9"/>
      <c r="L2841" s="12"/>
      <c r="M2841" s="12"/>
    </row>
    <row r="2842" spans="8:13">
      <c r="H2842" s="9"/>
      <c r="L2842" s="12"/>
      <c r="M2842" s="12"/>
    </row>
    <row r="2843" spans="8:13">
      <c r="H2843" s="9"/>
      <c r="L2843" s="12"/>
      <c r="M2843" s="12"/>
    </row>
    <row r="2844" spans="8:13">
      <c r="H2844" s="9"/>
      <c r="L2844" s="12"/>
      <c r="M2844" s="12"/>
    </row>
    <row r="2845" spans="8:13">
      <c r="H2845" s="9"/>
      <c r="L2845" s="12"/>
      <c r="M2845" s="12"/>
    </row>
    <row r="2846" spans="8:13">
      <c r="H2846" s="9"/>
      <c r="L2846" s="12"/>
      <c r="M2846" s="12"/>
    </row>
    <row r="2847" spans="8:13">
      <c r="H2847" s="9"/>
      <c r="L2847" s="12"/>
      <c r="M2847" s="12"/>
    </row>
    <row r="2848" spans="8:13">
      <c r="H2848" s="9"/>
      <c r="L2848" s="12"/>
      <c r="M2848" s="12"/>
    </row>
    <row r="2849" spans="8:13">
      <c r="H2849" s="9"/>
      <c r="L2849" s="12"/>
      <c r="M2849" s="12"/>
    </row>
    <row r="2850" spans="8:13">
      <c r="H2850" s="9"/>
      <c r="L2850" s="12"/>
      <c r="M2850" s="12"/>
    </row>
    <row r="2851" spans="8:13">
      <c r="H2851" s="9"/>
      <c r="L2851" s="12"/>
      <c r="M2851" s="12"/>
    </row>
    <row r="2852" spans="8:13">
      <c r="H2852" s="9"/>
      <c r="L2852" s="12"/>
      <c r="M2852" s="12"/>
    </row>
    <row r="2853" spans="8:13">
      <c r="H2853" s="9"/>
      <c r="L2853" s="12"/>
      <c r="M2853" s="12"/>
    </row>
    <row r="2854" spans="8:13">
      <c r="H2854" s="9"/>
      <c r="L2854" s="12"/>
      <c r="M2854" s="12"/>
    </row>
    <row r="2855" spans="8:13">
      <c r="H2855" s="9"/>
      <c r="L2855" s="12"/>
      <c r="M2855" s="12"/>
    </row>
    <row r="2856" spans="8:13">
      <c r="H2856" s="9"/>
      <c r="L2856" s="12"/>
      <c r="M2856" s="12"/>
    </row>
    <row r="2857" spans="8:13">
      <c r="H2857" s="9"/>
      <c r="L2857" s="12"/>
      <c r="M2857" s="12"/>
    </row>
    <row r="2858" spans="8:13">
      <c r="H2858" s="9"/>
      <c r="L2858" s="12"/>
      <c r="M2858" s="12"/>
    </row>
    <row r="2859" spans="8:13">
      <c r="H2859" s="9"/>
      <c r="L2859" s="12"/>
      <c r="M2859" s="12"/>
    </row>
    <row r="2860" spans="8:13">
      <c r="H2860" s="9"/>
      <c r="L2860" s="12"/>
      <c r="M2860" s="12"/>
    </row>
    <row r="2861" spans="8:13">
      <c r="H2861" s="9"/>
      <c r="L2861" s="12"/>
      <c r="M2861" s="12"/>
    </row>
    <row r="2862" spans="8:13">
      <c r="H2862" s="9"/>
      <c r="L2862" s="12"/>
      <c r="M2862" s="12"/>
    </row>
    <row r="2863" spans="8:13">
      <c r="H2863" s="9"/>
      <c r="L2863" s="12"/>
      <c r="M2863" s="12"/>
    </row>
    <row r="2864" spans="8:13">
      <c r="H2864" s="9"/>
      <c r="L2864" s="12"/>
      <c r="M2864" s="12"/>
    </row>
    <row r="2865" spans="8:13">
      <c r="H2865" s="9"/>
      <c r="L2865" s="12"/>
      <c r="M2865" s="12"/>
    </row>
    <row r="2866" spans="8:13">
      <c r="H2866" s="9"/>
      <c r="L2866" s="12"/>
      <c r="M2866" s="12"/>
    </row>
    <row r="2867" spans="8:13">
      <c r="H2867" s="9"/>
      <c r="L2867" s="12"/>
      <c r="M2867" s="12"/>
    </row>
    <row r="2868" spans="8:13">
      <c r="H2868" s="9"/>
      <c r="L2868" s="12"/>
      <c r="M2868" s="12"/>
    </row>
    <row r="2869" spans="8:13">
      <c r="H2869" s="9"/>
      <c r="L2869" s="12"/>
      <c r="M2869" s="12"/>
    </row>
    <row r="2870" spans="8:13">
      <c r="H2870" s="9"/>
      <c r="L2870" s="12"/>
      <c r="M2870" s="12"/>
    </row>
    <row r="2871" spans="8:13">
      <c r="H2871" s="9"/>
      <c r="L2871" s="12"/>
      <c r="M2871" s="12"/>
    </row>
    <row r="2872" spans="8:13">
      <c r="H2872" s="9"/>
      <c r="L2872" s="12"/>
      <c r="M2872" s="12"/>
    </row>
    <row r="2873" spans="8:13">
      <c r="H2873" s="9"/>
      <c r="L2873" s="12"/>
      <c r="M2873" s="12"/>
    </row>
    <row r="2874" spans="8:13">
      <c r="H2874" s="9"/>
      <c r="L2874" s="12"/>
      <c r="M2874" s="12"/>
    </row>
    <row r="2875" spans="8:13">
      <c r="H2875" s="9"/>
      <c r="L2875" s="12"/>
      <c r="M2875" s="12"/>
    </row>
    <row r="2876" spans="8:13">
      <c r="H2876" s="9"/>
      <c r="L2876" s="12"/>
      <c r="M2876" s="12"/>
    </row>
    <row r="2877" spans="8:13">
      <c r="H2877" s="9"/>
      <c r="L2877" s="12"/>
      <c r="M2877" s="12"/>
    </row>
    <row r="2878" spans="8:13">
      <c r="H2878" s="9"/>
      <c r="L2878" s="12"/>
      <c r="M2878" s="12"/>
    </row>
    <row r="2879" spans="8:13">
      <c r="H2879" s="9"/>
      <c r="L2879" s="12"/>
      <c r="M2879" s="12"/>
    </row>
    <row r="2880" spans="8:13">
      <c r="H2880" s="9"/>
      <c r="L2880" s="12"/>
      <c r="M2880" s="12"/>
    </row>
    <row r="2881" spans="8:13">
      <c r="H2881" s="9"/>
      <c r="L2881" s="12"/>
      <c r="M2881" s="12"/>
    </row>
    <row r="2882" spans="8:13">
      <c r="H2882" s="9"/>
      <c r="L2882" s="12"/>
      <c r="M2882" s="12"/>
    </row>
    <row r="2883" spans="8:13">
      <c r="H2883" s="9"/>
      <c r="L2883" s="12"/>
      <c r="M2883" s="12"/>
    </row>
    <row r="2884" spans="8:13">
      <c r="H2884" s="9"/>
      <c r="L2884" s="12"/>
      <c r="M2884" s="12"/>
    </row>
    <row r="2885" spans="8:13">
      <c r="H2885" s="9"/>
      <c r="L2885" s="12"/>
      <c r="M2885" s="12"/>
    </row>
    <row r="2886" spans="8:13">
      <c r="H2886" s="9"/>
      <c r="L2886" s="12"/>
      <c r="M2886" s="12"/>
    </row>
    <row r="2887" spans="8:13">
      <c r="H2887" s="9"/>
      <c r="L2887" s="12"/>
      <c r="M2887" s="12"/>
    </row>
    <row r="2888" spans="8:13">
      <c r="H2888" s="9"/>
      <c r="L2888" s="12"/>
      <c r="M2888" s="12"/>
    </row>
    <row r="2889" spans="8:13">
      <c r="H2889" s="9"/>
      <c r="L2889" s="12"/>
      <c r="M2889" s="12"/>
    </row>
    <row r="2890" spans="8:13">
      <c r="H2890" s="9"/>
      <c r="L2890" s="12"/>
      <c r="M2890" s="12"/>
    </row>
    <row r="2891" spans="8:13">
      <c r="H2891" s="9"/>
      <c r="L2891" s="12"/>
      <c r="M2891" s="12"/>
    </row>
    <row r="2892" spans="8:13">
      <c r="H2892" s="9"/>
      <c r="L2892" s="12"/>
      <c r="M2892" s="12"/>
    </row>
    <row r="2893" spans="8:13">
      <c r="H2893" s="9"/>
      <c r="L2893" s="12"/>
      <c r="M2893" s="12"/>
    </row>
    <row r="2894" spans="8:13">
      <c r="H2894" s="9"/>
      <c r="L2894" s="12"/>
      <c r="M2894" s="12"/>
    </row>
    <row r="2895" spans="8:13">
      <c r="H2895" s="9"/>
      <c r="L2895" s="12"/>
      <c r="M2895" s="12"/>
    </row>
    <row r="2896" spans="8:13">
      <c r="H2896" s="9"/>
      <c r="L2896" s="12"/>
      <c r="M2896" s="12"/>
    </row>
    <row r="2897" spans="8:13">
      <c r="H2897" s="9"/>
      <c r="L2897" s="12"/>
      <c r="M2897" s="12"/>
    </row>
    <row r="2898" spans="8:13">
      <c r="H2898" s="9"/>
      <c r="L2898" s="12"/>
      <c r="M2898" s="12"/>
    </row>
    <row r="2899" spans="8:13">
      <c r="H2899" s="9"/>
      <c r="L2899" s="12"/>
      <c r="M2899" s="12"/>
    </row>
    <row r="2900" spans="8:13">
      <c r="H2900" s="9"/>
      <c r="L2900" s="12"/>
      <c r="M2900" s="12"/>
    </row>
    <row r="2901" spans="8:13">
      <c r="H2901" s="9"/>
      <c r="L2901" s="12"/>
      <c r="M2901" s="12"/>
    </row>
    <row r="2902" spans="8:13">
      <c r="H2902" s="9"/>
      <c r="L2902" s="12"/>
      <c r="M2902" s="12"/>
    </row>
    <row r="2903" spans="8:13">
      <c r="H2903" s="9"/>
      <c r="L2903" s="12"/>
      <c r="M2903" s="12"/>
    </row>
    <row r="2904" spans="8:13">
      <c r="H2904" s="9"/>
      <c r="L2904" s="12"/>
      <c r="M2904" s="12"/>
    </row>
    <row r="2905" spans="8:13">
      <c r="H2905" s="9"/>
      <c r="L2905" s="12"/>
      <c r="M2905" s="12"/>
    </row>
    <row r="2906" spans="8:13">
      <c r="H2906" s="9"/>
      <c r="L2906" s="12"/>
      <c r="M2906" s="12"/>
    </row>
    <row r="2907" spans="8:13">
      <c r="H2907" s="9"/>
      <c r="L2907" s="12"/>
      <c r="M2907" s="12"/>
    </row>
    <row r="2908" spans="8:13">
      <c r="H2908" s="9"/>
      <c r="L2908" s="12"/>
      <c r="M2908" s="12"/>
    </row>
    <row r="2909" spans="8:13">
      <c r="H2909" s="9"/>
      <c r="L2909" s="12"/>
      <c r="M2909" s="12"/>
    </row>
    <row r="2910" spans="8:13">
      <c r="H2910" s="9"/>
      <c r="L2910" s="12"/>
      <c r="M2910" s="12"/>
    </row>
    <row r="2911" spans="8:13">
      <c r="H2911" s="9"/>
      <c r="L2911" s="12"/>
      <c r="M2911" s="12"/>
    </row>
    <row r="2912" spans="8:13">
      <c r="H2912" s="9"/>
      <c r="L2912" s="12"/>
      <c r="M2912" s="12"/>
    </row>
    <row r="2913" spans="8:13">
      <c r="H2913" s="9"/>
      <c r="L2913" s="12"/>
      <c r="M2913" s="12"/>
    </row>
    <row r="2914" spans="8:13">
      <c r="H2914" s="9"/>
      <c r="L2914" s="12"/>
      <c r="M2914" s="12"/>
    </row>
    <row r="2915" spans="8:13">
      <c r="H2915" s="9"/>
      <c r="L2915" s="12"/>
      <c r="M2915" s="12"/>
    </row>
    <row r="2916" spans="8:13">
      <c r="H2916" s="9"/>
      <c r="L2916" s="12"/>
      <c r="M2916" s="12"/>
    </row>
    <row r="2917" spans="8:13">
      <c r="H2917" s="9"/>
      <c r="L2917" s="12"/>
      <c r="M2917" s="12"/>
    </row>
    <row r="2918" spans="8:13">
      <c r="H2918" s="9"/>
      <c r="L2918" s="12"/>
      <c r="M2918" s="12"/>
    </row>
    <row r="2919" spans="8:13">
      <c r="H2919" s="9"/>
      <c r="L2919" s="12"/>
      <c r="M2919" s="12"/>
    </row>
    <row r="2920" spans="8:13">
      <c r="H2920" s="9"/>
      <c r="L2920" s="12"/>
      <c r="M2920" s="12"/>
    </row>
    <row r="2921" spans="8:13">
      <c r="H2921" s="9"/>
      <c r="L2921" s="12"/>
      <c r="M2921" s="12"/>
    </row>
    <row r="2922" spans="8:13">
      <c r="H2922" s="9"/>
      <c r="L2922" s="12"/>
      <c r="M2922" s="12"/>
    </row>
    <row r="2923" spans="8:13">
      <c r="H2923" s="9"/>
      <c r="L2923" s="12"/>
      <c r="M2923" s="12"/>
    </row>
    <row r="2924" spans="8:13">
      <c r="H2924" s="9"/>
      <c r="L2924" s="12"/>
      <c r="M2924" s="12"/>
    </row>
    <row r="2925" spans="8:13">
      <c r="H2925" s="9"/>
      <c r="L2925" s="12"/>
      <c r="M2925" s="12"/>
    </row>
    <row r="2926" spans="8:13">
      <c r="H2926" s="9"/>
      <c r="L2926" s="12"/>
      <c r="M2926" s="12"/>
    </row>
    <row r="2927" spans="8:13">
      <c r="H2927" s="9"/>
      <c r="L2927" s="12"/>
      <c r="M2927" s="12"/>
    </row>
    <row r="2928" spans="8:13">
      <c r="H2928" s="9"/>
      <c r="L2928" s="12"/>
      <c r="M2928" s="12"/>
    </row>
    <row r="2929" spans="8:13">
      <c r="H2929" s="9"/>
      <c r="L2929" s="12"/>
      <c r="M2929" s="12"/>
    </row>
    <row r="2930" spans="8:13">
      <c r="H2930" s="9"/>
      <c r="L2930" s="12"/>
      <c r="M2930" s="12"/>
    </row>
    <row r="2931" spans="8:13">
      <c r="H2931" s="9"/>
      <c r="L2931" s="12"/>
      <c r="M2931" s="12"/>
    </row>
    <row r="2932" spans="8:13">
      <c r="H2932" s="9"/>
      <c r="L2932" s="12"/>
      <c r="M2932" s="12"/>
    </row>
    <row r="2933" spans="8:13">
      <c r="H2933" s="9"/>
      <c r="L2933" s="12"/>
      <c r="M2933" s="12"/>
    </row>
    <row r="2934" spans="8:13">
      <c r="H2934" s="9"/>
      <c r="L2934" s="12"/>
      <c r="M2934" s="12"/>
    </row>
    <row r="2935" spans="8:13">
      <c r="H2935" s="9"/>
      <c r="L2935" s="12"/>
      <c r="M2935" s="12"/>
    </row>
    <row r="2936" spans="8:13">
      <c r="H2936" s="9"/>
      <c r="L2936" s="12"/>
      <c r="M2936" s="12"/>
    </row>
    <row r="2937" spans="8:13">
      <c r="H2937" s="9"/>
      <c r="L2937" s="12"/>
      <c r="M2937" s="12"/>
    </row>
    <row r="2938" spans="8:13">
      <c r="H2938" s="9"/>
      <c r="L2938" s="12"/>
      <c r="M2938" s="12"/>
    </row>
    <row r="2939" spans="8:13">
      <c r="H2939" s="9"/>
      <c r="L2939" s="12"/>
      <c r="M2939" s="12"/>
    </row>
    <row r="2940" spans="8:13">
      <c r="H2940" s="9"/>
      <c r="L2940" s="12"/>
      <c r="M2940" s="12"/>
    </row>
    <row r="2941" spans="8:13">
      <c r="H2941" s="9"/>
      <c r="L2941" s="12"/>
      <c r="M2941" s="12"/>
    </row>
    <row r="2942" spans="8:13">
      <c r="H2942" s="9"/>
      <c r="L2942" s="12"/>
      <c r="M2942" s="12"/>
    </row>
    <row r="2943" spans="8:13">
      <c r="H2943" s="9"/>
      <c r="L2943" s="12"/>
      <c r="M2943" s="12"/>
    </row>
    <row r="2944" spans="8:13">
      <c r="H2944" s="9"/>
      <c r="L2944" s="12"/>
      <c r="M2944" s="12"/>
    </row>
    <row r="2945" spans="8:13">
      <c r="H2945" s="9"/>
      <c r="L2945" s="12"/>
      <c r="M2945" s="12"/>
    </row>
    <row r="2946" spans="8:13">
      <c r="H2946" s="9"/>
      <c r="L2946" s="12"/>
      <c r="M2946" s="12"/>
    </row>
    <row r="2947" spans="8:13">
      <c r="H2947" s="9"/>
      <c r="L2947" s="12"/>
      <c r="M2947" s="12"/>
    </row>
    <row r="2948" spans="8:13">
      <c r="H2948" s="9"/>
      <c r="L2948" s="12"/>
      <c r="M2948" s="12"/>
    </row>
    <row r="2949" spans="8:13">
      <c r="H2949" s="9"/>
      <c r="L2949" s="12"/>
      <c r="M2949" s="12"/>
    </row>
    <row r="2950" spans="8:13">
      <c r="H2950" s="9"/>
      <c r="L2950" s="12"/>
      <c r="M2950" s="12"/>
    </row>
    <row r="2951" spans="8:13">
      <c r="H2951" s="9"/>
      <c r="L2951" s="12"/>
      <c r="M2951" s="12"/>
    </row>
    <row r="2952" spans="8:13">
      <c r="H2952" s="9"/>
      <c r="L2952" s="12"/>
      <c r="M2952" s="12"/>
    </row>
    <row r="2953" spans="8:13">
      <c r="H2953" s="9"/>
      <c r="L2953" s="12"/>
      <c r="M2953" s="12"/>
    </row>
    <row r="2954" spans="8:13">
      <c r="H2954" s="9"/>
      <c r="L2954" s="12"/>
      <c r="M2954" s="12"/>
    </row>
    <row r="2955" spans="8:13">
      <c r="H2955" s="9"/>
      <c r="L2955" s="12"/>
      <c r="M2955" s="12"/>
    </row>
    <row r="2956" spans="8:13">
      <c r="H2956" s="9"/>
      <c r="L2956" s="12"/>
      <c r="M2956" s="12"/>
    </row>
    <row r="2957" spans="8:13">
      <c r="H2957" s="9"/>
      <c r="L2957" s="12"/>
      <c r="M2957" s="12"/>
    </row>
    <row r="2958" spans="8:13">
      <c r="H2958" s="9"/>
      <c r="L2958" s="12"/>
      <c r="M2958" s="12"/>
    </row>
    <row r="2959" spans="8:13">
      <c r="H2959" s="9"/>
      <c r="L2959" s="12"/>
      <c r="M2959" s="12"/>
    </row>
    <row r="2960" spans="8:13">
      <c r="H2960" s="9"/>
      <c r="L2960" s="12"/>
      <c r="M2960" s="12"/>
    </row>
    <row r="2961" spans="8:13">
      <c r="H2961" s="9"/>
      <c r="L2961" s="12"/>
      <c r="M2961" s="12"/>
    </row>
    <row r="2962" spans="8:13">
      <c r="H2962" s="9"/>
      <c r="L2962" s="12"/>
      <c r="M2962" s="12"/>
    </row>
    <row r="2963" spans="8:13">
      <c r="H2963" s="9"/>
      <c r="L2963" s="12"/>
      <c r="M2963" s="12"/>
    </row>
    <row r="2964" spans="8:13">
      <c r="H2964" s="9"/>
      <c r="L2964" s="12"/>
      <c r="M2964" s="12"/>
    </row>
    <row r="2965" spans="8:13">
      <c r="H2965" s="9"/>
      <c r="L2965" s="12"/>
      <c r="M2965" s="12"/>
    </row>
    <row r="2966" spans="8:13">
      <c r="H2966" s="9"/>
      <c r="L2966" s="12"/>
      <c r="M2966" s="12"/>
    </row>
    <row r="2967" spans="8:13">
      <c r="H2967" s="9"/>
      <c r="L2967" s="12"/>
      <c r="M2967" s="12"/>
    </row>
    <row r="2968" spans="8:13">
      <c r="H2968" s="9"/>
      <c r="L2968" s="12"/>
      <c r="M2968" s="12"/>
    </row>
    <row r="2969" spans="8:13">
      <c r="H2969" s="9"/>
      <c r="L2969" s="12"/>
      <c r="M2969" s="12"/>
    </row>
    <row r="2970" spans="8:13">
      <c r="H2970" s="9"/>
      <c r="L2970" s="12"/>
      <c r="M2970" s="12"/>
    </row>
    <row r="2971" spans="8:13">
      <c r="H2971" s="9"/>
      <c r="L2971" s="12"/>
      <c r="M2971" s="12"/>
    </row>
    <row r="2972" spans="8:13">
      <c r="H2972" s="9"/>
      <c r="L2972" s="12"/>
      <c r="M2972" s="12"/>
    </row>
    <row r="2973" spans="8:13">
      <c r="H2973" s="9"/>
      <c r="L2973" s="12"/>
      <c r="M2973" s="12"/>
    </row>
    <row r="2974" spans="8:13">
      <c r="H2974" s="9"/>
      <c r="L2974" s="12"/>
      <c r="M2974" s="12"/>
    </row>
    <row r="2975" spans="8:13">
      <c r="H2975" s="9"/>
      <c r="L2975" s="12"/>
      <c r="M2975" s="12"/>
    </row>
    <row r="2976" spans="8:13">
      <c r="H2976" s="9"/>
      <c r="L2976" s="12"/>
      <c r="M2976" s="12"/>
    </row>
    <row r="2977" spans="8:13">
      <c r="H2977" s="9"/>
      <c r="L2977" s="12"/>
      <c r="M2977" s="12"/>
    </row>
    <row r="2978" spans="8:13">
      <c r="H2978" s="9"/>
      <c r="L2978" s="12"/>
      <c r="M2978" s="12"/>
    </row>
    <row r="2979" spans="8:13">
      <c r="H2979" s="9"/>
      <c r="L2979" s="12"/>
      <c r="M2979" s="12"/>
    </row>
    <row r="2980" spans="8:13">
      <c r="H2980" s="9"/>
      <c r="L2980" s="12"/>
      <c r="M2980" s="12"/>
    </row>
    <row r="2981" spans="8:13">
      <c r="H2981" s="9"/>
      <c r="L2981" s="12"/>
      <c r="M2981" s="12"/>
    </row>
    <row r="2982" spans="8:13">
      <c r="H2982" s="9"/>
      <c r="L2982" s="12"/>
      <c r="M2982" s="12"/>
    </row>
    <row r="2983" spans="8:13">
      <c r="H2983" s="9"/>
      <c r="L2983" s="12"/>
      <c r="M2983" s="12"/>
    </row>
    <row r="2984" spans="8:13">
      <c r="H2984" s="9"/>
      <c r="L2984" s="12"/>
      <c r="M2984" s="12"/>
    </row>
    <row r="2985" spans="8:13">
      <c r="H2985" s="9"/>
      <c r="L2985" s="12"/>
      <c r="M2985" s="12"/>
    </row>
    <row r="2986" spans="8:13">
      <c r="H2986" s="9"/>
      <c r="L2986" s="12"/>
      <c r="M2986" s="12"/>
    </row>
    <row r="2987" spans="8:13">
      <c r="H2987" s="9"/>
      <c r="L2987" s="12"/>
      <c r="M2987" s="12"/>
    </row>
    <row r="2988" spans="8:13">
      <c r="H2988" s="9"/>
      <c r="L2988" s="12"/>
      <c r="M2988" s="12"/>
    </row>
    <row r="2989" spans="8:13">
      <c r="H2989" s="9"/>
      <c r="L2989" s="12"/>
      <c r="M2989" s="12"/>
    </row>
    <row r="2990" spans="8:13">
      <c r="H2990" s="9"/>
      <c r="L2990" s="12"/>
      <c r="M2990" s="12"/>
    </row>
    <row r="2991" spans="8:13">
      <c r="H2991" s="9"/>
      <c r="L2991" s="12"/>
      <c r="M2991" s="12"/>
    </row>
    <row r="2992" spans="8:13">
      <c r="H2992" s="9"/>
      <c r="L2992" s="12"/>
      <c r="M2992" s="12"/>
    </row>
    <row r="2993" spans="8:13">
      <c r="H2993" s="9"/>
      <c r="L2993" s="12"/>
      <c r="M2993" s="12"/>
    </row>
    <row r="2994" spans="8:13">
      <c r="H2994" s="9"/>
      <c r="L2994" s="12"/>
      <c r="M2994" s="12"/>
    </row>
    <row r="2995" spans="8:13">
      <c r="H2995" s="9"/>
      <c r="L2995" s="12"/>
      <c r="M2995" s="12"/>
    </row>
    <row r="2996" spans="8:13">
      <c r="H2996" s="9"/>
      <c r="L2996" s="12"/>
      <c r="M2996" s="12"/>
    </row>
    <row r="2997" spans="8:13">
      <c r="H2997" s="9"/>
      <c r="L2997" s="12"/>
      <c r="M2997" s="12"/>
    </row>
    <row r="2998" spans="8:13">
      <c r="H2998" s="9"/>
      <c r="L2998" s="12"/>
      <c r="M2998" s="12"/>
    </row>
    <row r="2999" spans="8:13">
      <c r="H2999" s="9"/>
      <c r="L2999" s="12"/>
      <c r="M2999" s="12"/>
    </row>
    <row r="3000" spans="8:13">
      <c r="H3000" s="9"/>
      <c r="L3000" s="12"/>
      <c r="M3000" s="12"/>
    </row>
    <row r="3001" spans="8:13">
      <c r="H3001" s="9"/>
      <c r="L3001" s="12"/>
      <c r="M3001" s="12"/>
    </row>
    <row r="3002" spans="8:13">
      <c r="H3002" s="9"/>
      <c r="L3002" s="12"/>
      <c r="M3002" s="12"/>
    </row>
    <row r="3003" spans="8:13">
      <c r="H3003" s="9"/>
      <c r="L3003" s="12"/>
      <c r="M3003" s="12"/>
    </row>
    <row r="3004" spans="8:13">
      <c r="H3004" s="9"/>
      <c r="L3004" s="12"/>
      <c r="M3004" s="12"/>
    </row>
    <row r="3005" spans="8:13">
      <c r="H3005" s="9"/>
      <c r="L3005" s="12"/>
      <c r="M3005" s="12"/>
    </row>
    <row r="3006" spans="8:13">
      <c r="H3006" s="9"/>
      <c r="L3006" s="12"/>
      <c r="M3006" s="12"/>
    </row>
    <row r="3007" spans="8:13">
      <c r="H3007" s="9"/>
      <c r="L3007" s="12"/>
      <c r="M3007" s="12"/>
    </row>
    <row r="3008" spans="8:13">
      <c r="H3008" s="9"/>
      <c r="L3008" s="12"/>
      <c r="M3008" s="12"/>
    </row>
    <row r="3009" spans="8:13">
      <c r="H3009" s="9"/>
      <c r="L3009" s="12"/>
      <c r="M3009" s="12"/>
    </row>
    <row r="3010" spans="8:13">
      <c r="H3010" s="9"/>
      <c r="L3010" s="12"/>
      <c r="M3010" s="12"/>
    </row>
    <row r="3011" spans="8:13">
      <c r="H3011" s="9"/>
      <c r="L3011" s="12"/>
      <c r="M3011" s="12"/>
    </row>
    <row r="3012" spans="8:13">
      <c r="H3012" s="9"/>
      <c r="L3012" s="12"/>
      <c r="M3012" s="12"/>
    </row>
    <row r="3013" spans="8:13">
      <c r="H3013" s="9"/>
      <c r="L3013" s="12"/>
      <c r="M3013" s="12"/>
    </row>
    <row r="3014" spans="8:13">
      <c r="H3014" s="9"/>
      <c r="L3014" s="12"/>
      <c r="M3014" s="12"/>
    </row>
    <row r="3015" spans="8:13">
      <c r="H3015" s="9"/>
      <c r="L3015" s="12"/>
      <c r="M3015" s="12"/>
    </row>
    <row r="3016" spans="8:13">
      <c r="H3016" s="9"/>
      <c r="L3016" s="12"/>
      <c r="M3016" s="12"/>
    </row>
    <row r="3017" spans="8:13">
      <c r="H3017" s="9"/>
      <c r="L3017" s="12"/>
      <c r="M3017" s="12"/>
    </row>
    <row r="3018" spans="8:13">
      <c r="H3018" s="9"/>
      <c r="L3018" s="12"/>
      <c r="M3018" s="12"/>
    </row>
    <row r="3019" spans="8:13">
      <c r="H3019" s="9"/>
      <c r="L3019" s="12"/>
      <c r="M3019" s="12"/>
    </row>
    <row r="3020" spans="8:13">
      <c r="H3020" s="9"/>
      <c r="L3020" s="12"/>
      <c r="M3020" s="12"/>
    </row>
    <row r="3021" spans="8:13">
      <c r="H3021" s="9"/>
      <c r="L3021" s="12"/>
      <c r="M3021" s="12"/>
    </row>
    <row r="3022" spans="8:13">
      <c r="H3022" s="9"/>
      <c r="L3022" s="12"/>
      <c r="M3022" s="12"/>
    </row>
    <row r="3023" spans="8:13">
      <c r="H3023" s="9"/>
      <c r="L3023" s="12"/>
      <c r="M3023" s="12"/>
    </row>
    <row r="3024" spans="8:13">
      <c r="H3024" s="9"/>
      <c r="L3024" s="12"/>
      <c r="M3024" s="12"/>
    </row>
    <row r="3025" spans="8:13">
      <c r="H3025" s="9"/>
      <c r="L3025" s="12"/>
      <c r="M3025" s="12"/>
    </row>
    <row r="3026" spans="8:13">
      <c r="H3026" s="9"/>
      <c r="L3026" s="12"/>
      <c r="M3026" s="12"/>
    </row>
    <row r="3027" spans="8:13">
      <c r="H3027" s="9"/>
      <c r="L3027" s="12"/>
      <c r="M3027" s="12"/>
    </row>
    <row r="3028" spans="8:13">
      <c r="H3028" s="9"/>
      <c r="L3028" s="12"/>
      <c r="M3028" s="12"/>
    </row>
    <row r="3029" spans="8:13">
      <c r="H3029" s="9"/>
      <c r="L3029" s="12"/>
      <c r="M3029" s="12"/>
    </row>
    <row r="3030" spans="8:13">
      <c r="H3030" s="9"/>
      <c r="L3030" s="12"/>
      <c r="M3030" s="12"/>
    </row>
    <row r="3031" spans="8:13">
      <c r="H3031" s="9"/>
      <c r="L3031" s="12"/>
      <c r="M3031" s="12"/>
    </row>
    <row r="3032" spans="8:13">
      <c r="H3032" s="9"/>
      <c r="L3032" s="12"/>
      <c r="M3032" s="12"/>
    </row>
    <row r="3033" spans="8:13">
      <c r="H3033" s="9"/>
      <c r="L3033" s="12"/>
      <c r="M3033" s="12"/>
    </row>
    <row r="3034" spans="8:13">
      <c r="H3034" s="9"/>
      <c r="L3034" s="12"/>
      <c r="M3034" s="12"/>
    </row>
    <row r="3035" spans="8:13">
      <c r="H3035" s="9"/>
      <c r="L3035" s="12"/>
      <c r="M3035" s="12"/>
    </row>
    <row r="3036" spans="8:13">
      <c r="H3036" s="9"/>
      <c r="L3036" s="12"/>
      <c r="M3036" s="12"/>
    </row>
    <row r="3037" spans="8:13">
      <c r="H3037" s="9"/>
      <c r="L3037" s="12"/>
      <c r="M3037" s="12"/>
    </row>
    <row r="3038" spans="8:13">
      <c r="H3038" s="9"/>
      <c r="L3038" s="12"/>
      <c r="M3038" s="12"/>
    </row>
    <row r="3039" spans="8:13">
      <c r="H3039" s="9"/>
      <c r="L3039" s="12"/>
      <c r="M3039" s="12"/>
    </row>
    <row r="3040" spans="8:13">
      <c r="H3040" s="9"/>
      <c r="L3040" s="12"/>
      <c r="M3040" s="12"/>
    </row>
    <row r="3041" spans="8:13">
      <c r="H3041" s="9"/>
      <c r="L3041" s="12"/>
      <c r="M3041" s="12"/>
    </row>
    <row r="3042" spans="8:13">
      <c r="H3042" s="9"/>
      <c r="L3042" s="12"/>
      <c r="M3042" s="12"/>
    </row>
    <row r="3043" spans="8:13">
      <c r="H3043" s="9"/>
      <c r="L3043" s="12"/>
      <c r="M3043" s="12"/>
    </row>
    <row r="3044" spans="8:13">
      <c r="H3044" s="9"/>
      <c r="L3044" s="12"/>
      <c r="M3044" s="12"/>
    </row>
    <row r="3045" spans="8:13">
      <c r="H3045" s="9"/>
      <c r="L3045" s="12"/>
      <c r="M3045" s="12"/>
    </row>
    <row r="3046" spans="8:13">
      <c r="H3046" s="9"/>
      <c r="L3046" s="12"/>
      <c r="M3046" s="12"/>
    </row>
    <row r="3047" spans="8:13">
      <c r="H3047" s="9"/>
      <c r="L3047" s="12"/>
      <c r="M3047" s="12"/>
    </row>
    <row r="3048" spans="8:13">
      <c r="H3048" s="9"/>
      <c r="L3048" s="12"/>
      <c r="M3048" s="12"/>
    </row>
    <row r="3049" spans="8:13">
      <c r="H3049" s="9"/>
      <c r="L3049" s="12"/>
      <c r="M3049" s="12"/>
    </row>
    <row r="3050" spans="8:13">
      <c r="H3050" s="9"/>
      <c r="L3050" s="12"/>
      <c r="M3050" s="12"/>
    </row>
    <row r="3051" spans="8:13">
      <c r="H3051" s="9"/>
      <c r="L3051" s="12"/>
      <c r="M3051" s="12"/>
    </row>
    <row r="3052" spans="8:13">
      <c r="H3052" s="9"/>
      <c r="L3052" s="12"/>
      <c r="M3052" s="12"/>
    </row>
    <row r="3053" spans="8:13">
      <c r="H3053" s="9"/>
      <c r="L3053" s="12"/>
      <c r="M3053" s="12"/>
    </row>
    <row r="3054" spans="8:13">
      <c r="H3054" s="9"/>
      <c r="L3054" s="12"/>
      <c r="M3054" s="12"/>
    </row>
    <row r="3055" spans="8:13">
      <c r="H3055" s="9"/>
      <c r="L3055" s="12"/>
      <c r="M3055" s="12"/>
    </row>
    <row r="3056" spans="8:13">
      <c r="H3056" s="9"/>
      <c r="L3056" s="12"/>
      <c r="M3056" s="12"/>
    </row>
    <row r="3057" spans="8:13">
      <c r="H3057" s="9"/>
      <c r="L3057" s="12"/>
      <c r="M3057" s="12"/>
    </row>
    <row r="3058" spans="8:13">
      <c r="H3058" s="9"/>
      <c r="L3058" s="12"/>
      <c r="M3058" s="12"/>
    </row>
    <row r="3059" spans="8:13">
      <c r="H3059" s="9"/>
      <c r="L3059" s="12"/>
      <c r="M3059" s="12"/>
    </row>
    <row r="3060" spans="8:13">
      <c r="H3060" s="9"/>
      <c r="L3060" s="12"/>
      <c r="M3060" s="12"/>
    </row>
    <row r="3061" spans="8:13">
      <c r="H3061" s="9"/>
      <c r="L3061" s="12"/>
      <c r="M3061" s="12"/>
    </row>
    <row r="3062" spans="8:13">
      <c r="H3062" s="9"/>
      <c r="L3062" s="12"/>
      <c r="M3062" s="12"/>
    </row>
    <row r="3063" spans="8:13">
      <c r="H3063" s="9"/>
      <c r="L3063" s="12"/>
      <c r="M3063" s="12"/>
    </row>
    <row r="3064" spans="8:13">
      <c r="H3064" s="9"/>
      <c r="L3064" s="12"/>
      <c r="M3064" s="12"/>
    </row>
    <row r="3065" spans="8:13">
      <c r="H3065" s="9"/>
      <c r="L3065" s="12"/>
      <c r="M3065" s="12"/>
    </row>
    <row r="3066" spans="8:13">
      <c r="H3066" s="9"/>
      <c r="L3066" s="12"/>
      <c r="M3066" s="12"/>
    </row>
    <row r="3067" spans="8:13">
      <c r="H3067" s="9"/>
      <c r="L3067" s="12"/>
      <c r="M3067" s="12"/>
    </row>
    <row r="3068" spans="8:13">
      <c r="H3068" s="9"/>
      <c r="L3068" s="12"/>
      <c r="M3068" s="12"/>
    </row>
    <row r="3069" spans="8:13">
      <c r="H3069" s="9"/>
      <c r="L3069" s="12"/>
      <c r="M3069" s="12"/>
    </row>
    <row r="3070" spans="8:13">
      <c r="H3070" s="9"/>
      <c r="L3070" s="12"/>
      <c r="M3070" s="12"/>
    </row>
    <row r="3071" spans="8:13">
      <c r="H3071" s="9"/>
      <c r="L3071" s="12"/>
      <c r="M3071" s="12"/>
    </row>
    <row r="3072" spans="8:13">
      <c r="H3072" s="9"/>
      <c r="L3072" s="12"/>
      <c r="M3072" s="12"/>
    </row>
    <row r="3073" spans="8:13">
      <c r="H3073" s="9"/>
      <c r="L3073" s="12"/>
      <c r="M3073" s="12"/>
    </row>
    <row r="3074" spans="8:13">
      <c r="H3074" s="9"/>
      <c r="L3074" s="12"/>
      <c r="M3074" s="12"/>
    </row>
    <row r="3075" spans="8:13">
      <c r="H3075" s="9"/>
      <c r="L3075" s="12"/>
      <c r="M3075" s="12"/>
    </row>
    <row r="3076" spans="8:13">
      <c r="H3076" s="9"/>
      <c r="L3076" s="12"/>
      <c r="M3076" s="12"/>
    </row>
    <row r="3077" spans="8:13">
      <c r="H3077" s="9"/>
      <c r="L3077" s="12"/>
      <c r="M3077" s="12"/>
    </row>
    <row r="3078" spans="8:13">
      <c r="H3078" s="9"/>
      <c r="L3078" s="12"/>
      <c r="M3078" s="12"/>
    </row>
    <row r="3079" spans="8:13">
      <c r="H3079" s="9"/>
      <c r="L3079" s="12"/>
      <c r="M3079" s="12"/>
    </row>
    <row r="3080" spans="8:13">
      <c r="H3080" s="9"/>
      <c r="L3080" s="12"/>
      <c r="M3080" s="12"/>
    </row>
    <row r="3081" spans="8:13">
      <c r="H3081" s="9"/>
      <c r="L3081" s="12"/>
      <c r="M3081" s="12"/>
    </row>
    <row r="3082" spans="8:13">
      <c r="H3082" s="9"/>
      <c r="L3082" s="12"/>
      <c r="M3082" s="12"/>
    </row>
    <row r="3083" spans="8:13">
      <c r="H3083" s="9"/>
      <c r="L3083" s="12"/>
      <c r="M3083" s="12"/>
    </row>
    <row r="3084" spans="8:13">
      <c r="H3084" s="9"/>
      <c r="L3084" s="12"/>
      <c r="M3084" s="12"/>
    </row>
    <row r="3085" spans="8:13">
      <c r="H3085" s="9"/>
      <c r="L3085" s="12"/>
      <c r="M3085" s="12"/>
    </row>
    <row r="3086" spans="8:13">
      <c r="H3086" s="9"/>
      <c r="L3086" s="12"/>
      <c r="M3086" s="12"/>
    </row>
    <row r="3087" spans="8:13">
      <c r="H3087" s="9"/>
      <c r="L3087" s="12"/>
      <c r="M3087" s="12"/>
    </row>
    <row r="3088" spans="8:13">
      <c r="H3088" s="9"/>
      <c r="L3088" s="12"/>
      <c r="M3088" s="12"/>
    </row>
    <row r="3089" spans="8:13">
      <c r="H3089" s="9"/>
      <c r="L3089" s="12"/>
      <c r="M3089" s="12"/>
    </row>
    <row r="3090" spans="8:13">
      <c r="H3090" s="9"/>
      <c r="L3090" s="12"/>
      <c r="M3090" s="12"/>
    </row>
    <row r="3091" spans="8:13">
      <c r="H3091" s="9"/>
      <c r="L3091" s="12"/>
      <c r="M3091" s="12"/>
    </row>
    <row r="3092" spans="8:13">
      <c r="H3092" s="9"/>
      <c r="L3092" s="12"/>
      <c r="M3092" s="12"/>
    </row>
    <row r="3093" spans="8:13">
      <c r="H3093" s="9"/>
      <c r="L3093" s="12"/>
      <c r="M3093" s="12"/>
    </row>
    <row r="3094" spans="8:13">
      <c r="H3094" s="9"/>
      <c r="L3094" s="12"/>
      <c r="M3094" s="12"/>
    </row>
    <row r="3095" spans="8:13">
      <c r="H3095" s="9"/>
      <c r="L3095" s="12"/>
      <c r="M3095" s="12"/>
    </row>
    <row r="3096" spans="8:13">
      <c r="H3096" s="9"/>
      <c r="L3096" s="12"/>
      <c r="M3096" s="12"/>
    </row>
    <row r="3097" spans="8:13">
      <c r="H3097" s="9"/>
      <c r="L3097" s="12"/>
      <c r="M3097" s="12"/>
    </row>
    <row r="3098" spans="8:13">
      <c r="H3098" s="9"/>
      <c r="L3098" s="12"/>
      <c r="M3098" s="12"/>
    </row>
    <row r="3099" spans="8:13">
      <c r="H3099" s="9"/>
      <c r="L3099" s="12"/>
      <c r="M3099" s="12"/>
    </row>
    <row r="3100" spans="8:13">
      <c r="H3100" s="9"/>
      <c r="L3100" s="12"/>
      <c r="M3100" s="12"/>
    </row>
    <row r="3101" spans="8:13">
      <c r="H3101" s="9"/>
      <c r="L3101" s="12"/>
      <c r="M3101" s="12"/>
    </row>
    <row r="3102" spans="8:13">
      <c r="H3102" s="9"/>
      <c r="L3102" s="12"/>
      <c r="M3102" s="12"/>
    </row>
    <row r="3103" spans="8:13">
      <c r="H3103" s="9"/>
      <c r="L3103" s="12"/>
      <c r="M3103" s="12"/>
    </row>
    <row r="3104" spans="8:13">
      <c r="H3104" s="9"/>
      <c r="L3104" s="12"/>
      <c r="M3104" s="12"/>
    </row>
    <row r="3105" spans="8:13">
      <c r="H3105" s="9"/>
      <c r="L3105" s="12"/>
      <c r="M3105" s="12"/>
    </row>
    <row r="3106" spans="8:13">
      <c r="H3106" s="9"/>
      <c r="L3106" s="12"/>
      <c r="M3106" s="12"/>
    </row>
    <row r="3107" spans="8:13">
      <c r="H3107" s="9"/>
      <c r="L3107" s="12"/>
      <c r="M3107" s="12"/>
    </row>
    <row r="3108" spans="8:13">
      <c r="H3108" s="9"/>
      <c r="L3108" s="12"/>
      <c r="M3108" s="12"/>
    </row>
    <row r="3109" spans="8:13">
      <c r="H3109" s="9"/>
      <c r="L3109" s="12"/>
      <c r="M3109" s="12"/>
    </row>
    <row r="3110" spans="8:13">
      <c r="H3110" s="9"/>
      <c r="L3110" s="12"/>
      <c r="M3110" s="12"/>
    </row>
    <row r="3111" spans="8:13">
      <c r="H3111" s="9"/>
      <c r="L3111" s="12"/>
      <c r="M3111" s="12"/>
    </row>
    <row r="3112" spans="8:13">
      <c r="H3112" s="9"/>
      <c r="L3112" s="12"/>
      <c r="M3112" s="12"/>
    </row>
    <row r="3113" spans="8:13">
      <c r="H3113" s="9"/>
      <c r="L3113" s="12"/>
      <c r="M3113" s="12"/>
    </row>
    <row r="3114" spans="8:13">
      <c r="H3114" s="9"/>
      <c r="L3114" s="12"/>
      <c r="M3114" s="12"/>
    </row>
    <row r="3115" spans="8:13">
      <c r="H3115" s="9"/>
      <c r="L3115" s="12"/>
      <c r="M3115" s="12"/>
    </row>
    <row r="3116" spans="8:13">
      <c r="H3116" s="9"/>
      <c r="L3116" s="12"/>
      <c r="M3116" s="12"/>
    </row>
    <row r="3117" spans="8:13">
      <c r="H3117" s="9"/>
      <c r="L3117" s="12"/>
      <c r="M3117" s="12"/>
    </row>
    <row r="3118" spans="8:13">
      <c r="H3118" s="9"/>
      <c r="L3118" s="12"/>
      <c r="M3118" s="12"/>
    </row>
    <row r="3119" spans="8:13">
      <c r="H3119" s="9"/>
      <c r="L3119" s="12"/>
      <c r="M3119" s="12"/>
    </row>
    <row r="3120" spans="8:13">
      <c r="H3120" s="9"/>
      <c r="L3120" s="12"/>
      <c r="M3120" s="12"/>
    </row>
    <row r="3121" spans="8:13">
      <c r="H3121" s="9"/>
      <c r="L3121" s="12"/>
      <c r="M3121" s="12"/>
    </row>
    <row r="3122" spans="8:13">
      <c r="H3122" s="9"/>
      <c r="L3122" s="12"/>
      <c r="M3122" s="12"/>
    </row>
    <row r="3123" spans="8:13">
      <c r="H3123" s="9"/>
      <c r="L3123" s="12"/>
      <c r="M3123" s="12"/>
    </row>
    <row r="3124" spans="8:13">
      <c r="H3124" s="9"/>
      <c r="L3124" s="12"/>
      <c r="M3124" s="12"/>
    </row>
    <row r="3125" spans="8:13">
      <c r="H3125" s="9"/>
      <c r="L3125" s="12"/>
      <c r="M3125" s="12"/>
    </row>
    <row r="3126" spans="8:13">
      <c r="H3126" s="9"/>
      <c r="L3126" s="12"/>
      <c r="M3126" s="12"/>
    </row>
    <row r="3127" spans="8:13">
      <c r="H3127" s="9"/>
      <c r="L3127" s="12"/>
      <c r="M3127" s="12"/>
    </row>
    <row r="3128" spans="8:13">
      <c r="H3128" s="9"/>
      <c r="L3128" s="12"/>
      <c r="M3128" s="12"/>
    </row>
    <row r="3129" spans="8:13">
      <c r="H3129" s="9"/>
      <c r="L3129" s="12"/>
      <c r="M3129" s="12"/>
    </row>
    <row r="3130" spans="8:13">
      <c r="H3130" s="9"/>
      <c r="L3130" s="12"/>
      <c r="M3130" s="12"/>
    </row>
    <row r="3131" spans="8:13">
      <c r="H3131" s="9"/>
      <c r="L3131" s="12"/>
      <c r="M3131" s="12"/>
    </row>
    <row r="3132" spans="8:13">
      <c r="H3132" s="9"/>
      <c r="L3132" s="12"/>
      <c r="M3132" s="12"/>
    </row>
    <row r="3133" spans="8:13">
      <c r="H3133" s="9"/>
      <c r="L3133" s="12"/>
      <c r="M3133" s="12"/>
    </row>
    <row r="3134" spans="8:13">
      <c r="H3134" s="9"/>
      <c r="L3134" s="12"/>
      <c r="M3134" s="12"/>
    </row>
    <row r="3135" spans="8:13">
      <c r="H3135" s="9"/>
      <c r="L3135" s="12"/>
      <c r="M3135" s="12"/>
    </row>
    <row r="3136" spans="8:13">
      <c r="H3136" s="9"/>
      <c r="L3136" s="12"/>
      <c r="M3136" s="12"/>
    </row>
    <row r="3137" spans="8:13">
      <c r="H3137" s="9"/>
      <c r="L3137" s="12"/>
      <c r="M3137" s="12"/>
    </row>
    <row r="3138" spans="8:13">
      <c r="H3138" s="9"/>
      <c r="L3138" s="12"/>
      <c r="M3138" s="12"/>
    </row>
    <row r="3139" spans="8:13">
      <c r="H3139" s="9"/>
      <c r="L3139" s="12"/>
      <c r="M3139" s="12"/>
    </row>
    <row r="3140" spans="8:13">
      <c r="H3140" s="9"/>
      <c r="L3140" s="12"/>
      <c r="M3140" s="12"/>
    </row>
    <row r="3141" spans="8:13">
      <c r="H3141" s="9"/>
      <c r="L3141" s="12"/>
      <c r="M3141" s="12"/>
    </row>
    <row r="3142" spans="8:13">
      <c r="H3142" s="9"/>
      <c r="L3142" s="12"/>
      <c r="M3142" s="12"/>
    </row>
    <row r="3143" spans="8:13">
      <c r="H3143" s="9"/>
      <c r="L3143" s="12"/>
      <c r="M3143" s="12"/>
    </row>
    <row r="3144" spans="8:13">
      <c r="H3144" s="9"/>
      <c r="L3144" s="12"/>
      <c r="M3144" s="12"/>
    </row>
    <row r="3145" spans="8:13">
      <c r="H3145" s="9"/>
      <c r="L3145" s="12"/>
      <c r="M3145" s="12"/>
    </row>
    <row r="3146" spans="8:13">
      <c r="H3146" s="9"/>
      <c r="L3146" s="12"/>
      <c r="M3146" s="12"/>
    </row>
    <row r="3147" spans="8:13">
      <c r="H3147" s="9"/>
      <c r="L3147" s="12"/>
      <c r="M3147" s="12"/>
    </row>
    <row r="3148" spans="8:13">
      <c r="H3148" s="9"/>
      <c r="L3148" s="12"/>
      <c r="M3148" s="12"/>
    </row>
    <row r="3149" spans="8:13">
      <c r="H3149" s="9"/>
      <c r="L3149" s="12"/>
      <c r="M3149" s="12"/>
    </row>
    <row r="3150" spans="8:13">
      <c r="H3150" s="9"/>
      <c r="L3150" s="12"/>
      <c r="M3150" s="12"/>
    </row>
    <row r="3151" spans="8:13">
      <c r="H3151" s="9"/>
      <c r="L3151" s="12"/>
      <c r="M3151" s="12"/>
    </row>
    <row r="3152" spans="8:13">
      <c r="H3152" s="9"/>
      <c r="L3152" s="12"/>
      <c r="M3152" s="12"/>
    </row>
    <row r="3153" spans="8:13">
      <c r="H3153" s="9"/>
      <c r="L3153" s="12"/>
      <c r="M3153" s="12"/>
    </row>
    <row r="3154" spans="8:13">
      <c r="H3154" s="9"/>
      <c r="L3154" s="12"/>
      <c r="M3154" s="12"/>
    </row>
    <row r="3155" spans="8:13">
      <c r="H3155" s="9"/>
      <c r="L3155" s="12"/>
      <c r="M3155" s="12"/>
    </row>
    <row r="3156" spans="8:13">
      <c r="H3156" s="9"/>
      <c r="L3156" s="12"/>
      <c r="M3156" s="12"/>
    </row>
    <row r="3157" spans="8:13">
      <c r="H3157" s="9"/>
      <c r="L3157" s="12"/>
      <c r="M3157" s="12"/>
    </row>
    <row r="3158" spans="8:13">
      <c r="H3158" s="9"/>
      <c r="L3158" s="12"/>
      <c r="M3158" s="12"/>
    </row>
    <row r="3159" spans="8:13">
      <c r="H3159" s="9"/>
      <c r="L3159" s="12"/>
      <c r="M3159" s="12"/>
    </row>
    <row r="3160" spans="8:13">
      <c r="H3160" s="9"/>
      <c r="L3160" s="12"/>
      <c r="M3160" s="12"/>
    </row>
    <row r="3161" spans="8:13">
      <c r="H3161" s="9"/>
      <c r="L3161" s="12"/>
      <c r="M3161" s="12"/>
    </row>
    <row r="3162" spans="8:13">
      <c r="H3162" s="9"/>
      <c r="L3162" s="12"/>
      <c r="M3162" s="12"/>
    </row>
    <row r="3163" spans="8:13">
      <c r="H3163" s="9"/>
      <c r="L3163" s="12"/>
      <c r="M3163" s="12"/>
    </row>
    <row r="3164" spans="8:13">
      <c r="H3164" s="9"/>
      <c r="L3164" s="12"/>
      <c r="M3164" s="12"/>
    </row>
    <row r="3165" spans="8:13">
      <c r="H3165" s="9"/>
      <c r="L3165" s="12"/>
      <c r="M3165" s="12"/>
    </row>
    <row r="3166" spans="8:13">
      <c r="H3166" s="9"/>
      <c r="L3166" s="12"/>
      <c r="M3166" s="12"/>
    </row>
    <row r="3167" spans="8:13">
      <c r="H3167" s="9"/>
      <c r="L3167" s="12"/>
      <c r="M3167" s="12"/>
    </row>
    <row r="3168" spans="8:13">
      <c r="H3168" s="9"/>
      <c r="L3168" s="12"/>
      <c r="M3168" s="12"/>
    </row>
    <row r="3169" spans="8:13">
      <c r="H3169" s="9"/>
      <c r="L3169" s="12"/>
      <c r="M3169" s="12"/>
    </row>
    <row r="3170" spans="8:13">
      <c r="H3170" s="9"/>
      <c r="L3170" s="12"/>
      <c r="M3170" s="12"/>
    </row>
    <row r="3171" spans="8:13">
      <c r="H3171" s="9"/>
      <c r="L3171" s="12"/>
      <c r="M3171" s="12"/>
    </row>
    <row r="3172" spans="8:13">
      <c r="H3172" s="9"/>
      <c r="L3172" s="12"/>
      <c r="M3172" s="12"/>
    </row>
    <row r="3173" spans="8:13">
      <c r="H3173" s="9"/>
      <c r="L3173" s="12"/>
      <c r="M3173" s="12"/>
    </row>
    <row r="3174" spans="8:13">
      <c r="H3174" s="9"/>
      <c r="L3174" s="12"/>
      <c r="M3174" s="12"/>
    </row>
    <row r="3175" spans="8:13">
      <c r="H3175" s="9"/>
      <c r="L3175" s="12"/>
      <c r="M3175" s="12"/>
    </row>
    <row r="3176" spans="8:13">
      <c r="H3176" s="9"/>
      <c r="L3176" s="12"/>
      <c r="M3176" s="12"/>
    </row>
    <row r="3177" spans="8:13">
      <c r="H3177" s="9"/>
      <c r="L3177" s="12"/>
      <c r="M3177" s="12"/>
    </row>
    <row r="3178" spans="8:13">
      <c r="H3178" s="9"/>
      <c r="L3178" s="12"/>
      <c r="M3178" s="12"/>
    </row>
    <row r="3179" spans="8:13">
      <c r="H3179" s="9"/>
      <c r="L3179" s="12"/>
      <c r="M3179" s="12"/>
    </row>
    <row r="3180" spans="8:13">
      <c r="H3180" s="9"/>
      <c r="L3180" s="12"/>
      <c r="M3180" s="12"/>
    </row>
    <row r="3181" spans="8:13">
      <c r="H3181" s="9"/>
      <c r="L3181" s="12"/>
      <c r="M3181" s="12"/>
    </row>
    <row r="3182" spans="8:13">
      <c r="H3182" s="9"/>
      <c r="L3182" s="12"/>
      <c r="M3182" s="12"/>
    </row>
    <row r="3183" spans="8:13">
      <c r="H3183" s="9"/>
      <c r="L3183" s="12"/>
      <c r="M3183" s="12"/>
    </row>
    <row r="3184" spans="8:13">
      <c r="H3184" s="9"/>
      <c r="L3184" s="12"/>
      <c r="M3184" s="12"/>
    </row>
    <row r="3185" spans="8:13">
      <c r="H3185" s="9"/>
      <c r="L3185" s="12"/>
      <c r="M3185" s="12"/>
    </row>
    <row r="3186" spans="8:13">
      <c r="H3186" s="9"/>
      <c r="L3186" s="12"/>
      <c r="M3186" s="12"/>
    </row>
    <row r="3187" spans="8:13">
      <c r="H3187" s="9"/>
      <c r="L3187" s="12"/>
      <c r="M3187" s="12"/>
    </row>
    <row r="3188" spans="8:13">
      <c r="H3188" s="9"/>
      <c r="L3188" s="12"/>
      <c r="M3188" s="12"/>
    </row>
    <row r="3189" spans="8:13">
      <c r="H3189" s="9"/>
      <c r="L3189" s="12"/>
      <c r="M3189" s="12"/>
    </row>
    <row r="3190" spans="8:13">
      <c r="H3190" s="9"/>
      <c r="L3190" s="12"/>
      <c r="M3190" s="12"/>
    </row>
    <row r="3191" spans="8:13">
      <c r="H3191" s="9"/>
      <c r="L3191" s="12"/>
      <c r="M3191" s="12"/>
    </row>
    <row r="3192" spans="8:13">
      <c r="H3192" s="9"/>
      <c r="L3192" s="12"/>
      <c r="M3192" s="12"/>
    </row>
    <row r="3193" spans="8:13">
      <c r="H3193" s="9"/>
      <c r="L3193" s="12"/>
      <c r="M3193" s="12"/>
    </row>
    <row r="3194" spans="8:13">
      <c r="H3194" s="9"/>
      <c r="L3194" s="12"/>
      <c r="M3194" s="12"/>
    </row>
    <row r="3195" spans="8:13">
      <c r="H3195" s="9"/>
      <c r="L3195" s="12"/>
      <c r="M3195" s="12"/>
    </row>
    <row r="3196" spans="8:13">
      <c r="H3196" s="9"/>
      <c r="L3196" s="12"/>
      <c r="M3196" s="12"/>
    </row>
    <row r="3197" spans="8:13">
      <c r="H3197" s="9"/>
      <c r="L3197" s="12"/>
      <c r="M3197" s="12"/>
    </row>
    <row r="3198" spans="8:13">
      <c r="H3198" s="9"/>
      <c r="L3198" s="12"/>
      <c r="M3198" s="12"/>
    </row>
    <row r="3199" spans="8:13">
      <c r="H3199" s="9"/>
      <c r="L3199" s="12"/>
      <c r="M3199" s="12"/>
    </row>
    <row r="3200" spans="8:13">
      <c r="H3200" s="9"/>
      <c r="L3200" s="12"/>
      <c r="M3200" s="12"/>
    </row>
    <row r="3201" spans="8:13">
      <c r="H3201" s="9"/>
      <c r="L3201" s="12"/>
      <c r="M3201" s="12"/>
    </row>
    <row r="3202" spans="8:13">
      <c r="H3202" s="9"/>
      <c r="L3202" s="12"/>
      <c r="M3202" s="12"/>
    </row>
    <row r="3203" spans="8:13">
      <c r="H3203" s="9"/>
      <c r="L3203" s="12"/>
      <c r="M3203" s="12"/>
    </row>
    <row r="3204" spans="8:13">
      <c r="H3204" s="9"/>
      <c r="L3204" s="12"/>
      <c r="M3204" s="12"/>
    </row>
    <row r="3205" spans="8:13">
      <c r="H3205" s="9"/>
      <c r="L3205" s="12"/>
      <c r="M3205" s="12"/>
    </row>
    <row r="3206" spans="8:13">
      <c r="H3206" s="9"/>
      <c r="L3206" s="12"/>
      <c r="M3206" s="12"/>
    </row>
    <row r="3207" spans="8:13">
      <c r="H3207" s="9"/>
      <c r="L3207" s="12"/>
      <c r="M3207" s="12"/>
    </row>
    <row r="3208" spans="8:13">
      <c r="H3208" s="9"/>
      <c r="L3208" s="12"/>
      <c r="M3208" s="12"/>
    </row>
    <row r="3209" spans="8:13">
      <c r="H3209" s="9"/>
      <c r="L3209" s="12"/>
      <c r="M3209" s="12"/>
    </row>
    <row r="3210" spans="8:13">
      <c r="H3210" s="9"/>
      <c r="L3210" s="12"/>
      <c r="M3210" s="12"/>
    </row>
    <row r="3211" spans="8:13">
      <c r="H3211" s="9"/>
      <c r="L3211" s="12"/>
      <c r="M3211" s="12"/>
    </row>
    <row r="3212" spans="8:13">
      <c r="H3212" s="9"/>
      <c r="L3212" s="12"/>
      <c r="M3212" s="12"/>
    </row>
    <row r="3213" spans="8:13">
      <c r="H3213" s="9"/>
      <c r="L3213" s="12"/>
      <c r="M3213" s="12"/>
    </row>
    <row r="3214" spans="8:13">
      <c r="H3214" s="9"/>
      <c r="L3214" s="12"/>
      <c r="M3214" s="12"/>
    </row>
    <row r="3215" spans="8:13">
      <c r="H3215" s="9"/>
      <c r="L3215" s="12"/>
      <c r="M3215" s="12"/>
    </row>
    <row r="3216" spans="8:13">
      <c r="H3216" s="9"/>
      <c r="L3216" s="12"/>
      <c r="M3216" s="12"/>
    </row>
    <row r="3217" spans="8:13">
      <c r="H3217" s="9"/>
      <c r="L3217" s="12"/>
      <c r="M3217" s="12"/>
    </row>
    <row r="3218" spans="8:13">
      <c r="H3218" s="9"/>
      <c r="L3218" s="12"/>
      <c r="M3218" s="12"/>
    </row>
    <row r="3219" spans="8:13">
      <c r="H3219" s="9"/>
      <c r="L3219" s="12"/>
      <c r="M3219" s="12"/>
    </row>
    <row r="3220" spans="8:13">
      <c r="H3220" s="9"/>
      <c r="L3220" s="12"/>
      <c r="M3220" s="12"/>
    </row>
    <row r="3221" spans="8:13">
      <c r="H3221" s="9"/>
      <c r="L3221" s="12"/>
      <c r="M3221" s="12"/>
    </row>
    <row r="3222" spans="8:13">
      <c r="H3222" s="9"/>
      <c r="L3222" s="12"/>
      <c r="M3222" s="12"/>
    </row>
    <row r="3223" spans="8:13">
      <c r="H3223" s="9"/>
      <c r="L3223" s="12"/>
      <c r="M3223" s="12"/>
    </row>
    <row r="3224" spans="8:13">
      <c r="H3224" s="9"/>
      <c r="L3224" s="12"/>
      <c r="M3224" s="12"/>
    </row>
    <row r="3225" spans="8:13">
      <c r="H3225" s="9"/>
      <c r="L3225" s="12"/>
      <c r="M3225" s="12"/>
    </row>
    <row r="3226" spans="8:13">
      <c r="H3226" s="9"/>
      <c r="L3226" s="12"/>
      <c r="M3226" s="12"/>
    </row>
    <row r="3227" spans="8:13">
      <c r="H3227" s="9"/>
      <c r="L3227" s="12"/>
      <c r="M3227" s="12"/>
    </row>
    <row r="3228" spans="8:13">
      <c r="H3228" s="9"/>
      <c r="L3228" s="12"/>
      <c r="M3228" s="12"/>
    </row>
    <row r="3229" spans="8:13">
      <c r="H3229" s="9"/>
      <c r="L3229" s="12"/>
      <c r="M3229" s="12"/>
    </row>
    <row r="3230" spans="8:13">
      <c r="H3230" s="9"/>
      <c r="L3230" s="12"/>
      <c r="M3230" s="12"/>
    </row>
    <row r="3231" spans="8:13">
      <c r="H3231" s="9"/>
      <c r="L3231" s="12"/>
      <c r="M3231" s="12"/>
    </row>
    <row r="3232" spans="8:13">
      <c r="H3232" s="9"/>
      <c r="L3232" s="12"/>
      <c r="M3232" s="12"/>
    </row>
    <row r="3233" spans="8:13">
      <c r="H3233" s="9"/>
      <c r="L3233" s="12"/>
      <c r="M3233" s="12"/>
    </row>
    <row r="3234" spans="8:13">
      <c r="H3234" s="9"/>
      <c r="L3234" s="12"/>
      <c r="M3234" s="12"/>
    </row>
    <row r="3235" spans="8:13">
      <c r="H3235" s="9"/>
      <c r="L3235" s="12"/>
      <c r="M3235" s="12"/>
    </row>
    <row r="3236" spans="8:13">
      <c r="H3236" s="9"/>
      <c r="L3236" s="12"/>
      <c r="M3236" s="12"/>
    </row>
    <row r="3237" spans="8:13">
      <c r="H3237" s="9"/>
      <c r="L3237" s="12"/>
      <c r="M3237" s="12"/>
    </row>
    <row r="3238" spans="8:13">
      <c r="H3238" s="9"/>
      <c r="L3238" s="12"/>
      <c r="M3238" s="12"/>
    </row>
    <row r="3239" spans="8:13">
      <c r="H3239" s="9"/>
      <c r="L3239" s="12"/>
      <c r="M3239" s="12"/>
    </row>
    <row r="3240" spans="8:13">
      <c r="H3240" s="9"/>
      <c r="L3240" s="12"/>
      <c r="M3240" s="12"/>
    </row>
    <row r="3241" spans="8:13">
      <c r="H3241" s="9"/>
      <c r="L3241" s="12"/>
      <c r="M3241" s="12"/>
    </row>
    <row r="3242" spans="8:13">
      <c r="H3242" s="9"/>
      <c r="L3242" s="12"/>
      <c r="M3242" s="12"/>
    </row>
    <row r="3243" spans="8:13">
      <c r="H3243" s="9"/>
      <c r="L3243" s="12"/>
      <c r="M3243" s="12"/>
    </row>
    <row r="3244" spans="8:13">
      <c r="H3244" s="9"/>
      <c r="L3244" s="12"/>
      <c r="M3244" s="12"/>
    </row>
    <row r="3245" spans="8:13">
      <c r="H3245" s="9"/>
      <c r="L3245" s="12"/>
      <c r="M3245" s="12"/>
    </row>
    <row r="3246" spans="8:13">
      <c r="H3246" s="9"/>
      <c r="L3246" s="12"/>
      <c r="M3246" s="12"/>
    </row>
    <row r="3247" spans="8:13">
      <c r="H3247" s="9"/>
      <c r="L3247" s="12"/>
      <c r="M3247" s="12"/>
    </row>
    <row r="3248" spans="8:13">
      <c r="H3248" s="9"/>
      <c r="L3248" s="12"/>
      <c r="M3248" s="12"/>
    </row>
    <row r="3249" spans="8:13">
      <c r="H3249" s="9"/>
      <c r="L3249" s="12"/>
      <c r="M3249" s="12"/>
    </row>
    <row r="3250" spans="8:13">
      <c r="H3250" s="9"/>
      <c r="L3250" s="12"/>
      <c r="M3250" s="12"/>
    </row>
    <row r="3251" spans="8:13">
      <c r="H3251" s="9"/>
      <c r="L3251" s="12"/>
      <c r="M3251" s="12"/>
    </row>
    <row r="3252" spans="8:13">
      <c r="H3252" s="9"/>
      <c r="L3252" s="12"/>
      <c r="M3252" s="12"/>
    </row>
    <row r="3253" spans="8:13">
      <c r="H3253" s="9"/>
      <c r="L3253" s="12"/>
      <c r="M3253" s="12"/>
    </row>
    <row r="3254" spans="8:13">
      <c r="H3254" s="9"/>
      <c r="L3254" s="12"/>
      <c r="M3254" s="12"/>
    </row>
    <row r="3255" spans="8:13">
      <c r="H3255" s="9"/>
      <c r="L3255" s="12"/>
      <c r="M3255" s="12"/>
    </row>
    <row r="3256" spans="8:13">
      <c r="H3256" s="9"/>
      <c r="L3256" s="12"/>
      <c r="M3256" s="12"/>
    </row>
    <row r="3257" spans="8:13">
      <c r="H3257" s="9"/>
      <c r="L3257" s="12"/>
      <c r="M3257" s="12"/>
    </row>
    <row r="3258" spans="8:13">
      <c r="H3258" s="9"/>
      <c r="L3258" s="12"/>
      <c r="M3258" s="12"/>
    </row>
    <row r="3259" spans="8:13">
      <c r="H3259" s="9"/>
      <c r="L3259" s="12"/>
      <c r="M3259" s="12"/>
    </row>
    <row r="3260" spans="8:13">
      <c r="H3260" s="9"/>
      <c r="L3260" s="12"/>
      <c r="M3260" s="12"/>
    </row>
    <row r="3261" spans="8:13">
      <c r="H3261" s="9"/>
      <c r="L3261" s="12"/>
      <c r="M3261" s="12"/>
    </row>
    <row r="3262" spans="8:13">
      <c r="H3262" s="9"/>
      <c r="L3262" s="12"/>
      <c r="M3262" s="12"/>
    </row>
    <row r="3263" spans="8:13">
      <c r="H3263" s="9"/>
      <c r="L3263" s="12"/>
      <c r="M3263" s="12"/>
    </row>
    <row r="3264" spans="8:13">
      <c r="H3264" s="9"/>
      <c r="L3264" s="12"/>
      <c r="M3264" s="12"/>
    </row>
    <row r="3265" spans="8:13">
      <c r="H3265" s="9"/>
      <c r="L3265" s="12"/>
      <c r="M3265" s="12"/>
    </row>
    <row r="3266" spans="8:13">
      <c r="H3266" s="9"/>
      <c r="L3266" s="12"/>
      <c r="M3266" s="12"/>
    </row>
    <row r="3267" spans="8:13">
      <c r="H3267" s="9"/>
      <c r="L3267" s="12"/>
      <c r="M3267" s="12"/>
    </row>
    <row r="3268" spans="8:13">
      <c r="H3268" s="9"/>
      <c r="L3268" s="12"/>
      <c r="M3268" s="12"/>
    </row>
    <row r="3269" spans="8:13">
      <c r="H3269" s="9"/>
      <c r="L3269" s="12"/>
      <c r="M3269" s="12"/>
    </row>
    <row r="3270" spans="8:13">
      <c r="H3270" s="9"/>
      <c r="L3270" s="12"/>
      <c r="M3270" s="12"/>
    </row>
    <row r="3271" spans="8:13">
      <c r="H3271" s="9"/>
      <c r="L3271" s="12"/>
      <c r="M3271" s="12"/>
    </row>
    <row r="3272" spans="8:13">
      <c r="H3272" s="9"/>
      <c r="L3272" s="12"/>
      <c r="M3272" s="12"/>
    </row>
    <row r="3273" spans="8:13">
      <c r="H3273" s="9"/>
      <c r="L3273" s="12"/>
      <c r="M3273" s="12"/>
    </row>
    <row r="3274" spans="8:13">
      <c r="H3274" s="9"/>
      <c r="L3274" s="12"/>
      <c r="M3274" s="12"/>
    </row>
    <row r="3275" spans="8:13">
      <c r="H3275" s="9"/>
      <c r="L3275" s="12"/>
      <c r="M3275" s="12"/>
    </row>
    <row r="3276" spans="8:13">
      <c r="H3276" s="9"/>
      <c r="L3276" s="12"/>
      <c r="M3276" s="12"/>
    </row>
    <row r="3277" spans="8:13">
      <c r="H3277" s="9"/>
      <c r="L3277" s="12"/>
      <c r="M3277" s="12"/>
    </row>
    <row r="3278" spans="8:13">
      <c r="H3278" s="9"/>
      <c r="L3278" s="12"/>
      <c r="M3278" s="12"/>
    </row>
    <row r="3279" spans="8:13">
      <c r="H3279" s="9"/>
      <c r="L3279" s="12"/>
      <c r="M3279" s="12"/>
    </row>
    <row r="3280" spans="8:13">
      <c r="H3280" s="9"/>
      <c r="L3280" s="12"/>
      <c r="M3280" s="12"/>
    </row>
    <row r="3281" spans="8:13">
      <c r="H3281" s="9"/>
      <c r="L3281" s="12"/>
      <c r="M3281" s="12"/>
    </row>
    <row r="3282" spans="8:13">
      <c r="H3282" s="9"/>
      <c r="L3282" s="12"/>
      <c r="M3282" s="12"/>
    </row>
    <row r="3283" spans="8:13">
      <c r="H3283" s="9"/>
      <c r="L3283" s="12"/>
      <c r="M3283" s="12"/>
    </row>
    <row r="3284" spans="8:13">
      <c r="H3284" s="9"/>
      <c r="L3284" s="12"/>
      <c r="M3284" s="12"/>
    </row>
    <row r="3285" spans="8:13">
      <c r="H3285" s="9"/>
      <c r="L3285" s="12"/>
      <c r="M3285" s="12"/>
    </row>
    <row r="3286" spans="8:13">
      <c r="H3286" s="9"/>
      <c r="L3286" s="12"/>
      <c r="M3286" s="12"/>
    </row>
    <row r="3287" spans="8:13">
      <c r="H3287" s="9"/>
      <c r="L3287" s="12"/>
      <c r="M3287" s="12"/>
    </row>
    <row r="3288" spans="8:13">
      <c r="H3288" s="9"/>
      <c r="L3288" s="12"/>
      <c r="M3288" s="12"/>
    </row>
    <row r="3289" spans="8:13">
      <c r="H3289" s="9"/>
      <c r="L3289" s="12"/>
      <c r="M3289" s="12"/>
    </row>
    <row r="3290" spans="8:13">
      <c r="H3290" s="9"/>
      <c r="L3290" s="12"/>
      <c r="M3290" s="12"/>
    </row>
    <row r="3291" spans="8:13">
      <c r="H3291" s="9"/>
      <c r="L3291" s="12"/>
      <c r="M3291" s="12"/>
    </row>
    <row r="3292" spans="8:13">
      <c r="H3292" s="9"/>
      <c r="L3292" s="12"/>
      <c r="M3292" s="12"/>
    </row>
    <row r="3293" spans="8:13">
      <c r="H3293" s="9"/>
      <c r="L3293" s="12"/>
      <c r="M3293" s="12"/>
    </row>
    <row r="3294" spans="8:13">
      <c r="H3294" s="9"/>
      <c r="L3294" s="12"/>
      <c r="M3294" s="12"/>
    </row>
    <row r="3295" spans="8:13">
      <c r="H3295" s="9"/>
      <c r="L3295" s="12"/>
      <c r="M3295" s="12"/>
    </row>
    <row r="3296" spans="8:13">
      <c r="H3296" s="9"/>
      <c r="L3296" s="12"/>
      <c r="M3296" s="12"/>
    </row>
    <row r="3297" spans="8:13">
      <c r="H3297" s="9"/>
      <c r="L3297" s="12"/>
      <c r="M3297" s="12"/>
    </row>
    <row r="3298" spans="8:13">
      <c r="H3298" s="9"/>
      <c r="L3298" s="12"/>
      <c r="M3298" s="12"/>
    </row>
    <row r="3299" spans="8:13">
      <c r="H3299" s="9"/>
      <c r="L3299" s="12"/>
      <c r="M3299" s="12"/>
    </row>
    <row r="3300" spans="8:13">
      <c r="H3300" s="9"/>
      <c r="L3300" s="12"/>
      <c r="M3300" s="12"/>
    </row>
    <row r="3301" spans="8:13">
      <c r="H3301" s="9"/>
      <c r="L3301" s="12"/>
      <c r="M3301" s="12"/>
    </row>
    <row r="3302" spans="8:13">
      <c r="H3302" s="9"/>
      <c r="L3302" s="12"/>
      <c r="M3302" s="12"/>
    </row>
    <row r="3303" spans="8:13">
      <c r="H3303" s="9"/>
      <c r="L3303" s="12"/>
      <c r="M3303" s="12"/>
    </row>
    <row r="3304" spans="8:13">
      <c r="H3304" s="9"/>
      <c r="L3304" s="12"/>
      <c r="M3304" s="12"/>
    </row>
    <row r="3305" spans="8:13">
      <c r="H3305" s="9"/>
      <c r="L3305" s="12"/>
      <c r="M3305" s="12"/>
    </row>
    <row r="3306" spans="8:13">
      <c r="H3306" s="9"/>
      <c r="L3306" s="12"/>
      <c r="M3306" s="12"/>
    </row>
    <row r="3307" spans="8:13">
      <c r="H3307" s="9"/>
      <c r="L3307" s="12"/>
      <c r="M3307" s="12"/>
    </row>
    <row r="3308" spans="8:13">
      <c r="H3308" s="9"/>
      <c r="L3308" s="12"/>
      <c r="M3308" s="12"/>
    </row>
    <row r="3309" spans="8:13">
      <c r="H3309" s="9"/>
      <c r="L3309" s="12"/>
      <c r="M3309" s="12"/>
    </row>
    <row r="3310" spans="8:13">
      <c r="H3310" s="9"/>
      <c r="L3310" s="12"/>
      <c r="M3310" s="12"/>
    </row>
    <row r="3311" spans="8:13">
      <c r="H3311" s="9"/>
      <c r="L3311" s="12"/>
      <c r="M3311" s="12"/>
    </row>
    <row r="3312" spans="8:13">
      <c r="H3312" s="9"/>
      <c r="L3312" s="12"/>
      <c r="M3312" s="12"/>
    </row>
    <row r="3313" spans="8:13">
      <c r="H3313" s="9"/>
      <c r="L3313" s="12"/>
      <c r="M3313" s="12"/>
    </row>
    <row r="3314" spans="8:13">
      <c r="H3314" s="9"/>
      <c r="L3314" s="12"/>
      <c r="M3314" s="12"/>
    </row>
    <row r="3315" spans="8:13">
      <c r="H3315" s="9"/>
      <c r="L3315" s="12"/>
      <c r="M3315" s="12"/>
    </row>
    <row r="3316" spans="8:13">
      <c r="H3316" s="9"/>
      <c r="L3316" s="12"/>
      <c r="M3316" s="12"/>
    </row>
    <row r="3317" spans="8:13">
      <c r="H3317" s="9"/>
      <c r="L3317" s="12"/>
      <c r="M3317" s="12"/>
    </row>
    <row r="3318" spans="8:13">
      <c r="H3318" s="9"/>
      <c r="L3318" s="12"/>
      <c r="M3318" s="12"/>
    </row>
    <row r="3319" spans="8:13">
      <c r="H3319" s="9"/>
      <c r="L3319" s="12"/>
      <c r="M3319" s="12"/>
    </row>
    <row r="3320" spans="8:13">
      <c r="H3320" s="9"/>
      <c r="L3320" s="12"/>
      <c r="M3320" s="12"/>
    </row>
    <row r="3321" spans="8:13">
      <c r="H3321" s="9"/>
      <c r="L3321" s="12"/>
      <c r="M3321" s="12"/>
    </row>
    <row r="3322" spans="8:13">
      <c r="H3322" s="9"/>
      <c r="L3322" s="12"/>
      <c r="M3322" s="12"/>
    </row>
    <row r="3323" spans="8:13">
      <c r="H3323" s="9"/>
      <c r="L3323" s="12"/>
      <c r="M3323" s="12"/>
    </row>
    <row r="3324" spans="8:13">
      <c r="H3324" s="9"/>
      <c r="L3324" s="12"/>
      <c r="M3324" s="12"/>
    </row>
    <row r="3325" spans="8:13">
      <c r="H3325" s="9"/>
      <c r="L3325" s="12"/>
      <c r="M3325" s="12"/>
    </row>
    <row r="3326" spans="8:13">
      <c r="H3326" s="9"/>
      <c r="L3326" s="12"/>
      <c r="M3326" s="12"/>
    </row>
    <row r="3327" spans="8:13">
      <c r="H3327" s="9"/>
      <c r="L3327" s="12"/>
      <c r="M3327" s="12"/>
    </row>
    <row r="3328" spans="8:13">
      <c r="H3328" s="9"/>
      <c r="L3328" s="12"/>
      <c r="M3328" s="12"/>
    </row>
    <row r="3329" spans="8:13">
      <c r="H3329" s="9"/>
      <c r="L3329" s="12"/>
      <c r="M3329" s="12"/>
    </row>
    <row r="3330" spans="8:13">
      <c r="H3330" s="9"/>
      <c r="L3330" s="12"/>
      <c r="M3330" s="12"/>
    </row>
    <row r="3331" spans="8:13">
      <c r="H3331" s="9"/>
      <c r="L3331" s="12"/>
      <c r="M3331" s="12"/>
    </row>
    <row r="3332" spans="8:13">
      <c r="H3332" s="9"/>
      <c r="L3332" s="12"/>
      <c r="M3332" s="12"/>
    </row>
    <row r="3333" spans="8:13">
      <c r="H3333" s="9"/>
      <c r="L3333" s="12"/>
      <c r="M3333" s="12"/>
    </row>
    <row r="3334" spans="8:13">
      <c r="H3334" s="9"/>
      <c r="L3334" s="12"/>
      <c r="M3334" s="12"/>
    </row>
    <row r="3335" spans="8:13">
      <c r="H3335" s="9"/>
      <c r="L3335" s="12"/>
      <c r="M3335" s="12"/>
    </row>
    <row r="3336" spans="8:13">
      <c r="H3336" s="9"/>
      <c r="L3336" s="12"/>
      <c r="M3336" s="12"/>
    </row>
    <row r="3337" spans="8:13">
      <c r="H3337" s="9"/>
      <c r="L3337" s="12"/>
      <c r="M3337" s="12"/>
    </row>
    <row r="3338" spans="8:13">
      <c r="H3338" s="9"/>
      <c r="L3338" s="12"/>
      <c r="M3338" s="12"/>
    </row>
    <row r="3339" spans="8:13">
      <c r="H3339" s="9"/>
      <c r="L3339" s="12"/>
      <c r="M3339" s="12"/>
    </row>
    <row r="3340" spans="8:13">
      <c r="H3340" s="9"/>
      <c r="L3340" s="12"/>
      <c r="M3340" s="12"/>
    </row>
    <row r="3341" spans="8:13">
      <c r="H3341" s="9"/>
      <c r="L3341" s="12"/>
      <c r="M3341" s="12"/>
    </row>
    <row r="3342" spans="8:13">
      <c r="H3342" s="9"/>
      <c r="L3342" s="12"/>
      <c r="M3342" s="12"/>
    </row>
    <row r="3343" spans="8:13">
      <c r="H3343" s="9"/>
      <c r="L3343" s="12"/>
      <c r="M3343" s="12"/>
    </row>
    <row r="3344" spans="8:13">
      <c r="H3344" s="9"/>
      <c r="L3344" s="12"/>
      <c r="M3344" s="12"/>
    </row>
    <row r="3345" spans="8:13">
      <c r="H3345" s="9"/>
      <c r="L3345" s="12"/>
      <c r="M3345" s="12"/>
    </row>
    <row r="3346" spans="8:13">
      <c r="H3346" s="9"/>
      <c r="L3346" s="12"/>
      <c r="M3346" s="12"/>
    </row>
    <row r="3347" spans="8:13">
      <c r="H3347" s="9"/>
      <c r="L3347" s="12"/>
      <c r="M3347" s="12"/>
    </row>
    <row r="3348" spans="8:13">
      <c r="H3348" s="9"/>
      <c r="L3348" s="12"/>
      <c r="M3348" s="12"/>
    </row>
    <row r="3349" spans="8:13">
      <c r="H3349" s="9"/>
      <c r="L3349" s="12"/>
      <c r="M3349" s="12"/>
    </row>
    <row r="3350" spans="8:13">
      <c r="H3350" s="9"/>
      <c r="L3350" s="12"/>
      <c r="M3350" s="12"/>
    </row>
    <row r="3351" spans="8:13">
      <c r="H3351" s="9"/>
      <c r="L3351" s="12"/>
      <c r="M3351" s="12"/>
    </row>
    <row r="3352" spans="8:13">
      <c r="H3352" s="9"/>
      <c r="L3352" s="12"/>
      <c r="M3352" s="12"/>
    </row>
    <row r="3353" spans="8:13">
      <c r="H3353" s="9"/>
      <c r="L3353" s="12"/>
      <c r="M3353" s="12"/>
    </row>
    <row r="3354" spans="8:13">
      <c r="H3354" s="9"/>
      <c r="L3354" s="12"/>
      <c r="M3354" s="12"/>
    </row>
    <row r="3355" spans="8:13">
      <c r="H3355" s="9"/>
      <c r="L3355" s="12"/>
      <c r="M3355" s="12"/>
    </row>
    <row r="3356" spans="8:13">
      <c r="H3356" s="9"/>
      <c r="L3356" s="12"/>
      <c r="M3356" s="12"/>
    </row>
    <row r="3357" spans="8:13">
      <c r="H3357" s="9"/>
      <c r="L3357" s="12"/>
      <c r="M3357" s="12"/>
    </row>
    <row r="3358" spans="8:13">
      <c r="H3358" s="9"/>
      <c r="L3358" s="12"/>
      <c r="M3358" s="12"/>
    </row>
    <row r="3359" spans="8:13">
      <c r="H3359" s="9"/>
      <c r="L3359" s="12"/>
      <c r="M3359" s="12"/>
    </row>
    <row r="3360" spans="8:13">
      <c r="H3360" s="9"/>
      <c r="L3360" s="12"/>
      <c r="M3360" s="12"/>
    </row>
    <row r="3361" spans="8:13">
      <c r="H3361" s="9"/>
      <c r="L3361" s="12"/>
      <c r="M3361" s="12"/>
    </row>
    <row r="3362" spans="8:13">
      <c r="H3362" s="9"/>
      <c r="L3362" s="12"/>
      <c r="M3362" s="12"/>
    </row>
    <row r="3363" spans="8:13">
      <c r="H3363" s="9"/>
      <c r="L3363" s="12"/>
      <c r="M3363" s="12"/>
    </row>
    <row r="3364" spans="8:13">
      <c r="H3364" s="9"/>
      <c r="L3364" s="12"/>
      <c r="M3364" s="12"/>
    </row>
    <row r="3365" spans="8:13">
      <c r="H3365" s="9"/>
      <c r="L3365" s="12"/>
      <c r="M3365" s="12"/>
    </row>
    <row r="3366" spans="8:13">
      <c r="H3366" s="9"/>
      <c r="L3366" s="12"/>
      <c r="M3366" s="12"/>
    </row>
    <row r="3367" spans="8:13">
      <c r="H3367" s="9"/>
      <c r="L3367" s="12"/>
      <c r="M3367" s="12"/>
    </row>
    <row r="3368" spans="8:13">
      <c r="H3368" s="9"/>
      <c r="L3368" s="12"/>
      <c r="M3368" s="12"/>
    </row>
    <row r="3369" spans="8:13">
      <c r="H3369" s="9"/>
      <c r="L3369" s="12"/>
      <c r="M3369" s="12"/>
    </row>
    <row r="3370" spans="8:13">
      <c r="H3370" s="9"/>
      <c r="L3370" s="12"/>
      <c r="M3370" s="12"/>
    </row>
    <row r="3371" spans="8:13">
      <c r="H3371" s="9"/>
      <c r="L3371" s="12"/>
      <c r="M3371" s="12"/>
    </row>
    <row r="3372" spans="8:13">
      <c r="H3372" s="9"/>
      <c r="L3372" s="12"/>
      <c r="M3372" s="12"/>
    </row>
    <row r="3373" spans="8:13">
      <c r="H3373" s="9"/>
      <c r="L3373" s="12"/>
      <c r="M3373" s="12"/>
    </row>
    <row r="3374" spans="8:13">
      <c r="H3374" s="9"/>
      <c r="L3374" s="12"/>
      <c r="M3374" s="12"/>
    </row>
    <row r="3375" spans="8:13">
      <c r="H3375" s="9"/>
      <c r="L3375" s="12"/>
      <c r="M3375" s="12"/>
    </row>
    <row r="3376" spans="8:13">
      <c r="H3376" s="9"/>
      <c r="L3376" s="12"/>
      <c r="M3376" s="12"/>
    </row>
    <row r="3377" spans="8:13">
      <c r="H3377" s="9"/>
      <c r="L3377" s="12"/>
      <c r="M3377" s="12"/>
    </row>
    <row r="3378" spans="8:13">
      <c r="H3378" s="9"/>
      <c r="L3378" s="12"/>
      <c r="M3378" s="12"/>
    </row>
    <row r="3379" spans="8:13">
      <c r="H3379" s="9"/>
      <c r="L3379" s="12"/>
      <c r="M3379" s="12"/>
    </row>
    <row r="3380" spans="8:13">
      <c r="H3380" s="9"/>
      <c r="L3380" s="12"/>
      <c r="M3380" s="12"/>
    </row>
    <row r="3381" spans="8:13">
      <c r="H3381" s="9"/>
      <c r="L3381" s="12"/>
      <c r="M3381" s="12"/>
    </row>
    <row r="3382" spans="8:13">
      <c r="H3382" s="9"/>
      <c r="L3382" s="12"/>
      <c r="M3382" s="12"/>
    </row>
    <row r="3383" spans="8:13">
      <c r="H3383" s="9"/>
      <c r="L3383" s="12"/>
      <c r="M3383" s="12"/>
    </row>
    <row r="3384" spans="8:13">
      <c r="H3384" s="9"/>
      <c r="L3384" s="12"/>
      <c r="M3384" s="12"/>
    </row>
    <row r="3385" spans="8:13">
      <c r="H3385" s="9"/>
      <c r="L3385" s="12"/>
      <c r="M3385" s="12"/>
    </row>
    <row r="3386" spans="8:13">
      <c r="H3386" s="9"/>
      <c r="L3386" s="12"/>
      <c r="M3386" s="12"/>
    </row>
    <row r="3387" spans="8:13">
      <c r="H3387" s="9"/>
      <c r="L3387" s="12"/>
      <c r="M3387" s="12"/>
    </row>
    <row r="3388" spans="8:13">
      <c r="H3388" s="9"/>
      <c r="L3388" s="12"/>
      <c r="M3388" s="12"/>
    </row>
    <row r="3389" spans="8:13">
      <c r="H3389" s="9"/>
      <c r="L3389" s="12"/>
      <c r="M3389" s="12"/>
    </row>
    <row r="3390" spans="8:13">
      <c r="H3390" s="9"/>
      <c r="L3390" s="12"/>
      <c r="M3390" s="12"/>
    </row>
    <row r="3391" spans="8:13">
      <c r="H3391" s="9"/>
      <c r="L3391" s="12"/>
      <c r="M3391" s="12"/>
    </row>
    <row r="3392" spans="8:13">
      <c r="H3392" s="9"/>
      <c r="L3392" s="12"/>
      <c r="M3392" s="12"/>
    </row>
    <row r="3393" spans="8:13">
      <c r="H3393" s="9"/>
      <c r="L3393" s="12"/>
      <c r="M3393" s="12"/>
    </row>
    <row r="3394" spans="8:13">
      <c r="H3394" s="9"/>
      <c r="L3394" s="12"/>
      <c r="M3394" s="12"/>
    </row>
    <row r="3395" spans="8:13">
      <c r="H3395" s="9"/>
      <c r="L3395" s="12"/>
      <c r="M3395" s="12"/>
    </row>
    <row r="3396" spans="8:13">
      <c r="H3396" s="9"/>
      <c r="L3396" s="12"/>
      <c r="M3396" s="12"/>
    </row>
    <row r="3397" spans="8:13">
      <c r="H3397" s="9"/>
      <c r="L3397" s="12"/>
      <c r="M3397" s="12"/>
    </row>
    <row r="3398" spans="8:13">
      <c r="H3398" s="9"/>
      <c r="L3398" s="12"/>
      <c r="M3398" s="12"/>
    </row>
    <row r="3399" spans="8:13">
      <c r="H3399" s="9"/>
      <c r="L3399" s="12"/>
      <c r="M3399" s="12"/>
    </row>
    <row r="3400" spans="8:13">
      <c r="H3400" s="9"/>
      <c r="L3400" s="12"/>
      <c r="M3400" s="12"/>
    </row>
    <row r="3401" spans="8:13">
      <c r="H3401" s="9"/>
      <c r="L3401" s="12"/>
      <c r="M3401" s="12"/>
    </row>
    <row r="3402" spans="8:13">
      <c r="H3402" s="9"/>
      <c r="L3402" s="12"/>
      <c r="M3402" s="12"/>
    </row>
    <row r="3403" spans="8:13">
      <c r="H3403" s="9"/>
      <c r="L3403" s="12"/>
      <c r="M3403" s="12"/>
    </row>
    <row r="3404" spans="8:13">
      <c r="H3404" s="9"/>
      <c r="L3404" s="12"/>
      <c r="M3404" s="12"/>
    </row>
    <row r="3405" spans="8:13">
      <c r="H3405" s="9"/>
      <c r="L3405" s="12"/>
      <c r="M3405" s="12"/>
    </row>
    <row r="3406" spans="8:13">
      <c r="H3406" s="9"/>
      <c r="L3406" s="12"/>
      <c r="M3406" s="12"/>
    </row>
    <row r="3407" spans="8:13">
      <c r="H3407" s="9"/>
      <c r="L3407" s="12"/>
      <c r="M3407" s="12"/>
    </row>
    <row r="3408" spans="8:13">
      <c r="H3408" s="9"/>
      <c r="L3408" s="12"/>
      <c r="M3408" s="12"/>
    </row>
    <row r="3409" spans="8:13">
      <c r="H3409" s="9"/>
      <c r="L3409" s="12"/>
      <c r="M3409" s="12"/>
    </row>
    <row r="3410" spans="8:13">
      <c r="H3410" s="9"/>
      <c r="L3410" s="12"/>
      <c r="M3410" s="12"/>
    </row>
    <row r="3411" spans="8:13">
      <c r="H3411" s="9"/>
      <c r="L3411" s="12"/>
      <c r="M3411" s="12"/>
    </row>
    <row r="3412" spans="8:13">
      <c r="H3412" s="9"/>
      <c r="L3412" s="12"/>
      <c r="M3412" s="12"/>
    </row>
    <row r="3413" spans="8:13">
      <c r="H3413" s="9"/>
      <c r="L3413" s="12"/>
      <c r="M3413" s="12"/>
    </row>
    <row r="3414" spans="8:13">
      <c r="H3414" s="9"/>
      <c r="L3414" s="12"/>
      <c r="M3414" s="12"/>
    </row>
    <row r="3415" spans="8:13">
      <c r="H3415" s="9"/>
      <c r="L3415" s="12"/>
      <c r="M3415" s="12"/>
    </row>
    <row r="3416" spans="8:13">
      <c r="H3416" s="9"/>
      <c r="L3416" s="12"/>
      <c r="M3416" s="12"/>
    </row>
    <row r="3417" spans="8:13">
      <c r="H3417" s="9"/>
      <c r="L3417" s="12"/>
      <c r="M3417" s="12"/>
    </row>
    <row r="3418" spans="8:13">
      <c r="H3418" s="9"/>
      <c r="L3418" s="12"/>
      <c r="M3418" s="12"/>
    </row>
    <row r="3419" spans="8:13">
      <c r="H3419" s="9"/>
      <c r="L3419" s="12"/>
      <c r="M3419" s="12"/>
    </row>
    <row r="3420" spans="8:13">
      <c r="H3420" s="9"/>
      <c r="L3420" s="12"/>
      <c r="M3420" s="12"/>
    </row>
    <row r="3421" spans="8:13">
      <c r="H3421" s="9"/>
      <c r="L3421" s="12"/>
      <c r="M3421" s="12"/>
    </row>
    <row r="3422" spans="8:13">
      <c r="H3422" s="9"/>
      <c r="L3422" s="12"/>
      <c r="M3422" s="12"/>
    </row>
    <row r="3423" spans="8:13">
      <c r="H3423" s="9"/>
      <c r="L3423" s="12"/>
      <c r="M3423" s="12"/>
    </row>
    <row r="3424" spans="8:13">
      <c r="H3424" s="9"/>
      <c r="L3424" s="12"/>
      <c r="M3424" s="12"/>
    </row>
    <row r="3425" spans="8:13">
      <c r="H3425" s="9"/>
      <c r="L3425" s="12"/>
      <c r="M3425" s="12"/>
    </row>
    <row r="3426" spans="8:13">
      <c r="H3426" s="9"/>
      <c r="L3426" s="12"/>
      <c r="M3426" s="12"/>
    </row>
    <row r="3427" spans="8:13">
      <c r="H3427" s="9"/>
      <c r="L3427" s="12"/>
      <c r="M3427" s="12"/>
    </row>
    <row r="3428" spans="8:13">
      <c r="H3428" s="9"/>
      <c r="L3428" s="12"/>
      <c r="M3428" s="12"/>
    </row>
    <row r="3429" spans="8:13">
      <c r="H3429" s="9"/>
      <c r="L3429" s="12"/>
      <c r="M3429" s="12"/>
    </row>
    <row r="3430" spans="8:13">
      <c r="H3430" s="9"/>
      <c r="L3430" s="12"/>
      <c r="M3430" s="12"/>
    </row>
    <row r="3431" spans="8:13">
      <c r="H3431" s="9"/>
      <c r="L3431" s="12"/>
      <c r="M3431" s="12"/>
    </row>
    <row r="3432" spans="8:13">
      <c r="H3432" s="9"/>
      <c r="L3432" s="12"/>
      <c r="M3432" s="12"/>
    </row>
    <row r="3433" spans="8:13">
      <c r="H3433" s="9"/>
      <c r="L3433" s="12"/>
      <c r="M3433" s="12"/>
    </row>
    <row r="3434" spans="8:13">
      <c r="H3434" s="9"/>
      <c r="L3434" s="12"/>
      <c r="M3434" s="12"/>
    </row>
    <row r="3435" spans="8:13">
      <c r="H3435" s="9"/>
      <c r="L3435" s="12"/>
      <c r="M3435" s="12"/>
    </row>
    <row r="3436" spans="8:13">
      <c r="H3436" s="9"/>
      <c r="L3436" s="12"/>
      <c r="M3436" s="12"/>
    </row>
    <row r="3437" spans="8:13">
      <c r="H3437" s="9"/>
      <c r="L3437" s="12"/>
      <c r="M3437" s="12"/>
    </row>
    <row r="3438" spans="8:13">
      <c r="H3438" s="9"/>
      <c r="L3438" s="12"/>
      <c r="M3438" s="12"/>
    </row>
    <row r="3439" spans="8:13">
      <c r="H3439" s="9"/>
      <c r="L3439" s="12"/>
      <c r="M3439" s="12"/>
    </row>
    <row r="3440" spans="8:13">
      <c r="H3440" s="9"/>
      <c r="L3440" s="12"/>
      <c r="M3440" s="12"/>
    </row>
    <row r="3441" spans="8:13">
      <c r="H3441" s="9"/>
      <c r="L3441" s="12"/>
      <c r="M3441" s="12"/>
    </row>
    <row r="3442" spans="8:13">
      <c r="H3442" s="9"/>
      <c r="L3442" s="12"/>
      <c r="M3442" s="12"/>
    </row>
    <row r="3443" spans="8:13">
      <c r="H3443" s="9"/>
      <c r="L3443" s="12"/>
      <c r="M3443" s="12"/>
    </row>
    <row r="3444" spans="8:13">
      <c r="H3444" s="9"/>
      <c r="L3444" s="12"/>
      <c r="M3444" s="12"/>
    </row>
    <row r="3445" spans="8:13">
      <c r="H3445" s="9"/>
      <c r="L3445" s="12"/>
      <c r="M3445" s="12"/>
    </row>
    <row r="3446" spans="8:13">
      <c r="H3446" s="9"/>
      <c r="L3446" s="12"/>
      <c r="M3446" s="12"/>
    </row>
    <row r="3447" spans="8:13">
      <c r="H3447" s="9"/>
      <c r="L3447" s="12"/>
      <c r="M3447" s="12"/>
    </row>
    <row r="3448" spans="8:13">
      <c r="H3448" s="9"/>
      <c r="L3448" s="12"/>
      <c r="M3448" s="12"/>
    </row>
    <row r="3449" spans="8:13">
      <c r="H3449" s="9"/>
      <c r="L3449" s="12"/>
      <c r="M3449" s="12"/>
    </row>
    <row r="3450" spans="8:13">
      <c r="H3450" s="9"/>
      <c r="L3450" s="12"/>
      <c r="M3450" s="12"/>
    </row>
    <row r="3451" spans="8:13">
      <c r="H3451" s="9"/>
      <c r="L3451" s="12"/>
      <c r="M3451" s="12"/>
    </row>
    <row r="3452" spans="8:13">
      <c r="H3452" s="9"/>
      <c r="L3452" s="12"/>
      <c r="M3452" s="12"/>
    </row>
    <row r="3453" spans="8:13">
      <c r="H3453" s="9"/>
      <c r="L3453" s="12"/>
      <c r="M3453" s="12"/>
    </row>
    <row r="3454" spans="8:13">
      <c r="H3454" s="9"/>
      <c r="L3454" s="12"/>
      <c r="M3454" s="12"/>
    </row>
    <row r="3455" spans="8:13">
      <c r="H3455" s="9"/>
      <c r="L3455" s="12"/>
      <c r="M3455" s="12"/>
    </row>
    <row r="3456" spans="8:13">
      <c r="H3456" s="9"/>
      <c r="L3456" s="12"/>
      <c r="M3456" s="12"/>
    </row>
    <row r="3457" spans="8:13">
      <c r="H3457" s="9"/>
      <c r="L3457" s="12"/>
      <c r="M3457" s="12"/>
    </row>
    <row r="3458" spans="8:13">
      <c r="H3458" s="9"/>
      <c r="L3458" s="12"/>
      <c r="M3458" s="12"/>
    </row>
    <row r="3459" spans="8:13">
      <c r="H3459" s="9"/>
      <c r="L3459" s="12"/>
      <c r="M3459" s="12"/>
    </row>
    <row r="3460" spans="8:13">
      <c r="H3460" s="9"/>
      <c r="L3460" s="12"/>
      <c r="M3460" s="12"/>
    </row>
    <row r="3461" spans="8:13">
      <c r="H3461" s="9"/>
      <c r="L3461" s="12"/>
      <c r="M3461" s="12"/>
    </row>
    <row r="3462" spans="8:13">
      <c r="H3462" s="9"/>
      <c r="L3462" s="12"/>
      <c r="M3462" s="12"/>
    </row>
    <row r="3463" spans="8:13">
      <c r="H3463" s="9"/>
      <c r="L3463" s="12"/>
      <c r="M3463" s="12"/>
    </row>
    <row r="3464" spans="8:13">
      <c r="H3464" s="9"/>
      <c r="L3464" s="12"/>
      <c r="M3464" s="12"/>
    </row>
    <row r="3465" spans="8:13">
      <c r="H3465" s="9"/>
      <c r="L3465" s="12"/>
      <c r="M3465" s="12"/>
    </row>
    <row r="3466" spans="8:13">
      <c r="H3466" s="9"/>
      <c r="L3466" s="12"/>
      <c r="M3466" s="12"/>
    </row>
    <row r="3467" spans="8:13">
      <c r="H3467" s="9"/>
      <c r="L3467" s="12"/>
      <c r="M3467" s="12"/>
    </row>
    <row r="3468" spans="8:13">
      <c r="H3468" s="9"/>
      <c r="L3468" s="12"/>
      <c r="M3468" s="12"/>
    </row>
    <row r="3469" spans="8:13">
      <c r="H3469" s="9"/>
      <c r="L3469" s="12"/>
      <c r="M3469" s="12"/>
    </row>
    <row r="3470" spans="8:13">
      <c r="H3470" s="9"/>
      <c r="L3470" s="12"/>
      <c r="M3470" s="12"/>
    </row>
    <row r="3471" spans="8:13">
      <c r="H3471" s="9"/>
      <c r="L3471" s="12"/>
      <c r="M3471" s="12"/>
    </row>
    <row r="3472" spans="8:13">
      <c r="H3472" s="9"/>
      <c r="L3472" s="12"/>
      <c r="M3472" s="12"/>
    </row>
    <row r="3473" spans="8:13">
      <c r="H3473" s="9"/>
      <c r="L3473" s="12"/>
      <c r="M3473" s="12"/>
    </row>
    <row r="3474" spans="8:13">
      <c r="H3474" s="9"/>
      <c r="L3474" s="12"/>
      <c r="M3474" s="12"/>
    </row>
    <row r="3475" spans="8:13">
      <c r="H3475" s="9"/>
      <c r="L3475" s="12"/>
      <c r="M3475" s="12"/>
    </row>
    <row r="3476" spans="8:13">
      <c r="H3476" s="9"/>
      <c r="L3476" s="12"/>
      <c r="M3476" s="12"/>
    </row>
    <row r="3477" spans="8:13">
      <c r="H3477" s="9"/>
      <c r="L3477" s="12"/>
      <c r="M3477" s="12"/>
    </row>
    <row r="3478" spans="8:13">
      <c r="H3478" s="9"/>
      <c r="L3478" s="12"/>
      <c r="M3478" s="12"/>
    </row>
    <row r="3479" spans="8:13">
      <c r="H3479" s="9"/>
      <c r="L3479" s="12"/>
      <c r="M3479" s="12"/>
    </row>
    <row r="3480" spans="8:13">
      <c r="H3480" s="9"/>
      <c r="L3480" s="12"/>
      <c r="M3480" s="12"/>
    </row>
    <row r="3481" spans="8:13">
      <c r="H3481" s="9"/>
      <c r="L3481" s="12"/>
      <c r="M3481" s="12"/>
    </row>
    <row r="3482" spans="8:13">
      <c r="H3482" s="9"/>
      <c r="L3482" s="12"/>
      <c r="M3482" s="12"/>
    </row>
    <row r="3483" spans="8:13">
      <c r="H3483" s="9"/>
      <c r="L3483" s="12"/>
      <c r="M3483" s="12"/>
    </row>
    <row r="3484" spans="8:13">
      <c r="H3484" s="9"/>
      <c r="L3484" s="12"/>
      <c r="M3484" s="12"/>
    </row>
    <row r="3485" spans="8:13">
      <c r="H3485" s="9"/>
      <c r="L3485" s="12"/>
      <c r="M3485" s="12"/>
    </row>
    <row r="3486" spans="8:13">
      <c r="H3486" s="9"/>
      <c r="L3486" s="12"/>
      <c r="M3486" s="12"/>
    </row>
    <row r="3487" spans="8:13">
      <c r="H3487" s="9"/>
      <c r="L3487" s="12"/>
      <c r="M3487" s="12"/>
    </row>
    <row r="3488" spans="8:13">
      <c r="H3488" s="9"/>
      <c r="L3488" s="12"/>
      <c r="M3488" s="12"/>
    </row>
    <row r="3489" spans="8:13">
      <c r="H3489" s="9"/>
      <c r="L3489" s="12"/>
      <c r="M3489" s="12"/>
    </row>
    <row r="3490" spans="8:13">
      <c r="H3490" s="9"/>
      <c r="L3490" s="12"/>
      <c r="M3490" s="12"/>
    </row>
    <row r="3491" spans="8:13">
      <c r="H3491" s="9"/>
      <c r="L3491" s="12"/>
      <c r="M3491" s="12"/>
    </row>
    <row r="3492" spans="8:13">
      <c r="H3492" s="9"/>
      <c r="L3492" s="12"/>
      <c r="M3492" s="12"/>
    </row>
    <row r="3493" spans="8:13">
      <c r="H3493" s="9"/>
      <c r="L3493" s="12"/>
      <c r="M3493" s="12"/>
    </row>
    <row r="3494" spans="8:13">
      <c r="H3494" s="9"/>
      <c r="L3494" s="12"/>
      <c r="M3494" s="12"/>
    </row>
    <row r="3495" spans="8:13">
      <c r="H3495" s="9"/>
      <c r="L3495" s="12"/>
      <c r="M3495" s="12"/>
    </row>
    <row r="3496" spans="8:13">
      <c r="H3496" s="9"/>
      <c r="L3496" s="12"/>
      <c r="M3496" s="12"/>
    </row>
    <row r="3497" spans="8:13">
      <c r="H3497" s="9"/>
      <c r="L3497" s="12"/>
      <c r="M3497" s="12"/>
    </row>
    <row r="3498" spans="8:13">
      <c r="H3498" s="9"/>
      <c r="L3498" s="12"/>
      <c r="M3498" s="12"/>
    </row>
    <row r="3499" spans="8:13">
      <c r="H3499" s="9"/>
      <c r="L3499" s="12"/>
      <c r="M3499" s="12"/>
    </row>
    <row r="3500" spans="8:13">
      <c r="H3500" s="9"/>
      <c r="L3500" s="12"/>
      <c r="M3500" s="12"/>
    </row>
    <row r="3501" spans="8:13">
      <c r="H3501" s="9"/>
      <c r="L3501" s="12"/>
      <c r="M3501" s="12"/>
    </row>
    <row r="3502" spans="8:13">
      <c r="H3502" s="9"/>
      <c r="L3502" s="12"/>
      <c r="M3502" s="12"/>
    </row>
    <row r="3503" spans="8:13">
      <c r="H3503" s="9"/>
      <c r="L3503" s="12"/>
      <c r="M3503" s="12"/>
    </row>
    <row r="3504" spans="8:13">
      <c r="H3504" s="9"/>
      <c r="L3504" s="12"/>
      <c r="M3504" s="12"/>
    </row>
    <row r="3505" spans="8:13">
      <c r="H3505" s="9"/>
      <c r="L3505" s="12"/>
      <c r="M3505" s="12"/>
    </row>
    <row r="3506" spans="8:13">
      <c r="H3506" s="9"/>
      <c r="L3506" s="12"/>
      <c r="M3506" s="12"/>
    </row>
    <row r="3507" spans="8:13">
      <c r="H3507" s="9"/>
      <c r="L3507" s="12"/>
      <c r="M3507" s="12"/>
    </row>
    <row r="3508" spans="8:13">
      <c r="H3508" s="9"/>
      <c r="L3508" s="12"/>
      <c r="M3508" s="12"/>
    </row>
    <row r="3509" spans="8:13">
      <c r="H3509" s="9"/>
      <c r="L3509" s="12"/>
      <c r="M3509" s="12"/>
    </row>
    <row r="3510" spans="8:13">
      <c r="H3510" s="9"/>
      <c r="L3510" s="12"/>
      <c r="M3510" s="12"/>
    </row>
    <row r="3511" spans="8:13">
      <c r="H3511" s="9"/>
      <c r="L3511" s="12"/>
      <c r="M3511" s="12"/>
    </row>
    <row r="3512" spans="8:13">
      <c r="H3512" s="9"/>
      <c r="L3512" s="12"/>
      <c r="M3512" s="12"/>
    </row>
    <row r="3513" spans="8:13">
      <c r="H3513" s="9"/>
      <c r="L3513" s="12"/>
      <c r="M3513" s="12"/>
    </row>
    <row r="3514" spans="8:13">
      <c r="H3514" s="9"/>
      <c r="L3514" s="12"/>
      <c r="M3514" s="12"/>
    </row>
    <row r="3515" spans="8:13">
      <c r="H3515" s="9"/>
      <c r="L3515" s="12"/>
      <c r="M3515" s="12"/>
    </row>
    <row r="3516" spans="8:13">
      <c r="H3516" s="9"/>
      <c r="L3516" s="12"/>
      <c r="M3516" s="12"/>
    </row>
    <row r="3517" spans="8:13">
      <c r="H3517" s="9"/>
      <c r="L3517" s="12"/>
      <c r="M3517" s="12"/>
    </row>
    <row r="3518" spans="8:13">
      <c r="H3518" s="9"/>
      <c r="L3518" s="12"/>
      <c r="M3518" s="12"/>
    </row>
    <row r="3519" spans="8:13">
      <c r="H3519" s="9"/>
      <c r="L3519" s="12"/>
      <c r="M3519" s="12"/>
    </row>
    <row r="3520" spans="8:13">
      <c r="H3520" s="9"/>
      <c r="L3520" s="12"/>
      <c r="M3520" s="12"/>
    </row>
    <row r="3521" spans="8:13">
      <c r="H3521" s="9"/>
      <c r="L3521" s="12"/>
      <c r="M3521" s="12"/>
    </row>
    <row r="3522" spans="8:13">
      <c r="H3522" s="9"/>
      <c r="L3522" s="12"/>
      <c r="M3522" s="12"/>
    </row>
    <row r="3523" spans="8:13">
      <c r="H3523" s="9"/>
      <c r="L3523" s="12"/>
      <c r="M3523" s="12"/>
    </row>
    <row r="3524" spans="8:13">
      <c r="H3524" s="9"/>
      <c r="L3524" s="12"/>
      <c r="M3524" s="12"/>
    </row>
    <row r="3525" spans="8:13">
      <c r="H3525" s="9"/>
      <c r="L3525" s="12"/>
      <c r="M3525" s="12"/>
    </row>
    <row r="3526" spans="8:13">
      <c r="H3526" s="9"/>
      <c r="L3526" s="12"/>
      <c r="M3526" s="12"/>
    </row>
    <row r="3527" spans="8:13">
      <c r="H3527" s="9"/>
      <c r="L3527" s="12"/>
      <c r="M3527" s="12"/>
    </row>
    <row r="3528" spans="8:13">
      <c r="H3528" s="9"/>
      <c r="L3528" s="12"/>
      <c r="M3528" s="12"/>
    </row>
    <row r="3529" spans="8:13">
      <c r="H3529" s="9"/>
      <c r="L3529" s="12"/>
      <c r="M3529" s="12"/>
    </row>
    <row r="3530" spans="8:13">
      <c r="H3530" s="9"/>
      <c r="L3530" s="12"/>
      <c r="M3530" s="12"/>
    </row>
    <row r="3531" spans="8:13">
      <c r="H3531" s="9"/>
      <c r="L3531" s="12"/>
      <c r="M3531" s="12"/>
    </row>
    <row r="3532" spans="8:13">
      <c r="H3532" s="9"/>
      <c r="L3532" s="12"/>
      <c r="M3532" s="12"/>
    </row>
    <row r="3533" spans="8:13">
      <c r="H3533" s="9"/>
      <c r="L3533" s="12"/>
      <c r="M3533" s="12"/>
    </row>
    <row r="3534" spans="8:13">
      <c r="H3534" s="9"/>
      <c r="L3534" s="12"/>
      <c r="M3534" s="12"/>
    </row>
    <row r="3535" spans="8:13">
      <c r="H3535" s="9"/>
      <c r="L3535" s="12"/>
      <c r="M3535" s="12"/>
    </row>
    <row r="3536" spans="8:13">
      <c r="H3536" s="9"/>
      <c r="L3536" s="12"/>
      <c r="M3536" s="12"/>
    </row>
    <row r="3537" spans="8:13">
      <c r="H3537" s="9"/>
      <c r="L3537" s="12"/>
      <c r="M3537" s="12"/>
    </row>
    <row r="3538" spans="8:13">
      <c r="H3538" s="9"/>
      <c r="L3538" s="12"/>
      <c r="M3538" s="12"/>
    </row>
    <row r="3539" spans="8:13">
      <c r="H3539" s="9"/>
      <c r="L3539" s="12"/>
      <c r="M3539" s="12"/>
    </row>
    <row r="3540" spans="8:13">
      <c r="H3540" s="9"/>
      <c r="L3540" s="12"/>
      <c r="M3540" s="12"/>
    </row>
    <row r="3541" spans="8:13">
      <c r="H3541" s="9"/>
      <c r="L3541" s="12"/>
      <c r="M3541" s="12"/>
    </row>
    <row r="3542" spans="8:13">
      <c r="H3542" s="9"/>
      <c r="L3542" s="12"/>
      <c r="M3542" s="12"/>
    </row>
    <row r="3543" spans="8:13">
      <c r="H3543" s="9"/>
      <c r="L3543" s="12"/>
      <c r="M3543" s="12"/>
    </row>
    <row r="3544" spans="8:13">
      <c r="H3544" s="9"/>
      <c r="L3544" s="12"/>
      <c r="M3544" s="12"/>
    </row>
    <row r="3545" spans="8:13">
      <c r="H3545" s="9"/>
      <c r="L3545" s="12"/>
      <c r="M3545" s="12"/>
    </row>
    <row r="3546" spans="8:13">
      <c r="H3546" s="9"/>
      <c r="L3546" s="12"/>
      <c r="M3546" s="12"/>
    </row>
    <row r="3547" spans="8:13">
      <c r="H3547" s="9"/>
      <c r="L3547" s="12"/>
      <c r="M3547" s="12"/>
    </row>
    <row r="3548" spans="8:13">
      <c r="H3548" s="9"/>
      <c r="L3548" s="12"/>
      <c r="M3548" s="12"/>
    </row>
    <row r="3549" spans="8:13">
      <c r="H3549" s="9"/>
      <c r="L3549" s="12"/>
      <c r="M3549" s="12"/>
    </row>
    <row r="3550" spans="8:13">
      <c r="H3550" s="9"/>
      <c r="L3550" s="12"/>
      <c r="M3550" s="12"/>
    </row>
    <row r="3551" spans="8:13">
      <c r="H3551" s="9"/>
      <c r="L3551" s="12"/>
      <c r="M3551" s="12"/>
    </row>
    <row r="3552" spans="8:13">
      <c r="H3552" s="9"/>
      <c r="L3552" s="12"/>
      <c r="M3552" s="12"/>
    </row>
    <row r="3553" spans="8:13">
      <c r="H3553" s="9"/>
      <c r="L3553" s="12"/>
      <c r="M3553" s="12"/>
    </row>
    <row r="3554" spans="8:13">
      <c r="H3554" s="9"/>
      <c r="L3554" s="12"/>
      <c r="M3554" s="12"/>
    </row>
    <row r="3555" spans="8:13">
      <c r="H3555" s="9"/>
      <c r="L3555" s="12"/>
      <c r="M3555" s="12"/>
    </row>
    <row r="3556" spans="8:13">
      <c r="H3556" s="9"/>
      <c r="L3556" s="12"/>
      <c r="M3556" s="12"/>
    </row>
    <row r="3557" spans="8:13">
      <c r="H3557" s="9"/>
      <c r="L3557" s="12"/>
      <c r="M3557" s="12"/>
    </row>
    <row r="3558" spans="8:13">
      <c r="H3558" s="9"/>
      <c r="L3558" s="12"/>
      <c r="M3558" s="12"/>
    </row>
    <row r="3559" spans="8:13">
      <c r="H3559" s="9"/>
      <c r="L3559" s="12"/>
      <c r="M3559" s="12"/>
    </row>
    <row r="3560" spans="8:13">
      <c r="H3560" s="9"/>
      <c r="L3560" s="12"/>
      <c r="M3560" s="12"/>
    </row>
    <row r="3561" spans="8:13">
      <c r="H3561" s="9"/>
      <c r="L3561" s="12"/>
      <c r="M3561" s="12"/>
    </row>
    <row r="3562" spans="8:13">
      <c r="H3562" s="9"/>
      <c r="L3562" s="12"/>
      <c r="M3562" s="12"/>
    </row>
    <row r="3563" spans="8:13">
      <c r="H3563" s="9"/>
      <c r="L3563" s="12"/>
      <c r="M3563" s="12"/>
    </row>
    <row r="3564" spans="8:13">
      <c r="H3564" s="9"/>
      <c r="L3564" s="12"/>
      <c r="M3564" s="12"/>
    </row>
    <row r="3565" spans="8:13">
      <c r="H3565" s="9"/>
      <c r="L3565" s="12"/>
      <c r="M3565" s="12"/>
    </row>
    <row r="3566" spans="8:13">
      <c r="H3566" s="9"/>
      <c r="L3566" s="12"/>
      <c r="M3566" s="12"/>
    </row>
    <row r="3567" spans="8:13">
      <c r="H3567" s="9"/>
      <c r="L3567" s="12"/>
      <c r="M3567" s="12"/>
    </row>
    <row r="3568" spans="8:13">
      <c r="H3568" s="9"/>
      <c r="L3568" s="12"/>
      <c r="M3568" s="12"/>
    </row>
    <row r="3569" spans="8:13">
      <c r="H3569" s="9"/>
      <c r="L3569" s="12"/>
      <c r="M3569" s="12"/>
    </row>
    <row r="3570" spans="8:13">
      <c r="H3570" s="9"/>
      <c r="L3570" s="12"/>
      <c r="M3570" s="12"/>
    </row>
    <row r="3571" spans="8:13">
      <c r="H3571" s="9"/>
      <c r="L3571" s="12"/>
      <c r="M3571" s="12"/>
    </row>
    <row r="3572" spans="8:13">
      <c r="H3572" s="9"/>
      <c r="L3572" s="12"/>
      <c r="M3572" s="12"/>
    </row>
    <row r="3573" spans="8:13">
      <c r="H3573" s="9"/>
      <c r="L3573" s="12"/>
      <c r="M3573" s="12"/>
    </row>
    <row r="3574" spans="8:13">
      <c r="H3574" s="9"/>
      <c r="L3574" s="12"/>
      <c r="M3574" s="12"/>
    </row>
    <row r="3575" spans="8:13">
      <c r="H3575" s="9"/>
      <c r="L3575" s="12"/>
      <c r="M3575" s="12"/>
    </row>
    <row r="3576" spans="8:13">
      <c r="H3576" s="9"/>
      <c r="L3576" s="12"/>
      <c r="M3576" s="12"/>
    </row>
    <row r="3577" spans="8:13">
      <c r="H3577" s="9"/>
      <c r="L3577" s="12"/>
      <c r="M3577" s="12"/>
    </row>
    <row r="3578" spans="8:13">
      <c r="H3578" s="9"/>
      <c r="L3578" s="12"/>
      <c r="M3578" s="12"/>
    </row>
    <row r="3579" spans="8:13">
      <c r="H3579" s="9"/>
      <c r="L3579" s="12"/>
      <c r="M3579" s="12"/>
    </row>
    <row r="3580" spans="8:13">
      <c r="H3580" s="9"/>
      <c r="L3580" s="12"/>
      <c r="M3580" s="12"/>
    </row>
    <row r="3581" spans="8:13">
      <c r="H3581" s="9"/>
      <c r="L3581" s="12"/>
      <c r="M3581" s="12"/>
    </row>
    <row r="3582" spans="8:13">
      <c r="H3582" s="9"/>
      <c r="L3582" s="12"/>
      <c r="M3582" s="12"/>
    </row>
    <row r="3583" spans="8:13">
      <c r="H3583" s="9"/>
      <c r="L3583" s="12"/>
      <c r="M3583" s="12"/>
    </row>
    <row r="3584" spans="8:13">
      <c r="H3584" s="9"/>
      <c r="L3584" s="12"/>
      <c r="M3584" s="12"/>
    </row>
    <row r="3585" spans="8:13">
      <c r="H3585" s="9"/>
      <c r="L3585" s="12"/>
      <c r="M3585" s="12"/>
    </row>
    <row r="3586" spans="8:13">
      <c r="H3586" s="9"/>
      <c r="L3586" s="12"/>
      <c r="M3586" s="12"/>
    </row>
    <row r="3587" spans="8:13">
      <c r="H3587" s="9"/>
      <c r="L3587" s="12"/>
      <c r="M3587" s="12"/>
    </row>
    <row r="3588" spans="8:13">
      <c r="H3588" s="9"/>
      <c r="L3588" s="12"/>
      <c r="M3588" s="12"/>
    </row>
    <row r="3589" spans="8:13">
      <c r="H3589" s="9"/>
      <c r="L3589" s="12"/>
      <c r="M3589" s="12"/>
    </row>
    <row r="3590" spans="8:13">
      <c r="H3590" s="9"/>
      <c r="L3590" s="12"/>
      <c r="M3590" s="12"/>
    </row>
    <row r="3591" spans="8:13">
      <c r="H3591" s="9"/>
      <c r="L3591" s="12"/>
      <c r="M3591" s="12"/>
    </row>
    <row r="3592" spans="8:13">
      <c r="H3592" s="9"/>
      <c r="L3592" s="12"/>
      <c r="M3592" s="12"/>
    </row>
    <row r="3593" spans="8:13">
      <c r="H3593" s="9"/>
      <c r="L3593" s="12"/>
      <c r="M3593" s="12"/>
    </row>
    <row r="3594" spans="8:13">
      <c r="H3594" s="9"/>
      <c r="L3594" s="12"/>
      <c r="M3594" s="12"/>
    </row>
    <row r="3595" spans="8:13">
      <c r="H3595" s="9"/>
      <c r="L3595" s="12"/>
      <c r="M3595" s="12"/>
    </row>
    <row r="3596" spans="8:13">
      <c r="H3596" s="9"/>
      <c r="L3596" s="12"/>
      <c r="M3596" s="12"/>
    </row>
    <row r="3597" spans="8:13">
      <c r="H3597" s="9"/>
      <c r="L3597" s="12"/>
      <c r="M3597" s="12"/>
    </row>
    <row r="3598" spans="8:13">
      <c r="H3598" s="9"/>
      <c r="L3598" s="12"/>
      <c r="M3598" s="12"/>
    </row>
    <row r="3599" spans="8:13">
      <c r="H3599" s="9"/>
      <c r="L3599" s="12"/>
      <c r="M3599" s="12"/>
    </row>
    <row r="3600" spans="8:13">
      <c r="H3600" s="9"/>
      <c r="L3600" s="12"/>
      <c r="M3600" s="12"/>
    </row>
    <row r="3601" spans="8:13">
      <c r="H3601" s="9"/>
      <c r="L3601" s="12"/>
      <c r="M3601" s="12"/>
    </row>
    <row r="3602" spans="8:13">
      <c r="H3602" s="9"/>
      <c r="L3602" s="12"/>
      <c r="M3602" s="12"/>
    </row>
    <row r="3603" spans="8:13">
      <c r="H3603" s="9"/>
      <c r="L3603" s="12"/>
      <c r="M3603" s="12"/>
    </row>
    <row r="3604" spans="8:13">
      <c r="H3604" s="9"/>
      <c r="L3604" s="12"/>
      <c r="M3604" s="12"/>
    </row>
    <row r="3605" spans="8:13">
      <c r="H3605" s="9"/>
      <c r="L3605" s="12"/>
      <c r="M3605" s="12"/>
    </row>
    <row r="3606" spans="8:13">
      <c r="H3606" s="9"/>
      <c r="L3606" s="12"/>
      <c r="M3606" s="12"/>
    </row>
    <row r="3607" spans="8:13">
      <c r="H3607" s="9"/>
      <c r="L3607" s="12"/>
      <c r="M3607" s="12"/>
    </row>
    <row r="3608" spans="8:13">
      <c r="H3608" s="9"/>
      <c r="L3608" s="12"/>
      <c r="M3608" s="12"/>
    </row>
    <row r="3609" spans="8:13">
      <c r="H3609" s="9"/>
      <c r="L3609" s="12"/>
      <c r="M3609" s="12"/>
    </row>
    <row r="3610" spans="8:13">
      <c r="H3610" s="9"/>
      <c r="L3610" s="12"/>
      <c r="M3610" s="12"/>
    </row>
    <row r="3611" spans="8:13">
      <c r="H3611" s="9"/>
      <c r="L3611" s="12"/>
      <c r="M3611" s="12"/>
    </row>
    <row r="3612" spans="8:13">
      <c r="H3612" s="9"/>
      <c r="L3612" s="12"/>
      <c r="M3612" s="12"/>
    </row>
    <row r="3613" spans="8:13">
      <c r="H3613" s="9"/>
      <c r="L3613" s="12"/>
      <c r="M3613" s="12"/>
    </row>
    <row r="3614" spans="8:13">
      <c r="H3614" s="9"/>
      <c r="L3614" s="12"/>
      <c r="M3614" s="12"/>
    </row>
    <row r="3615" spans="8:13">
      <c r="H3615" s="9"/>
      <c r="L3615" s="12"/>
      <c r="M3615" s="12"/>
    </row>
    <row r="3616" spans="8:13">
      <c r="H3616" s="9"/>
      <c r="L3616" s="12"/>
      <c r="M3616" s="12"/>
    </row>
    <row r="3617" spans="8:13">
      <c r="H3617" s="9"/>
      <c r="L3617" s="12"/>
      <c r="M3617" s="12"/>
    </row>
    <row r="3618" spans="8:13">
      <c r="H3618" s="9"/>
      <c r="L3618" s="12"/>
      <c r="M3618" s="12"/>
    </row>
    <row r="3619" spans="8:13">
      <c r="H3619" s="9"/>
      <c r="L3619" s="12"/>
      <c r="M3619" s="12"/>
    </row>
    <row r="3620" spans="8:13">
      <c r="H3620" s="9"/>
      <c r="L3620" s="12"/>
      <c r="M3620" s="12"/>
    </row>
    <row r="3621" spans="8:13">
      <c r="H3621" s="9"/>
      <c r="L3621" s="12"/>
      <c r="M3621" s="12"/>
    </row>
    <row r="3622" spans="8:13">
      <c r="H3622" s="9"/>
      <c r="L3622" s="12"/>
      <c r="M3622" s="12"/>
    </row>
    <row r="3623" spans="8:13">
      <c r="H3623" s="9"/>
      <c r="L3623" s="12"/>
      <c r="M3623" s="12"/>
    </row>
    <row r="3624" spans="8:13">
      <c r="H3624" s="9"/>
      <c r="L3624" s="12"/>
      <c r="M3624" s="12"/>
    </row>
    <row r="3625" spans="8:13">
      <c r="H3625" s="9"/>
      <c r="L3625" s="12"/>
      <c r="M3625" s="12"/>
    </row>
    <row r="3626" spans="8:13">
      <c r="H3626" s="9"/>
      <c r="L3626" s="12"/>
      <c r="M3626" s="12"/>
    </row>
    <row r="3627" spans="8:13">
      <c r="H3627" s="9"/>
      <c r="L3627" s="12"/>
      <c r="M3627" s="12"/>
    </row>
    <row r="3628" spans="8:13">
      <c r="H3628" s="9"/>
      <c r="L3628" s="12"/>
      <c r="M3628" s="12"/>
    </row>
    <row r="3629" spans="8:13">
      <c r="H3629" s="9"/>
      <c r="L3629" s="12"/>
      <c r="M3629" s="12"/>
    </row>
    <row r="3630" spans="8:13">
      <c r="H3630" s="9"/>
      <c r="L3630" s="12"/>
      <c r="M3630" s="12"/>
    </row>
    <row r="3631" spans="8:13">
      <c r="H3631" s="9"/>
      <c r="L3631" s="12"/>
      <c r="M3631" s="12"/>
    </row>
    <row r="3632" spans="8:13">
      <c r="H3632" s="9"/>
      <c r="L3632" s="12"/>
      <c r="M3632" s="12"/>
    </row>
    <row r="3633" spans="8:13">
      <c r="H3633" s="9"/>
      <c r="L3633" s="12"/>
      <c r="M3633" s="12"/>
    </row>
    <row r="3634" spans="8:13">
      <c r="H3634" s="9"/>
      <c r="L3634" s="12"/>
      <c r="M3634" s="12"/>
    </row>
    <row r="3635" spans="8:13">
      <c r="H3635" s="9"/>
      <c r="L3635" s="12"/>
      <c r="M3635" s="12"/>
    </row>
    <row r="3636" spans="8:13">
      <c r="H3636" s="9"/>
      <c r="L3636" s="12"/>
      <c r="M3636" s="12"/>
    </row>
    <row r="3637" spans="8:13">
      <c r="H3637" s="9"/>
      <c r="L3637" s="12"/>
      <c r="M3637" s="12"/>
    </row>
    <row r="3638" spans="8:13">
      <c r="H3638" s="9"/>
      <c r="L3638" s="12"/>
      <c r="M3638" s="12"/>
    </row>
    <row r="3639" spans="8:13">
      <c r="H3639" s="9"/>
      <c r="L3639" s="12"/>
      <c r="M3639" s="12"/>
    </row>
    <row r="3640" spans="8:13">
      <c r="H3640" s="9"/>
      <c r="L3640" s="12"/>
      <c r="M3640" s="12"/>
    </row>
    <row r="3641" spans="8:13">
      <c r="H3641" s="9"/>
      <c r="L3641" s="12"/>
      <c r="M3641" s="12"/>
    </row>
    <row r="3642" spans="8:13">
      <c r="H3642" s="9"/>
      <c r="L3642" s="12"/>
      <c r="M3642" s="12"/>
    </row>
    <row r="3643" spans="8:13">
      <c r="H3643" s="9"/>
      <c r="L3643" s="12"/>
      <c r="M3643" s="12"/>
    </row>
    <row r="3644" spans="8:13">
      <c r="H3644" s="9"/>
      <c r="L3644" s="12"/>
      <c r="M3644" s="12"/>
    </row>
    <row r="3645" spans="8:13">
      <c r="H3645" s="9"/>
      <c r="L3645" s="12"/>
      <c r="M3645" s="12"/>
    </row>
    <row r="3646" spans="8:13">
      <c r="H3646" s="9"/>
      <c r="L3646" s="12"/>
      <c r="M3646" s="12"/>
    </row>
    <row r="3647" spans="8:13">
      <c r="H3647" s="9"/>
      <c r="L3647" s="12"/>
      <c r="M3647" s="12"/>
    </row>
    <row r="3648" spans="8:13">
      <c r="H3648" s="9"/>
      <c r="L3648" s="12"/>
      <c r="M3648" s="12"/>
    </row>
    <row r="3649" spans="8:13">
      <c r="H3649" s="9"/>
      <c r="L3649" s="12"/>
      <c r="M3649" s="12"/>
    </row>
    <row r="3650" spans="8:13">
      <c r="H3650" s="9"/>
      <c r="L3650" s="12"/>
      <c r="M3650" s="12"/>
    </row>
    <row r="3651" spans="8:13">
      <c r="H3651" s="9"/>
      <c r="L3651" s="12"/>
      <c r="M3651" s="12"/>
    </row>
    <row r="3652" spans="8:13">
      <c r="H3652" s="9"/>
      <c r="L3652" s="12"/>
      <c r="M3652" s="12"/>
    </row>
    <row r="3653" spans="8:13">
      <c r="H3653" s="9"/>
      <c r="L3653" s="12"/>
      <c r="M3653" s="12"/>
    </row>
    <row r="3654" spans="8:13">
      <c r="H3654" s="9"/>
      <c r="L3654" s="12"/>
      <c r="M3654" s="12"/>
    </row>
    <row r="3655" spans="8:13">
      <c r="H3655" s="9"/>
      <c r="L3655" s="12"/>
      <c r="M3655" s="12"/>
    </row>
    <row r="3656" spans="8:13">
      <c r="H3656" s="9"/>
      <c r="L3656" s="12"/>
      <c r="M3656" s="12"/>
    </row>
    <row r="3657" spans="8:13">
      <c r="H3657" s="9"/>
      <c r="L3657" s="12"/>
      <c r="M3657" s="12"/>
    </row>
    <row r="3658" spans="8:13">
      <c r="H3658" s="9"/>
      <c r="L3658" s="12"/>
      <c r="M3658" s="12"/>
    </row>
    <row r="3659" spans="8:13">
      <c r="H3659" s="9"/>
      <c r="L3659" s="12"/>
      <c r="M3659" s="12"/>
    </row>
    <row r="3660" spans="8:13">
      <c r="H3660" s="9"/>
      <c r="L3660" s="12"/>
      <c r="M3660" s="12"/>
    </row>
    <row r="3661" spans="8:13">
      <c r="H3661" s="9"/>
      <c r="L3661" s="12"/>
      <c r="M3661" s="12"/>
    </row>
    <row r="3662" spans="8:13">
      <c r="H3662" s="9"/>
      <c r="L3662" s="12"/>
      <c r="M3662" s="12"/>
    </row>
    <row r="3663" spans="8:13">
      <c r="H3663" s="9"/>
      <c r="L3663" s="12"/>
      <c r="M3663" s="12"/>
    </row>
    <row r="3664" spans="8:13">
      <c r="H3664" s="9"/>
      <c r="L3664" s="12"/>
      <c r="M3664" s="12"/>
    </row>
    <row r="3665" spans="8:13">
      <c r="H3665" s="9"/>
      <c r="L3665" s="12"/>
      <c r="M3665" s="12"/>
    </row>
    <row r="3666" spans="8:13">
      <c r="H3666" s="9"/>
      <c r="L3666" s="12"/>
      <c r="M3666" s="12"/>
    </row>
    <row r="3667" spans="8:13">
      <c r="H3667" s="9"/>
      <c r="L3667" s="12"/>
      <c r="M3667" s="12"/>
    </row>
    <row r="3668" spans="8:13">
      <c r="H3668" s="9"/>
      <c r="L3668" s="12"/>
      <c r="M3668" s="12"/>
    </row>
    <row r="3669" spans="8:13">
      <c r="H3669" s="9"/>
      <c r="L3669" s="12"/>
      <c r="M3669" s="12"/>
    </row>
    <row r="3670" spans="8:13">
      <c r="H3670" s="9"/>
      <c r="L3670" s="12"/>
      <c r="M3670" s="12"/>
    </row>
    <row r="3671" spans="8:13">
      <c r="H3671" s="9"/>
      <c r="L3671" s="12"/>
      <c r="M3671" s="12"/>
    </row>
    <row r="3672" spans="8:13">
      <c r="H3672" s="9"/>
      <c r="L3672" s="12"/>
      <c r="M3672" s="12"/>
    </row>
    <row r="3673" spans="8:13">
      <c r="H3673" s="9"/>
      <c r="L3673" s="12"/>
      <c r="M3673" s="12"/>
    </row>
    <row r="3674" spans="8:13">
      <c r="H3674" s="9"/>
      <c r="L3674" s="12"/>
      <c r="M3674" s="12"/>
    </row>
    <row r="3675" spans="8:13">
      <c r="H3675" s="9"/>
      <c r="L3675" s="12"/>
      <c r="M3675" s="12"/>
    </row>
    <row r="3676" spans="8:13">
      <c r="H3676" s="9"/>
      <c r="L3676" s="12"/>
      <c r="M3676" s="12"/>
    </row>
    <row r="3677" spans="8:13">
      <c r="H3677" s="9"/>
      <c r="L3677" s="12"/>
      <c r="M3677" s="12"/>
    </row>
    <row r="3678" spans="8:13">
      <c r="H3678" s="9"/>
      <c r="L3678" s="12"/>
      <c r="M3678" s="12"/>
    </row>
    <row r="3679" spans="8:13">
      <c r="H3679" s="9"/>
      <c r="L3679" s="12"/>
      <c r="M3679" s="12"/>
    </row>
    <row r="3680" spans="8:13">
      <c r="H3680" s="9"/>
      <c r="L3680" s="12"/>
      <c r="M3680" s="12"/>
    </row>
    <row r="3681" spans="8:13">
      <c r="H3681" s="9"/>
      <c r="L3681" s="12"/>
      <c r="M3681" s="12"/>
    </row>
    <row r="3682" spans="8:13">
      <c r="H3682" s="9"/>
      <c r="L3682" s="12"/>
      <c r="M3682" s="12"/>
    </row>
    <row r="3683" spans="8:13">
      <c r="H3683" s="9"/>
      <c r="L3683" s="12"/>
      <c r="M3683" s="12"/>
    </row>
    <row r="3684" spans="8:13">
      <c r="H3684" s="9"/>
      <c r="L3684" s="12"/>
      <c r="M3684" s="12"/>
    </row>
    <row r="3685" spans="8:13">
      <c r="H3685" s="9"/>
      <c r="L3685" s="12"/>
      <c r="M3685" s="12"/>
    </row>
    <row r="3686" spans="8:13">
      <c r="H3686" s="9"/>
      <c r="L3686" s="12"/>
      <c r="M3686" s="12"/>
    </row>
    <row r="3687" spans="8:13">
      <c r="H3687" s="9"/>
      <c r="L3687" s="12"/>
      <c r="M3687" s="12"/>
    </row>
    <row r="3688" spans="8:13">
      <c r="H3688" s="9"/>
      <c r="L3688" s="12"/>
      <c r="M3688" s="12"/>
    </row>
    <row r="3689" spans="8:13">
      <c r="H3689" s="9"/>
      <c r="L3689" s="12"/>
      <c r="M3689" s="12"/>
    </row>
    <row r="3690" spans="8:13">
      <c r="H3690" s="9"/>
      <c r="L3690" s="12"/>
      <c r="M3690" s="12"/>
    </row>
    <row r="3691" spans="8:13">
      <c r="H3691" s="9"/>
      <c r="L3691" s="12"/>
      <c r="M3691" s="12"/>
    </row>
    <row r="3692" spans="8:13">
      <c r="H3692" s="9"/>
      <c r="L3692" s="12"/>
      <c r="M3692" s="12"/>
    </row>
    <row r="3693" spans="8:13">
      <c r="H3693" s="9"/>
      <c r="L3693" s="12"/>
      <c r="M3693" s="12"/>
    </row>
    <row r="3694" spans="8:13">
      <c r="H3694" s="9"/>
      <c r="L3694" s="12"/>
      <c r="M3694" s="12"/>
    </row>
    <row r="3695" spans="8:13">
      <c r="H3695" s="9"/>
      <c r="L3695" s="12"/>
      <c r="M3695" s="12"/>
    </row>
    <row r="3696" spans="8:13">
      <c r="H3696" s="9"/>
      <c r="L3696" s="12"/>
      <c r="M3696" s="12"/>
    </row>
    <row r="3697" spans="8:13">
      <c r="H3697" s="9"/>
      <c r="L3697" s="12"/>
      <c r="M3697" s="12"/>
    </row>
    <row r="3698" spans="8:13">
      <c r="H3698" s="9"/>
      <c r="L3698" s="12"/>
      <c r="M3698" s="12"/>
    </row>
    <row r="3699" spans="8:13">
      <c r="H3699" s="9"/>
      <c r="L3699" s="12"/>
      <c r="M3699" s="12"/>
    </row>
    <row r="3700" spans="8:13">
      <c r="H3700" s="9"/>
      <c r="L3700" s="12"/>
      <c r="M3700" s="12"/>
    </row>
    <row r="3701" spans="8:13">
      <c r="H3701" s="9"/>
      <c r="L3701" s="12"/>
      <c r="M3701" s="12"/>
    </row>
    <row r="3702" spans="8:13">
      <c r="H3702" s="9"/>
      <c r="L3702" s="12"/>
      <c r="M3702" s="12"/>
    </row>
    <row r="3703" spans="8:13">
      <c r="H3703" s="9"/>
      <c r="L3703" s="12"/>
      <c r="M3703" s="12"/>
    </row>
    <row r="3704" spans="8:13">
      <c r="H3704" s="9"/>
      <c r="L3704" s="12"/>
      <c r="M3704" s="12"/>
    </row>
    <row r="3705" spans="8:13">
      <c r="H3705" s="9"/>
      <c r="L3705" s="12"/>
      <c r="M3705" s="12"/>
    </row>
    <row r="3706" spans="8:13">
      <c r="H3706" s="9"/>
      <c r="L3706" s="12"/>
      <c r="M3706" s="12"/>
    </row>
    <row r="3707" spans="8:13">
      <c r="H3707" s="9"/>
      <c r="L3707" s="12"/>
      <c r="M3707" s="12"/>
    </row>
    <row r="3708" spans="8:13">
      <c r="H3708" s="9"/>
      <c r="L3708" s="12"/>
      <c r="M3708" s="12"/>
    </row>
    <row r="3709" spans="8:13">
      <c r="H3709" s="9"/>
      <c r="L3709" s="12"/>
      <c r="M3709" s="12"/>
    </row>
    <row r="3710" spans="8:13">
      <c r="H3710" s="9"/>
      <c r="L3710" s="12"/>
      <c r="M3710" s="12"/>
    </row>
    <row r="3711" spans="8:13">
      <c r="H3711" s="9"/>
      <c r="L3711" s="12"/>
      <c r="M3711" s="12"/>
    </row>
    <row r="3712" spans="8:13">
      <c r="H3712" s="9"/>
      <c r="L3712" s="12"/>
      <c r="M3712" s="12"/>
    </row>
    <row r="3713" spans="8:13">
      <c r="H3713" s="9"/>
      <c r="L3713" s="12"/>
      <c r="M3713" s="12"/>
    </row>
    <row r="3714" spans="8:13">
      <c r="H3714" s="9"/>
      <c r="L3714" s="12"/>
      <c r="M3714" s="12"/>
    </row>
    <row r="3715" spans="8:13">
      <c r="H3715" s="9"/>
      <c r="L3715" s="12"/>
      <c r="M3715" s="12"/>
    </row>
    <row r="3716" spans="8:13">
      <c r="H3716" s="9"/>
      <c r="L3716" s="12"/>
      <c r="M3716" s="12"/>
    </row>
    <row r="3717" spans="8:13">
      <c r="H3717" s="9"/>
      <c r="L3717" s="12"/>
      <c r="M3717" s="12"/>
    </row>
    <row r="3718" spans="8:13">
      <c r="H3718" s="9"/>
      <c r="L3718" s="12"/>
      <c r="M3718" s="12"/>
    </row>
    <row r="3719" spans="8:13">
      <c r="H3719" s="9"/>
      <c r="L3719" s="12"/>
      <c r="M3719" s="12"/>
    </row>
    <row r="3720" spans="8:13">
      <c r="H3720" s="9"/>
      <c r="L3720" s="12"/>
      <c r="M3720" s="12"/>
    </row>
    <row r="3721" spans="8:13">
      <c r="H3721" s="9"/>
      <c r="L3721" s="12"/>
      <c r="M3721" s="12"/>
    </row>
    <row r="3722" spans="8:13">
      <c r="H3722" s="9"/>
      <c r="L3722" s="12"/>
      <c r="M3722" s="12"/>
    </row>
    <row r="3723" spans="8:13">
      <c r="H3723" s="9"/>
      <c r="L3723" s="12"/>
      <c r="M3723" s="12"/>
    </row>
    <row r="3724" spans="8:13">
      <c r="H3724" s="9"/>
      <c r="L3724" s="12"/>
      <c r="M3724" s="12"/>
    </row>
    <row r="3725" spans="8:13">
      <c r="H3725" s="9"/>
      <c r="L3725" s="12"/>
      <c r="M3725" s="12"/>
    </row>
    <row r="3726" spans="8:13">
      <c r="H3726" s="9"/>
      <c r="L3726" s="12"/>
      <c r="M3726" s="12"/>
    </row>
    <row r="3727" spans="8:13">
      <c r="H3727" s="9"/>
      <c r="L3727" s="12"/>
      <c r="M3727" s="12"/>
    </row>
    <row r="3728" spans="8:13">
      <c r="H3728" s="9"/>
      <c r="L3728" s="12"/>
      <c r="M3728" s="12"/>
    </row>
    <row r="3729" spans="8:13">
      <c r="H3729" s="9"/>
      <c r="L3729" s="12"/>
      <c r="M3729" s="12"/>
    </row>
    <row r="3730" spans="8:13">
      <c r="H3730" s="9"/>
      <c r="L3730" s="12"/>
      <c r="M3730" s="12"/>
    </row>
    <row r="3731" spans="8:13">
      <c r="H3731" s="9"/>
      <c r="L3731" s="12"/>
      <c r="M3731" s="12"/>
    </row>
    <row r="3732" spans="8:13">
      <c r="H3732" s="9"/>
      <c r="L3732" s="12"/>
      <c r="M3732" s="12"/>
    </row>
    <row r="3733" spans="8:13">
      <c r="H3733" s="9"/>
      <c r="L3733" s="12"/>
      <c r="M3733" s="12"/>
    </row>
    <row r="3734" spans="8:13">
      <c r="H3734" s="9"/>
      <c r="L3734" s="12"/>
      <c r="M3734" s="12"/>
    </row>
    <row r="3735" spans="8:13">
      <c r="H3735" s="9"/>
      <c r="L3735" s="12"/>
      <c r="M3735" s="12"/>
    </row>
    <row r="3736" spans="8:13">
      <c r="H3736" s="9"/>
      <c r="L3736" s="12"/>
      <c r="M3736" s="12"/>
    </row>
    <row r="3737" spans="8:13">
      <c r="H3737" s="9"/>
      <c r="L3737" s="12"/>
      <c r="M3737" s="12"/>
    </row>
    <row r="3738" spans="8:13">
      <c r="H3738" s="9"/>
      <c r="L3738" s="12"/>
      <c r="M3738" s="12"/>
    </row>
    <row r="3739" spans="8:13">
      <c r="H3739" s="9"/>
      <c r="L3739" s="12"/>
      <c r="M3739" s="12"/>
    </row>
    <row r="3740" spans="8:13">
      <c r="H3740" s="9"/>
      <c r="L3740" s="12"/>
      <c r="M3740" s="12"/>
    </row>
    <row r="3741" spans="8:13">
      <c r="H3741" s="9"/>
      <c r="L3741" s="12"/>
      <c r="M3741" s="12"/>
    </row>
    <row r="3742" spans="8:13">
      <c r="H3742" s="9"/>
      <c r="L3742" s="12"/>
      <c r="M3742" s="12"/>
    </row>
    <row r="3743" spans="8:13">
      <c r="H3743" s="9"/>
      <c r="L3743" s="12"/>
      <c r="M3743" s="12"/>
    </row>
    <row r="3744" spans="8:13">
      <c r="H3744" s="9"/>
      <c r="L3744" s="12"/>
      <c r="M3744" s="12"/>
    </row>
    <row r="3745" spans="8:13">
      <c r="H3745" s="9"/>
      <c r="L3745" s="12"/>
      <c r="M3745" s="12"/>
    </row>
    <row r="3746" spans="8:13">
      <c r="H3746" s="9"/>
      <c r="L3746" s="12"/>
      <c r="M3746" s="12"/>
    </row>
    <row r="3747" spans="8:13">
      <c r="H3747" s="9"/>
      <c r="L3747" s="12"/>
      <c r="M3747" s="12"/>
    </row>
    <row r="3748" spans="8:13">
      <c r="H3748" s="9"/>
      <c r="L3748" s="12"/>
      <c r="M3748" s="12"/>
    </row>
    <row r="3749" spans="8:13">
      <c r="H3749" s="9"/>
      <c r="L3749" s="12"/>
      <c r="M3749" s="12"/>
    </row>
    <row r="3750" spans="8:13">
      <c r="H3750" s="9"/>
      <c r="L3750" s="12"/>
      <c r="M3750" s="12"/>
    </row>
    <row r="3751" spans="8:13">
      <c r="H3751" s="9"/>
      <c r="L3751" s="12"/>
      <c r="M3751" s="12"/>
    </row>
    <row r="3752" spans="8:13">
      <c r="H3752" s="9"/>
      <c r="L3752" s="12"/>
      <c r="M3752" s="12"/>
    </row>
    <row r="3753" spans="8:13">
      <c r="H3753" s="9"/>
      <c r="L3753" s="12"/>
      <c r="M3753" s="12"/>
    </row>
    <row r="3754" spans="8:13">
      <c r="H3754" s="9"/>
      <c r="L3754" s="12"/>
      <c r="M3754" s="12"/>
    </row>
    <row r="3755" spans="8:13">
      <c r="H3755" s="9"/>
      <c r="L3755" s="12"/>
      <c r="M3755" s="12"/>
    </row>
    <row r="3756" spans="8:13">
      <c r="H3756" s="9"/>
      <c r="L3756" s="12"/>
      <c r="M3756" s="12"/>
    </row>
    <row r="3757" spans="8:13">
      <c r="H3757" s="9"/>
      <c r="L3757" s="12"/>
      <c r="M3757" s="12"/>
    </row>
    <row r="3758" spans="8:13">
      <c r="H3758" s="9"/>
      <c r="L3758" s="12"/>
      <c r="M3758" s="12"/>
    </row>
    <row r="3759" spans="8:13">
      <c r="H3759" s="9"/>
      <c r="L3759" s="12"/>
      <c r="M3759" s="12"/>
    </row>
    <row r="3760" spans="8:13">
      <c r="H3760" s="9"/>
      <c r="L3760" s="12"/>
      <c r="M3760" s="12"/>
    </row>
    <row r="3761" spans="8:13">
      <c r="H3761" s="9"/>
      <c r="L3761" s="12"/>
      <c r="M3761" s="12"/>
    </row>
    <row r="3762" spans="8:13">
      <c r="H3762" s="9"/>
      <c r="L3762" s="12"/>
      <c r="M3762" s="12"/>
    </row>
    <row r="3763" spans="8:13">
      <c r="H3763" s="9"/>
      <c r="L3763" s="12"/>
      <c r="M3763" s="12"/>
    </row>
    <row r="3764" spans="8:13">
      <c r="H3764" s="9"/>
      <c r="L3764" s="12"/>
      <c r="M3764" s="12"/>
    </row>
    <row r="3765" spans="8:13">
      <c r="H3765" s="9"/>
      <c r="L3765" s="12"/>
      <c r="M3765" s="12"/>
    </row>
    <row r="3766" spans="8:13">
      <c r="H3766" s="9"/>
      <c r="L3766" s="12"/>
      <c r="M3766" s="12"/>
    </row>
    <row r="3767" spans="8:13">
      <c r="H3767" s="9"/>
      <c r="L3767" s="12"/>
      <c r="M3767" s="12"/>
    </row>
    <row r="3768" spans="8:13">
      <c r="H3768" s="9"/>
      <c r="L3768" s="12"/>
      <c r="M3768" s="12"/>
    </row>
    <row r="3769" spans="8:13">
      <c r="H3769" s="9"/>
      <c r="L3769" s="12"/>
      <c r="M3769" s="12"/>
    </row>
    <row r="3770" spans="8:13">
      <c r="H3770" s="9"/>
      <c r="L3770" s="12"/>
      <c r="M3770" s="12"/>
    </row>
    <row r="3771" spans="8:13">
      <c r="H3771" s="9"/>
      <c r="L3771" s="12"/>
      <c r="M3771" s="12"/>
    </row>
    <row r="3772" spans="8:13">
      <c r="H3772" s="9"/>
      <c r="L3772" s="12"/>
      <c r="M3772" s="12"/>
    </row>
    <row r="3773" spans="8:13">
      <c r="H3773" s="9"/>
      <c r="L3773" s="12"/>
      <c r="M3773" s="12"/>
    </row>
    <row r="3774" spans="8:13">
      <c r="H3774" s="9"/>
      <c r="L3774" s="12"/>
      <c r="M3774" s="12"/>
    </row>
    <row r="3775" spans="8:13">
      <c r="H3775" s="9"/>
      <c r="L3775" s="12"/>
      <c r="M3775" s="12"/>
    </row>
    <row r="3776" spans="8:13">
      <c r="H3776" s="9"/>
      <c r="L3776" s="12"/>
      <c r="M3776" s="12"/>
    </row>
    <row r="3777" spans="8:13">
      <c r="H3777" s="9"/>
      <c r="L3777" s="12"/>
      <c r="M3777" s="12"/>
    </row>
    <row r="3778" spans="8:13">
      <c r="H3778" s="9"/>
      <c r="L3778" s="12"/>
      <c r="M3778" s="12"/>
    </row>
    <row r="3779" spans="8:13">
      <c r="H3779" s="9"/>
      <c r="L3779" s="12"/>
      <c r="M3779" s="12"/>
    </row>
    <row r="3780" spans="8:13">
      <c r="H3780" s="9"/>
      <c r="L3780" s="12"/>
      <c r="M3780" s="12"/>
    </row>
    <row r="3781" spans="8:13">
      <c r="H3781" s="9"/>
      <c r="L3781" s="12"/>
      <c r="M3781" s="12"/>
    </row>
    <row r="3782" spans="8:13">
      <c r="H3782" s="9"/>
      <c r="L3782" s="12"/>
      <c r="M3782" s="12"/>
    </row>
    <row r="3783" spans="8:13">
      <c r="H3783" s="9"/>
      <c r="L3783" s="12"/>
      <c r="M3783" s="12"/>
    </row>
    <row r="3784" spans="8:13">
      <c r="H3784" s="9"/>
      <c r="L3784" s="12"/>
      <c r="M3784" s="12"/>
    </row>
    <row r="3785" spans="8:13">
      <c r="H3785" s="9"/>
      <c r="L3785" s="12"/>
      <c r="M3785" s="12"/>
    </row>
    <row r="3786" spans="8:13">
      <c r="H3786" s="9"/>
      <c r="L3786" s="12"/>
      <c r="M3786" s="12"/>
    </row>
    <row r="3787" spans="8:13">
      <c r="H3787" s="9"/>
      <c r="L3787" s="12"/>
      <c r="M3787" s="12"/>
    </row>
    <row r="3788" spans="8:13">
      <c r="H3788" s="9"/>
      <c r="L3788" s="12"/>
      <c r="M3788" s="12"/>
    </row>
    <row r="3789" spans="8:13">
      <c r="H3789" s="9"/>
      <c r="L3789" s="12"/>
      <c r="M3789" s="12"/>
    </row>
    <row r="3790" spans="8:13">
      <c r="H3790" s="9"/>
      <c r="L3790" s="12"/>
      <c r="M3790" s="12"/>
    </row>
    <row r="3791" spans="8:13">
      <c r="H3791" s="9"/>
      <c r="L3791" s="12"/>
      <c r="M3791" s="12"/>
    </row>
    <row r="3792" spans="8:13">
      <c r="H3792" s="9"/>
      <c r="L3792" s="12"/>
      <c r="M3792" s="12"/>
    </row>
    <row r="3793" spans="8:13">
      <c r="H3793" s="9"/>
      <c r="L3793" s="12"/>
      <c r="M3793" s="12"/>
    </row>
    <row r="3794" spans="8:13">
      <c r="H3794" s="9"/>
      <c r="L3794" s="12"/>
      <c r="M3794" s="12"/>
    </row>
    <row r="3795" spans="8:13">
      <c r="H3795" s="9"/>
      <c r="L3795" s="12"/>
      <c r="M3795" s="12"/>
    </row>
    <row r="3796" spans="8:13">
      <c r="H3796" s="9"/>
      <c r="L3796" s="12"/>
      <c r="M3796" s="12"/>
    </row>
    <row r="3797" spans="8:13">
      <c r="H3797" s="9"/>
      <c r="L3797" s="12"/>
      <c r="M3797" s="12"/>
    </row>
    <row r="3798" spans="8:13">
      <c r="H3798" s="9"/>
      <c r="L3798" s="12"/>
      <c r="M3798" s="12"/>
    </row>
    <row r="3799" spans="8:13">
      <c r="H3799" s="9"/>
      <c r="L3799" s="12"/>
      <c r="M3799" s="12"/>
    </row>
    <row r="3800" spans="8:13">
      <c r="H3800" s="9"/>
      <c r="L3800" s="12"/>
      <c r="M3800" s="12"/>
    </row>
    <row r="3801" spans="8:13">
      <c r="H3801" s="9"/>
      <c r="L3801" s="12"/>
      <c r="M3801" s="12"/>
    </row>
    <row r="3802" spans="8:13">
      <c r="H3802" s="9"/>
      <c r="L3802" s="12"/>
      <c r="M3802" s="12"/>
    </row>
    <row r="3803" spans="8:13">
      <c r="H3803" s="9"/>
      <c r="L3803" s="12"/>
      <c r="M3803" s="12"/>
    </row>
    <row r="3804" spans="8:13">
      <c r="H3804" s="9"/>
      <c r="L3804" s="12"/>
      <c r="M3804" s="12"/>
    </row>
    <row r="3805" spans="8:13">
      <c r="H3805" s="9"/>
      <c r="L3805" s="12"/>
      <c r="M3805" s="12"/>
    </row>
    <row r="3806" spans="8:13">
      <c r="H3806" s="9"/>
      <c r="L3806" s="12"/>
      <c r="M3806" s="12"/>
    </row>
    <row r="3807" spans="8:13">
      <c r="H3807" s="9"/>
      <c r="L3807" s="12"/>
      <c r="M3807" s="12"/>
    </row>
    <row r="3808" spans="8:13">
      <c r="H3808" s="9"/>
      <c r="L3808" s="12"/>
      <c r="M3808" s="12"/>
    </row>
    <row r="3809" spans="8:13">
      <c r="H3809" s="9"/>
      <c r="L3809" s="12"/>
      <c r="M3809" s="12"/>
    </row>
    <row r="3810" spans="8:13">
      <c r="H3810" s="9"/>
      <c r="L3810" s="12"/>
      <c r="M3810" s="12"/>
    </row>
    <row r="3811" spans="8:13">
      <c r="H3811" s="9"/>
      <c r="L3811" s="12"/>
      <c r="M3811" s="12"/>
    </row>
    <row r="3812" spans="8:13">
      <c r="H3812" s="9"/>
      <c r="L3812" s="12"/>
      <c r="M3812" s="12"/>
    </row>
    <row r="3813" spans="8:13">
      <c r="H3813" s="9"/>
      <c r="L3813" s="12"/>
      <c r="M3813" s="12"/>
    </row>
    <row r="3814" spans="8:13">
      <c r="H3814" s="9"/>
      <c r="L3814" s="12"/>
      <c r="M3814" s="12"/>
    </row>
    <row r="3815" spans="8:13">
      <c r="H3815" s="9"/>
      <c r="L3815" s="12"/>
      <c r="M3815" s="12"/>
    </row>
    <row r="3816" spans="8:13">
      <c r="H3816" s="9"/>
      <c r="L3816" s="12"/>
      <c r="M3816" s="12"/>
    </row>
    <row r="3817" spans="8:13">
      <c r="H3817" s="9"/>
      <c r="L3817" s="12"/>
      <c r="M3817" s="12"/>
    </row>
    <row r="3818" spans="8:13">
      <c r="H3818" s="9"/>
      <c r="L3818" s="12"/>
      <c r="M3818" s="12"/>
    </row>
    <row r="3819" spans="8:13">
      <c r="H3819" s="9"/>
      <c r="L3819" s="12"/>
      <c r="M3819" s="12"/>
    </row>
    <row r="3820" spans="8:13">
      <c r="H3820" s="9"/>
      <c r="L3820" s="12"/>
      <c r="M3820" s="12"/>
    </row>
    <row r="3821" spans="8:13">
      <c r="H3821" s="9"/>
      <c r="L3821" s="12"/>
      <c r="M3821" s="12"/>
    </row>
    <row r="3822" spans="8:13">
      <c r="H3822" s="9"/>
      <c r="L3822" s="12"/>
      <c r="M3822" s="12"/>
    </row>
    <row r="3823" spans="8:13">
      <c r="H3823" s="9"/>
      <c r="L3823" s="12"/>
      <c r="M3823" s="12"/>
    </row>
    <row r="3824" spans="8:13">
      <c r="H3824" s="9"/>
      <c r="L3824" s="12"/>
      <c r="M3824" s="12"/>
    </row>
    <row r="3825" spans="8:13">
      <c r="H3825" s="9"/>
      <c r="L3825" s="12"/>
      <c r="M3825" s="12"/>
    </row>
    <row r="3826" spans="8:13">
      <c r="H3826" s="9"/>
      <c r="L3826" s="12"/>
      <c r="M3826" s="12"/>
    </row>
    <row r="3827" spans="8:13">
      <c r="H3827" s="9"/>
      <c r="L3827" s="12"/>
      <c r="M3827" s="12"/>
    </row>
    <row r="3828" spans="8:13">
      <c r="H3828" s="9"/>
      <c r="L3828" s="12"/>
      <c r="M3828" s="12"/>
    </row>
    <row r="3829" spans="8:13">
      <c r="H3829" s="9"/>
      <c r="L3829" s="12"/>
      <c r="M3829" s="12"/>
    </row>
    <row r="3830" spans="8:13">
      <c r="H3830" s="9"/>
      <c r="L3830" s="12"/>
      <c r="M3830" s="12"/>
    </row>
    <row r="3831" spans="8:13">
      <c r="H3831" s="9"/>
      <c r="L3831" s="12"/>
      <c r="M3831" s="12"/>
    </row>
    <row r="3832" spans="8:13">
      <c r="H3832" s="9"/>
      <c r="L3832" s="12"/>
      <c r="M3832" s="12"/>
    </row>
    <row r="3833" spans="8:13">
      <c r="H3833" s="9"/>
      <c r="L3833" s="12"/>
      <c r="M3833" s="12"/>
    </row>
    <row r="3834" spans="8:13">
      <c r="H3834" s="9"/>
      <c r="L3834" s="12"/>
      <c r="M3834" s="12"/>
    </row>
    <row r="3835" spans="8:13">
      <c r="H3835" s="9"/>
      <c r="L3835" s="12"/>
      <c r="M3835" s="12"/>
    </row>
    <row r="3836" spans="8:13">
      <c r="H3836" s="9"/>
      <c r="L3836" s="12"/>
      <c r="M3836" s="12"/>
    </row>
    <row r="3837" spans="8:13">
      <c r="H3837" s="9"/>
      <c r="L3837" s="12"/>
      <c r="M3837" s="12"/>
    </row>
    <row r="3838" spans="8:13">
      <c r="H3838" s="9"/>
      <c r="L3838" s="12"/>
      <c r="M3838" s="12"/>
    </row>
    <row r="3839" spans="8:13">
      <c r="H3839" s="9"/>
      <c r="L3839" s="12"/>
      <c r="M3839" s="12"/>
    </row>
    <row r="3840" spans="8:13">
      <c r="H3840" s="9"/>
      <c r="L3840" s="12"/>
      <c r="M3840" s="12"/>
    </row>
    <row r="3841" spans="8:13">
      <c r="H3841" s="9"/>
      <c r="L3841" s="12"/>
      <c r="M3841" s="12"/>
    </row>
    <row r="3842" spans="8:13">
      <c r="H3842" s="9"/>
      <c r="L3842" s="12"/>
      <c r="M3842" s="12"/>
    </row>
    <row r="3843" spans="8:13">
      <c r="H3843" s="9"/>
      <c r="L3843" s="12"/>
      <c r="M3843" s="12"/>
    </row>
    <row r="3844" spans="8:13">
      <c r="H3844" s="9"/>
      <c r="L3844" s="12"/>
      <c r="M3844" s="12"/>
    </row>
    <row r="3845" spans="8:13">
      <c r="H3845" s="9"/>
      <c r="L3845" s="12"/>
      <c r="M3845" s="12"/>
    </row>
    <row r="3846" spans="8:13">
      <c r="H3846" s="9"/>
      <c r="L3846" s="12"/>
      <c r="M3846" s="12"/>
    </row>
    <row r="3847" spans="8:13">
      <c r="H3847" s="9"/>
      <c r="L3847" s="12"/>
      <c r="M3847" s="12"/>
    </row>
    <row r="3848" spans="8:13">
      <c r="H3848" s="9"/>
      <c r="L3848" s="12"/>
      <c r="M3848" s="12"/>
    </row>
    <row r="3849" spans="8:13">
      <c r="H3849" s="9"/>
      <c r="L3849" s="12"/>
      <c r="M3849" s="12"/>
    </row>
    <row r="3850" spans="8:13">
      <c r="H3850" s="9"/>
      <c r="L3850" s="12"/>
      <c r="M3850" s="12"/>
    </row>
    <row r="3851" spans="8:13">
      <c r="H3851" s="9"/>
      <c r="L3851" s="12"/>
      <c r="M3851" s="12"/>
    </row>
    <row r="3852" spans="8:13">
      <c r="H3852" s="9"/>
      <c r="L3852" s="12"/>
      <c r="M3852" s="12"/>
    </row>
    <row r="3853" spans="8:13">
      <c r="H3853" s="9"/>
      <c r="L3853" s="12"/>
      <c r="M3853" s="12"/>
    </row>
    <row r="3854" spans="8:13">
      <c r="H3854" s="9"/>
      <c r="L3854" s="12"/>
      <c r="M3854" s="12"/>
    </row>
    <row r="3855" spans="8:13">
      <c r="H3855" s="9"/>
      <c r="L3855" s="12"/>
      <c r="M3855" s="12"/>
    </row>
    <row r="3856" spans="8:13">
      <c r="H3856" s="9"/>
      <c r="L3856" s="12"/>
      <c r="M3856" s="12"/>
    </row>
    <row r="3857" spans="8:13">
      <c r="H3857" s="9"/>
      <c r="L3857" s="12"/>
      <c r="M3857" s="12"/>
    </row>
    <row r="3858" spans="8:13">
      <c r="H3858" s="9"/>
      <c r="L3858" s="12"/>
      <c r="M3858" s="12"/>
    </row>
    <row r="3859" spans="8:13">
      <c r="H3859" s="9"/>
      <c r="L3859" s="12"/>
      <c r="M3859" s="12"/>
    </row>
    <row r="3860" spans="8:13">
      <c r="H3860" s="9"/>
      <c r="L3860" s="12"/>
      <c r="M3860" s="12"/>
    </row>
    <row r="3861" spans="8:13">
      <c r="H3861" s="9"/>
      <c r="L3861" s="12"/>
      <c r="M3861" s="12"/>
    </row>
    <row r="3862" spans="8:13">
      <c r="H3862" s="9"/>
      <c r="L3862" s="12"/>
      <c r="M3862" s="12"/>
    </row>
    <row r="3863" spans="8:13">
      <c r="H3863" s="9"/>
      <c r="L3863" s="12"/>
      <c r="M3863" s="12"/>
    </row>
    <row r="3864" spans="8:13">
      <c r="H3864" s="9"/>
      <c r="L3864" s="12"/>
      <c r="M3864" s="12"/>
    </row>
    <row r="3865" spans="8:13">
      <c r="H3865" s="9"/>
      <c r="L3865" s="12"/>
      <c r="M3865" s="12"/>
    </row>
    <row r="3866" spans="8:13">
      <c r="H3866" s="9"/>
      <c r="L3866" s="12"/>
      <c r="M3866" s="12"/>
    </row>
    <row r="3867" spans="8:13">
      <c r="H3867" s="9"/>
      <c r="L3867" s="12"/>
      <c r="M3867" s="12"/>
    </row>
    <row r="3868" spans="8:13">
      <c r="H3868" s="9"/>
      <c r="L3868" s="12"/>
      <c r="M3868" s="12"/>
    </row>
    <row r="3869" spans="8:13">
      <c r="H3869" s="9"/>
      <c r="L3869" s="12"/>
      <c r="M3869" s="12"/>
    </row>
    <row r="3870" spans="8:13">
      <c r="H3870" s="9"/>
      <c r="L3870" s="12"/>
      <c r="M3870" s="12"/>
    </row>
    <row r="3871" spans="8:13">
      <c r="H3871" s="9"/>
      <c r="L3871" s="12"/>
      <c r="M3871" s="12"/>
    </row>
    <row r="3872" spans="8:13">
      <c r="H3872" s="9"/>
      <c r="L3872" s="12"/>
      <c r="M3872" s="12"/>
    </row>
    <row r="3873" spans="8:13">
      <c r="H3873" s="9"/>
      <c r="L3873" s="12"/>
      <c r="M3873" s="12"/>
    </row>
    <row r="3874" spans="8:13">
      <c r="H3874" s="9"/>
      <c r="L3874" s="12"/>
      <c r="M3874" s="12"/>
    </row>
    <row r="3875" spans="8:13">
      <c r="H3875" s="9"/>
      <c r="L3875" s="12"/>
      <c r="M3875" s="12"/>
    </row>
    <row r="3876" spans="8:13">
      <c r="H3876" s="9"/>
      <c r="L3876" s="12"/>
      <c r="M3876" s="12"/>
    </row>
    <row r="3877" spans="8:13">
      <c r="H3877" s="9"/>
      <c r="L3877" s="12"/>
      <c r="M3877" s="12"/>
    </row>
    <row r="3878" spans="8:13">
      <c r="H3878" s="9"/>
      <c r="L3878" s="12"/>
      <c r="M3878" s="12"/>
    </row>
    <row r="3879" spans="8:13">
      <c r="H3879" s="9"/>
      <c r="L3879" s="12"/>
      <c r="M3879" s="12"/>
    </row>
    <row r="3880" spans="8:13">
      <c r="H3880" s="9"/>
      <c r="L3880" s="12"/>
      <c r="M3880" s="12"/>
    </row>
    <row r="3881" spans="8:13">
      <c r="H3881" s="9"/>
      <c r="L3881" s="12"/>
      <c r="M3881" s="12"/>
    </row>
    <row r="3882" spans="8:13">
      <c r="H3882" s="9"/>
      <c r="L3882" s="12"/>
      <c r="M3882" s="12"/>
    </row>
    <row r="3883" spans="8:13">
      <c r="H3883" s="9"/>
      <c r="L3883" s="12"/>
      <c r="M3883" s="12"/>
    </row>
    <row r="3884" spans="8:13">
      <c r="H3884" s="9"/>
      <c r="L3884" s="12"/>
      <c r="M3884" s="12"/>
    </row>
    <row r="3885" spans="8:13">
      <c r="H3885" s="9"/>
      <c r="L3885" s="12"/>
      <c r="M3885" s="12"/>
    </row>
    <row r="3886" spans="8:13">
      <c r="H3886" s="9"/>
      <c r="L3886" s="12"/>
      <c r="M3886" s="12"/>
    </row>
    <row r="3887" spans="8:13">
      <c r="H3887" s="9"/>
      <c r="L3887" s="12"/>
      <c r="M3887" s="12"/>
    </row>
    <row r="3888" spans="8:13">
      <c r="H3888" s="9"/>
      <c r="L3888" s="12"/>
      <c r="M3888" s="12"/>
    </row>
    <row r="3889" spans="8:13">
      <c r="H3889" s="9"/>
      <c r="L3889" s="12"/>
      <c r="M3889" s="12"/>
    </row>
    <row r="3890" spans="8:13">
      <c r="H3890" s="9"/>
      <c r="L3890" s="12"/>
      <c r="M3890" s="12"/>
    </row>
    <row r="3891" spans="8:13">
      <c r="H3891" s="9"/>
      <c r="L3891" s="12"/>
      <c r="M3891" s="12"/>
    </row>
    <row r="3892" spans="8:13">
      <c r="H3892" s="9"/>
      <c r="L3892" s="12"/>
      <c r="M3892" s="12"/>
    </row>
    <row r="3893" spans="8:13">
      <c r="H3893" s="9"/>
      <c r="L3893" s="12"/>
      <c r="M3893" s="12"/>
    </row>
    <row r="3894" spans="8:13">
      <c r="H3894" s="9"/>
      <c r="L3894" s="12"/>
      <c r="M3894" s="12"/>
    </row>
    <row r="3895" spans="8:13">
      <c r="H3895" s="9"/>
      <c r="L3895" s="12"/>
      <c r="M3895" s="12"/>
    </row>
    <row r="3896" spans="8:13">
      <c r="H3896" s="9"/>
      <c r="L3896" s="12"/>
      <c r="M3896" s="12"/>
    </row>
    <row r="3897" spans="8:13">
      <c r="H3897" s="9"/>
      <c r="L3897" s="12"/>
      <c r="M3897" s="12"/>
    </row>
    <row r="3898" spans="8:13">
      <c r="H3898" s="9"/>
      <c r="L3898" s="12"/>
      <c r="M3898" s="12"/>
    </row>
    <row r="3899" spans="8:13">
      <c r="H3899" s="9"/>
      <c r="L3899" s="12"/>
      <c r="M3899" s="12"/>
    </row>
    <row r="3900" spans="8:13">
      <c r="H3900" s="9"/>
      <c r="L3900" s="12"/>
      <c r="M3900" s="12"/>
    </row>
    <row r="3901" spans="8:13">
      <c r="H3901" s="9"/>
      <c r="L3901" s="12"/>
      <c r="M3901" s="12"/>
    </row>
    <row r="3902" spans="8:13">
      <c r="H3902" s="9"/>
      <c r="L3902" s="12"/>
      <c r="M3902" s="12"/>
    </row>
    <row r="3903" spans="8:13">
      <c r="H3903" s="9"/>
      <c r="L3903" s="12"/>
      <c r="M3903" s="12"/>
    </row>
    <row r="3904" spans="8:13">
      <c r="H3904" s="9"/>
      <c r="L3904" s="12"/>
      <c r="M3904" s="12"/>
    </row>
    <row r="3905" spans="8:13">
      <c r="H3905" s="9"/>
      <c r="L3905" s="12"/>
      <c r="M3905" s="12"/>
    </row>
    <row r="3906" spans="8:13">
      <c r="H3906" s="9"/>
      <c r="L3906" s="12"/>
      <c r="M3906" s="12"/>
    </row>
    <row r="3907" spans="8:13">
      <c r="H3907" s="9"/>
      <c r="L3907" s="12"/>
      <c r="M3907" s="12"/>
    </row>
    <row r="3908" spans="8:13">
      <c r="H3908" s="9"/>
      <c r="L3908" s="12"/>
      <c r="M3908" s="12"/>
    </row>
    <row r="3909" spans="8:13">
      <c r="H3909" s="9"/>
      <c r="L3909" s="12"/>
      <c r="M3909" s="12"/>
    </row>
    <row r="3910" spans="8:13">
      <c r="H3910" s="9"/>
      <c r="L3910" s="12"/>
      <c r="M3910" s="12"/>
    </row>
    <row r="3911" spans="8:13">
      <c r="H3911" s="9"/>
      <c r="L3911" s="12"/>
      <c r="M3911" s="12"/>
    </row>
    <row r="3912" spans="8:13">
      <c r="H3912" s="9"/>
      <c r="L3912" s="12"/>
      <c r="M3912" s="12"/>
    </row>
    <row r="3913" spans="8:13">
      <c r="H3913" s="9"/>
      <c r="L3913" s="12"/>
      <c r="M3913" s="12"/>
    </row>
    <row r="3914" spans="8:13">
      <c r="H3914" s="9"/>
      <c r="L3914" s="12"/>
      <c r="M3914" s="12"/>
    </row>
    <row r="3915" spans="8:13">
      <c r="H3915" s="9"/>
      <c r="L3915" s="12"/>
      <c r="M3915" s="12"/>
    </row>
    <row r="3916" spans="8:13">
      <c r="H3916" s="9"/>
      <c r="L3916" s="12"/>
      <c r="M3916" s="12"/>
    </row>
    <row r="3917" spans="8:13">
      <c r="H3917" s="9"/>
      <c r="L3917" s="12"/>
      <c r="M3917" s="12"/>
    </row>
    <row r="3918" spans="8:13">
      <c r="H3918" s="9"/>
      <c r="L3918" s="12"/>
      <c r="M3918" s="12"/>
    </row>
    <row r="3919" spans="8:13">
      <c r="H3919" s="9"/>
      <c r="L3919" s="12"/>
      <c r="M3919" s="12"/>
    </row>
    <row r="3920" spans="8:13">
      <c r="H3920" s="9"/>
      <c r="L3920" s="12"/>
      <c r="M3920" s="12"/>
    </row>
    <row r="3921" spans="8:13">
      <c r="H3921" s="9"/>
      <c r="L3921" s="12"/>
      <c r="M3921" s="12"/>
    </row>
    <row r="3922" spans="8:13">
      <c r="H3922" s="9"/>
      <c r="L3922" s="12"/>
      <c r="M3922" s="12"/>
    </row>
    <row r="3923" spans="8:13">
      <c r="H3923" s="9"/>
      <c r="L3923" s="12"/>
      <c r="M3923" s="12"/>
    </row>
    <row r="3924" spans="8:13">
      <c r="H3924" s="9"/>
      <c r="L3924" s="12"/>
      <c r="M3924" s="12"/>
    </row>
    <row r="3925" spans="8:13">
      <c r="H3925" s="9"/>
      <c r="L3925" s="12"/>
      <c r="M3925" s="12"/>
    </row>
    <row r="3926" spans="8:13">
      <c r="H3926" s="9"/>
      <c r="L3926" s="12"/>
      <c r="M3926" s="12"/>
    </row>
    <row r="3927" spans="8:13">
      <c r="H3927" s="9"/>
      <c r="L3927" s="12"/>
      <c r="M3927" s="12"/>
    </row>
    <row r="3928" spans="8:13">
      <c r="H3928" s="9"/>
      <c r="L3928" s="12"/>
      <c r="M3928" s="12"/>
    </row>
    <row r="3929" spans="8:13">
      <c r="H3929" s="9"/>
      <c r="L3929" s="12"/>
      <c r="M3929" s="12"/>
    </row>
    <row r="3930" spans="8:13">
      <c r="H3930" s="9"/>
      <c r="L3930" s="12"/>
      <c r="M3930" s="12"/>
    </row>
    <row r="3931" spans="8:13">
      <c r="H3931" s="9"/>
      <c r="L3931" s="12"/>
      <c r="M3931" s="12"/>
    </row>
    <row r="3932" spans="8:13">
      <c r="H3932" s="9"/>
      <c r="L3932" s="12"/>
      <c r="M3932" s="12"/>
    </row>
    <row r="3933" spans="8:13">
      <c r="H3933" s="9"/>
      <c r="L3933" s="12"/>
      <c r="M3933" s="12"/>
    </row>
    <row r="3934" spans="8:13">
      <c r="H3934" s="9"/>
      <c r="L3934" s="12"/>
      <c r="M3934" s="12"/>
    </row>
    <row r="3935" spans="8:13">
      <c r="H3935" s="9"/>
      <c r="L3935" s="12"/>
      <c r="M3935" s="12"/>
    </row>
    <row r="3936" spans="8:13">
      <c r="H3936" s="9"/>
      <c r="L3936" s="12"/>
      <c r="M3936" s="12"/>
    </row>
    <row r="3937" spans="8:13">
      <c r="H3937" s="9"/>
      <c r="L3937" s="12"/>
      <c r="M3937" s="12"/>
    </row>
    <row r="3938" spans="8:13">
      <c r="H3938" s="9"/>
      <c r="L3938" s="12"/>
      <c r="M3938" s="12"/>
    </row>
    <row r="3939" spans="8:13">
      <c r="H3939" s="9"/>
      <c r="L3939" s="12"/>
      <c r="M3939" s="12"/>
    </row>
    <row r="3940" spans="8:13">
      <c r="H3940" s="9"/>
      <c r="L3940" s="12"/>
      <c r="M3940" s="12"/>
    </row>
    <row r="3941" spans="8:13">
      <c r="H3941" s="9"/>
      <c r="L3941" s="12"/>
      <c r="M3941" s="12"/>
    </row>
    <row r="3942" spans="8:13">
      <c r="H3942" s="9"/>
      <c r="L3942" s="12"/>
      <c r="M3942" s="12"/>
    </row>
    <row r="3943" spans="8:13">
      <c r="H3943" s="9"/>
      <c r="L3943" s="12"/>
      <c r="M3943" s="12"/>
    </row>
    <row r="3944" spans="8:13">
      <c r="H3944" s="9"/>
      <c r="L3944" s="12"/>
      <c r="M3944" s="12"/>
    </row>
    <row r="3945" spans="8:13">
      <c r="H3945" s="9"/>
      <c r="L3945" s="12"/>
      <c r="M3945" s="12"/>
    </row>
    <row r="3946" spans="8:13">
      <c r="H3946" s="9"/>
      <c r="L3946" s="12"/>
      <c r="M3946" s="12"/>
    </row>
    <row r="3947" spans="8:13">
      <c r="H3947" s="9"/>
      <c r="L3947" s="12"/>
      <c r="M3947" s="12"/>
    </row>
    <row r="3948" spans="8:13">
      <c r="H3948" s="9"/>
      <c r="L3948" s="12"/>
      <c r="M3948" s="12"/>
    </row>
    <row r="3949" spans="8:13">
      <c r="H3949" s="9"/>
      <c r="L3949" s="12"/>
      <c r="M3949" s="12"/>
    </row>
    <row r="3950" spans="8:13">
      <c r="H3950" s="9"/>
      <c r="L3950" s="12"/>
      <c r="M3950" s="12"/>
    </row>
    <row r="3951" spans="8:13">
      <c r="H3951" s="9"/>
      <c r="L3951" s="12"/>
      <c r="M3951" s="12"/>
    </row>
    <row r="3952" spans="8:13">
      <c r="H3952" s="9"/>
      <c r="L3952" s="12"/>
      <c r="M3952" s="12"/>
    </row>
    <row r="3953" spans="8:13">
      <c r="H3953" s="9"/>
      <c r="L3953" s="12"/>
      <c r="M3953" s="12"/>
    </row>
    <row r="3954" spans="8:13">
      <c r="H3954" s="9"/>
      <c r="L3954" s="12"/>
      <c r="M3954" s="12"/>
    </row>
    <row r="3955" spans="8:13">
      <c r="H3955" s="9"/>
      <c r="L3955" s="12"/>
      <c r="M3955" s="12"/>
    </row>
    <row r="3956" spans="8:13">
      <c r="H3956" s="9"/>
      <c r="L3956" s="12"/>
      <c r="M3956" s="12"/>
    </row>
    <row r="3957" spans="8:13">
      <c r="H3957" s="9"/>
      <c r="L3957" s="12"/>
      <c r="M3957" s="12"/>
    </row>
    <row r="3958" spans="8:13">
      <c r="H3958" s="9"/>
      <c r="L3958" s="12"/>
      <c r="M3958" s="12"/>
    </row>
    <row r="3959" spans="8:13">
      <c r="H3959" s="9"/>
      <c r="L3959" s="12"/>
      <c r="M3959" s="12"/>
    </row>
    <row r="3960" spans="8:13">
      <c r="H3960" s="9"/>
      <c r="L3960" s="12"/>
      <c r="M3960" s="12"/>
    </row>
    <row r="3961" spans="8:13">
      <c r="H3961" s="9"/>
      <c r="L3961" s="12"/>
      <c r="M3961" s="12"/>
    </row>
    <row r="3962" spans="8:13">
      <c r="H3962" s="9"/>
      <c r="L3962" s="12"/>
      <c r="M3962" s="12"/>
    </row>
    <row r="3963" spans="8:13">
      <c r="H3963" s="9"/>
      <c r="L3963" s="12"/>
      <c r="M3963" s="12"/>
    </row>
    <row r="3964" spans="8:13">
      <c r="H3964" s="9"/>
      <c r="L3964" s="12"/>
      <c r="M3964" s="12"/>
    </row>
    <row r="3965" spans="8:13">
      <c r="H3965" s="9"/>
      <c r="L3965" s="12"/>
      <c r="M3965" s="12"/>
    </row>
    <row r="3966" spans="8:13">
      <c r="H3966" s="9"/>
      <c r="L3966" s="12"/>
      <c r="M3966" s="12"/>
    </row>
    <row r="3967" spans="8:13">
      <c r="H3967" s="9"/>
      <c r="L3967" s="12"/>
      <c r="M3967" s="12"/>
    </row>
    <row r="3968" spans="8:13">
      <c r="H3968" s="9"/>
      <c r="L3968" s="12"/>
      <c r="M3968" s="12"/>
    </row>
    <row r="3969" spans="8:13">
      <c r="H3969" s="9"/>
      <c r="L3969" s="12"/>
      <c r="M3969" s="12"/>
    </row>
    <row r="3970" spans="8:13">
      <c r="H3970" s="9"/>
      <c r="L3970" s="12"/>
      <c r="M3970" s="12"/>
    </row>
    <row r="3971" spans="8:13">
      <c r="H3971" s="9"/>
      <c r="L3971" s="12"/>
      <c r="M3971" s="12"/>
    </row>
    <row r="3972" spans="8:13">
      <c r="H3972" s="9"/>
      <c r="L3972" s="12"/>
      <c r="M3972" s="12"/>
    </row>
    <row r="3973" spans="8:13">
      <c r="H3973" s="9"/>
      <c r="L3973" s="12"/>
      <c r="M3973" s="12"/>
    </row>
    <row r="3974" spans="8:13">
      <c r="H3974" s="9"/>
      <c r="L3974" s="12"/>
      <c r="M3974" s="12"/>
    </row>
    <row r="3975" spans="8:13">
      <c r="H3975" s="9"/>
      <c r="L3975" s="12"/>
      <c r="M3975" s="12"/>
    </row>
    <row r="3976" spans="8:13">
      <c r="H3976" s="9"/>
      <c r="L3976" s="12"/>
      <c r="M3976" s="12"/>
    </row>
    <row r="3977" spans="8:13">
      <c r="H3977" s="9"/>
      <c r="L3977" s="12"/>
      <c r="M3977" s="12"/>
    </row>
    <row r="3978" spans="8:13">
      <c r="H3978" s="9"/>
      <c r="L3978" s="12"/>
      <c r="M3978" s="12"/>
    </row>
    <row r="3979" spans="8:13">
      <c r="H3979" s="9"/>
      <c r="L3979" s="12"/>
      <c r="M3979" s="12"/>
    </row>
    <row r="3980" spans="8:13">
      <c r="H3980" s="9"/>
      <c r="L3980" s="12"/>
      <c r="M3980" s="12"/>
    </row>
    <row r="3981" spans="8:13">
      <c r="H3981" s="9"/>
      <c r="L3981" s="12"/>
      <c r="M3981" s="12"/>
    </row>
    <row r="3982" spans="8:13">
      <c r="H3982" s="9"/>
      <c r="L3982" s="12"/>
      <c r="M3982" s="12"/>
    </row>
    <row r="3983" spans="8:13">
      <c r="H3983" s="9"/>
      <c r="L3983" s="12"/>
      <c r="M3983" s="12"/>
    </row>
    <row r="3984" spans="8:13">
      <c r="H3984" s="9"/>
      <c r="L3984" s="12"/>
      <c r="M3984" s="12"/>
    </row>
    <row r="3985" spans="8:13">
      <c r="H3985" s="9"/>
      <c r="L3985" s="12"/>
      <c r="M3985" s="12"/>
    </row>
    <row r="3986" spans="8:13">
      <c r="H3986" s="9"/>
      <c r="L3986" s="12"/>
      <c r="M3986" s="12"/>
    </row>
    <row r="3987" spans="8:13">
      <c r="H3987" s="9"/>
      <c r="L3987" s="12"/>
      <c r="M3987" s="12"/>
    </row>
    <row r="3988" spans="8:13">
      <c r="H3988" s="9"/>
      <c r="L3988" s="12"/>
      <c r="M3988" s="12"/>
    </row>
    <row r="3989" spans="8:13">
      <c r="H3989" s="9"/>
      <c r="L3989" s="12"/>
      <c r="M3989" s="12"/>
    </row>
    <row r="3990" spans="8:13">
      <c r="H3990" s="9"/>
      <c r="L3990" s="12"/>
      <c r="M3990" s="12"/>
    </row>
    <row r="3991" spans="8:13">
      <c r="H3991" s="9"/>
      <c r="L3991" s="12"/>
      <c r="M3991" s="12"/>
    </row>
    <row r="3992" spans="8:13">
      <c r="H3992" s="9"/>
      <c r="L3992" s="12"/>
      <c r="M3992" s="12"/>
    </row>
    <row r="3993" spans="8:13">
      <c r="H3993" s="9"/>
      <c r="L3993" s="12"/>
      <c r="M3993" s="12"/>
    </row>
    <row r="3994" spans="8:13">
      <c r="H3994" s="9"/>
      <c r="L3994" s="12"/>
      <c r="M3994" s="12"/>
    </row>
    <row r="3995" spans="8:13">
      <c r="H3995" s="9"/>
      <c r="L3995" s="12"/>
      <c r="M3995" s="12"/>
    </row>
    <row r="3996" spans="8:13">
      <c r="H3996" s="9"/>
      <c r="L3996" s="12"/>
      <c r="M3996" s="12"/>
    </row>
    <row r="3997" spans="8:13">
      <c r="H3997" s="9"/>
      <c r="L3997" s="12"/>
      <c r="M3997" s="12"/>
    </row>
    <row r="3998" spans="8:13">
      <c r="H3998" s="9"/>
      <c r="L3998" s="12"/>
      <c r="M3998" s="12"/>
    </row>
    <row r="3999" spans="8:13">
      <c r="H3999" s="9"/>
      <c r="L3999" s="12"/>
      <c r="M3999" s="12"/>
    </row>
    <row r="4000" spans="8:13">
      <c r="H4000" s="9"/>
      <c r="L4000" s="12"/>
      <c r="M4000" s="12"/>
    </row>
    <row r="4001" spans="8:13">
      <c r="H4001" s="9"/>
      <c r="L4001" s="12"/>
      <c r="M4001" s="12"/>
    </row>
    <row r="4002" spans="8:13">
      <c r="H4002" s="9"/>
      <c r="L4002" s="12"/>
      <c r="M4002" s="12"/>
    </row>
    <row r="4003" spans="8:13">
      <c r="H4003" s="9"/>
      <c r="L4003" s="12"/>
      <c r="M4003" s="12"/>
    </row>
    <row r="4004" spans="8:13">
      <c r="H4004" s="9"/>
      <c r="L4004" s="12"/>
      <c r="M4004" s="12"/>
    </row>
    <row r="4005" spans="8:13">
      <c r="H4005" s="9"/>
      <c r="L4005" s="12"/>
      <c r="M4005" s="12"/>
    </row>
    <row r="4006" spans="8:13">
      <c r="H4006" s="9"/>
      <c r="L4006" s="12"/>
      <c r="M4006" s="12"/>
    </row>
    <row r="4007" spans="8:13">
      <c r="H4007" s="9"/>
      <c r="L4007" s="12"/>
      <c r="M4007" s="12"/>
    </row>
    <row r="4008" spans="8:13">
      <c r="H4008" s="9"/>
      <c r="L4008" s="12"/>
      <c r="M4008" s="12"/>
    </row>
    <row r="4009" spans="8:13">
      <c r="H4009" s="9"/>
      <c r="L4009" s="12"/>
      <c r="M4009" s="12"/>
    </row>
    <row r="4010" spans="8:13">
      <c r="H4010" s="9"/>
      <c r="L4010" s="12"/>
      <c r="M4010" s="12"/>
    </row>
    <row r="4011" spans="8:13">
      <c r="H4011" s="9"/>
      <c r="L4011" s="12"/>
      <c r="M4011" s="12"/>
    </row>
    <row r="4012" spans="8:13">
      <c r="H4012" s="9"/>
      <c r="L4012" s="12"/>
      <c r="M4012" s="12"/>
    </row>
    <row r="4013" spans="8:13">
      <c r="H4013" s="9"/>
      <c r="L4013" s="12"/>
      <c r="M4013" s="12"/>
    </row>
    <row r="4014" spans="8:13">
      <c r="H4014" s="9"/>
      <c r="L4014" s="12"/>
      <c r="M4014" s="12"/>
    </row>
    <row r="4015" spans="8:13">
      <c r="H4015" s="9"/>
      <c r="L4015" s="12"/>
      <c r="M4015" s="12"/>
    </row>
    <row r="4016" spans="8:13">
      <c r="H4016" s="9"/>
      <c r="L4016" s="12"/>
      <c r="M4016" s="12"/>
    </row>
    <row r="4017" spans="8:13">
      <c r="H4017" s="9"/>
      <c r="L4017" s="12"/>
      <c r="M4017" s="12"/>
    </row>
    <row r="4018" spans="8:13">
      <c r="H4018" s="9"/>
      <c r="L4018" s="12"/>
      <c r="M4018" s="12"/>
    </row>
    <row r="4019" spans="8:13">
      <c r="H4019" s="9"/>
      <c r="L4019" s="12"/>
      <c r="M4019" s="12"/>
    </row>
    <row r="4020" spans="8:13">
      <c r="H4020" s="9"/>
      <c r="L4020" s="12"/>
      <c r="M4020" s="12"/>
    </row>
    <row r="4021" spans="8:13">
      <c r="H4021" s="9"/>
      <c r="L4021" s="12"/>
      <c r="M4021" s="12"/>
    </row>
    <row r="4022" spans="8:13">
      <c r="H4022" s="9"/>
      <c r="L4022" s="12"/>
      <c r="M4022" s="12"/>
    </row>
    <row r="4023" spans="8:13">
      <c r="H4023" s="9"/>
      <c r="L4023" s="12"/>
      <c r="M4023" s="12"/>
    </row>
    <row r="4024" spans="8:13">
      <c r="H4024" s="9"/>
      <c r="L4024" s="12"/>
      <c r="M4024" s="12"/>
    </row>
    <row r="4025" spans="8:13">
      <c r="H4025" s="9"/>
      <c r="L4025" s="12"/>
      <c r="M4025" s="12"/>
    </row>
    <row r="4026" spans="8:13">
      <c r="H4026" s="9"/>
      <c r="L4026" s="12"/>
      <c r="M4026" s="12"/>
    </row>
    <row r="4027" spans="8:13">
      <c r="H4027" s="9"/>
      <c r="L4027" s="12"/>
      <c r="M4027" s="12"/>
    </row>
    <row r="4028" spans="8:13">
      <c r="H4028" s="9"/>
      <c r="L4028" s="12"/>
      <c r="M4028" s="12"/>
    </row>
    <row r="4029" spans="8:13">
      <c r="H4029" s="9"/>
      <c r="L4029" s="12"/>
      <c r="M4029" s="12"/>
    </row>
    <row r="4030" spans="8:13">
      <c r="H4030" s="9"/>
      <c r="L4030" s="12"/>
      <c r="M4030" s="12"/>
    </row>
    <row r="4031" spans="8:13">
      <c r="H4031" s="9"/>
      <c r="L4031" s="12"/>
      <c r="M4031" s="12"/>
    </row>
    <row r="4032" spans="8:13">
      <c r="H4032" s="9"/>
      <c r="L4032" s="12"/>
      <c r="M4032" s="12"/>
    </row>
    <row r="4033" spans="8:13">
      <c r="H4033" s="9"/>
      <c r="L4033" s="12"/>
      <c r="M4033" s="12"/>
    </row>
    <row r="4034" spans="8:13">
      <c r="H4034" s="9"/>
      <c r="L4034" s="12"/>
      <c r="M4034" s="12"/>
    </row>
    <row r="4035" spans="8:13">
      <c r="H4035" s="9"/>
      <c r="L4035" s="12"/>
      <c r="M4035" s="12"/>
    </row>
    <row r="4036" spans="8:13">
      <c r="H4036" s="9"/>
      <c r="L4036" s="12"/>
      <c r="M4036" s="12"/>
    </row>
    <row r="4037" spans="8:13">
      <c r="H4037" s="9"/>
      <c r="L4037" s="12"/>
      <c r="M4037" s="12"/>
    </row>
    <row r="4038" spans="8:13">
      <c r="H4038" s="9"/>
      <c r="L4038" s="12"/>
      <c r="M4038" s="12"/>
    </row>
    <row r="4039" spans="8:13">
      <c r="H4039" s="9"/>
      <c r="L4039" s="12"/>
      <c r="M4039" s="12"/>
    </row>
    <row r="4040" spans="8:13">
      <c r="H4040" s="9"/>
      <c r="L4040" s="12"/>
      <c r="M4040" s="12"/>
    </row>
    <row r="4041" spans="8:13">
      <c r="H4041" s="9"/>
      <c r="L4041" s="12"/>
      <c r="M4041" s="12"/>
    </row>
    <row r="4042" spans="8:13">
      <c r="H4042" s="9"/>
      <c r="L4042" s="12"/>
      <c r="M4042" s="12"/>
    </row>
    <row r="4043" spans="8:13">
      <c r="H4043" s="9"/>
      <c r="L4043" s="12"/>
      <c r="M4043" s="12"/>
    </row>
    <row r="4044" spans="8:13">
      <c r="H4044" s="9"/>
      <c r="L4044" s="12"/>
      <c r="M4044" s="12"/>
    </row>
    <row r="4045" spans="8:13">
      <c r="H4045" s="9"/>
      <c r="L4045" s="12"/>
      <c r="M4045" s="12"/>
    </row>
    <row r="4046" spans="8:13">
      <c r="H4046" s="9"/>
      <c r="L4046" s="12"/>
      <c r="M4046" s="12"/>
    </row>
    <row r="4047" spans="8:13">
      <c r="H4047" s="9"/>
      <c r="L4047" s="12"/>
      <c r="M4047" s="12"/>
    </row>
    <row r="4048" spans="8:13">
      <c r="H4048" s="9"/>
      <c r="L4048" s="12"/>
      <c r="M4048" s="12"/>
    </row>
    <row r="4049" spans="8:13">
      <c r="H4049" s="9"/>
      <c r="L4049" s="12"/>
      <c r="M4049" s="12"/>
    </row>
    <row r="4050" spans="8:13">
      <c r="H4050" s="9"/>
      <c r="L4050" s="12"/>
      <c r="M4050" s="12"/>
    </row>
    <row r="4051" spans="8:13">
      <c r="H4051" s="9"/>
      <c r="L4051" s="12"/>
      <c r="M4051" s="12"/>
    </row>
    <row r="4052" spans="8:13">
      <c r="H4052" s="9"/>
      <c r="L4052" s="12"/>
      <c r="M4052" s="12"/>
    </row>
    <row r="4053" spans="8:13">
      <c r="H4053" s="9"/>
      <c r="L4053" s="12"/>
      <c r="M4053" s="12"/>
    </row>
    <row r="4054" spans="8:13">
      <c r="H4054" s="9"/>
      <c r="L4054" s="12"/>
      <c r="M4054" s="12"/>
    </row>
    <row r="4055" spans="8:13">
      <c r="H4055" s="9"/>
      <c r="L4055" s="12"/>
      <c r="M4055" s="12"/>
    </row>
    <row r="4056" spans="8:13">
      <c r="H4056" s="9"/>
      <c r="L4056" s="12"/>
      <c r="M4056" s="12"/>
    </row>
    <row r="4057" spans="8:13">
      <c r="H4057" s="9"/>
      <c r="L4057" s="12"/>
      <c r="M4057" s="12"/>
    </row>
    <row r="4058" spans="8:13">
      <c r="H4058" s="9"/>
      <c r="L4058" s="12"/>
      <c r="M4058" s="12"/>
    </row>
    <row r="4059" spans="8:13">
      <c r="H4059" s="9"/>
      <c r="L4059" s="12"/>
      <c r="M4059" s="12"/>
    </row>
    <row r="4060" spans="8:13">
      <c r="H4060" s="9"/>
      <c r="L4060" s="12"/>
      <c r="M4060" s="12"/>
    </row>
    <row r="4061" spans="8:13">
      <c r="H4061" s="9"/>
      <c r="L4061" s="12"/>
      <c r="M4061" s="12"/>
    </row>
    <row r="4062" spans="8:13">
      <c r="H4062" s="9"/>
      <c r="L4062" s="12"/>
      <c r="M4062" s="12"/>
    </row>
    <row r="4063" spans="8:13">
      <c r="H4063" s="9"/>
      <c r="L4063" s="12"/>
      <c r="M4063" s="12"/>
    </row>
    <row r="4064" spans="8:13">
      <c r="H4064" s="9"/>
      <c r="L4064" s="12"/>
      <c r="M4064" s="12"/>
    </row>
    <row r="4065" spans="8:13">
      <c r="H4065" s="9"/>
      <c r="L4065" s="12"/>
      <c r="M4065" s="12"/>
    </row>
    <row r="4066" spans="8:13">
      <c r="H4066" s="9"/>
      <c r="L4066" s="12"/>
      <c r="M4066" s="12"/>
    </row>
    <row r="4067" spans="8:13">
      <c r="H4067" s="9"/>
      <c r="L4067" s="12"/>
      <c r="M4067" s="12"/>
    </row>
    <row r="4068" spans="8:13">
      <c r="H4068" s="9"/>
      <c r="L4068" s="12"/>
      <c r="M4068" s="12"/>
    </row>
    <row r="4069" spans="8:13">
      <c r="H4069" s="9"/>
      <c r="L4069" s="12"/>
      <c r="M4069" s="12"/>
    </row>
    <row r="4070" spans="8:13">
      <c r="H4070" s="9"/>
      <c r="L4070" s="12"/>
      <c r="M4070" s="12"/>
    </row>
    <row r="4071" spans="8:13">
      <c r="H4071" s="9"/>
      <c r="L4071" s="12"/>
      <c r="M4071" s="12"/>
    </row>
    <row r="4072" spans="8:13">
      <c r="H4072" s="9"/>
      <c r="L4072" s="12"/>
      <c r="M4072" s="12"/>
    </row>
    <row r="4073" spans="8:13">
      <c r="H4073" s="9"/>
      <c r="L4073" s="12"/>
      <c r="M4073" s="12"/>
    </row>
    <row r="4074" spans="8:13">
      <c r="H4074" s="9"/>
      <c r="L4074" s="12"/>
      <c r="M4074" s="12"/>
    </row>
    <row r="4075" spans="8:13">
      <c r="H4075" s="9"/>
      <c r="L4075" s="12"/>
      <c r="M4075" s="12"/>
    </row>
    <row r="4076" spans="8:13">
      <c r="H4076" s="9"/>
      <c r="L4076" s="12"/>
      <c r="M4076" s="12"/>
    </row>
    <row r="4077" spans="8:13">
      <c r="H4077" s="9"/>
      <c r="L4077" s="12"/>
      <c r="M4077" s="12"/>
    </row>
    <row r="4078" spans="8:13">
      <c r="H4078" s="9"/>
      <c r="L4078" s="12"/>
      <c r="M4078" s="12"/>
    </row>
    <row r="4079" spans="8:13">
      <c r="H4079" s="9"/>
      <c r="L4079" s="12"/>
      <c r="M4079" s="12"/>
    </row>
    <row r="4080" spans="8:13">
      <c r="H4080" s="9"/>
      <c r="L4080" s="12"/>
      <c r="M4080" s="12"/>
    </row>
    <row r="4081" spans="8:13">
      <c r="H4081" s="9"/>
      <c r="L4081" s="12"/>
      <c r="M4081" s="12"/>
    </row>
    <row r="4082" spans="8:13">
      <c r="H4082" s="9"/>
      <c r="L4082" s="12"/>
      <c r="M4082" s="12"/>
    </row>
    <row r="4083" spans="8:13">
      <c r="H4083" s="9"/>
      <c r="L4083" s="12"/>
      <c r="M4083" s="12"/>
    </row>
    <row r="4084" spans="8:13">
      <c r="H4084" s="9"/>
      <c r="L4084" s="12"/>
      <c r="M4084" s="12"/>
    </row>
    <row r="4085" spans="8:13">
      <c r="H4085" s="9"/>
      <c r="L4085" s="12"/>
      <c r="M4085" s="12"/>
    </row>
    <row r="4086" spans="8:13">
      <c r="H4086" s="9"/>
      <c r="L4086" s="12"/>
      <c r="M4086" s="12"/>
    </row>
    <row r="4087" spans="8:13">
      <c r="H4087" s="9"/>
      <c r="L4087" s="12"/>
      <c r="M4087" s="12"/>
    </row>
    <row r="4088" spans="8:13">
      <c r="H4088" s="9"/>
      <c r="L4088" s="12"/>
      <c r="M4088" s="12"/>
    </row>
    <row r="4089" spans="8:13">
      <c r="H4089" s="9"/>
      <c r="L4089" s="12"/>
      <c r="M4089" s="12"/>
    </row>
    <row r="4090" spans="8:13">
      <c r="H4090" s="9"/>
      <c r="L4090" s="12"/>
      <c r="M4090" s="12"/>
    </row>
    <row r="4091" spans="8:13">
      <c r="H4091" s="9"/>
      <c r="L4091" s="12"/>
      <c r="M4091" s="12"/>
    </row>
    <row r="4092" spans="8:13">
      <c r="H4092" s="9"/>
      <c r="L4092" s="12"/>
      <c r="M4092" s="12"/>
    </row>
    <row r="4093" spans="8:13">
      <c r="H4093" s="9"/>
      <c r="L4093" s="12"/>
      <c r="M4093" s="12"/>
    </row>
    <row r="4094" spans="8:13">
      <c r="H4094" s="9"/>
      <c r="L4094" s="12"/>
      <c r="M4094" s="12"/>
    </row>
    <row r="4095" spans="8:13">
      <c r="H4095" s="9"/>
      <c r="L4095" s="12"/>
      <c r="M4095" s="12"/>
    </row>
    <row r="4096" spans="8:13">
      <c r="H4096" s="9"/>
      <c r="L4096" s="12"/>
      <c r="M4096" s="12"/>
    </row>
    <row r="4097" spans="8:13">
      <c r="H4097" s="9"/>
      <c r="L4097" s="12"/>
      <c r="M4097" s="12"/>
    </row>
    <row r="4098" spans="8:13">
      <c r="H4098" s="9"/>
      <c r="L4098" s="12"/>
      <c r="M4098" s="12"/>
    </row>
    <row r="4099" spans="8:13">
      <c r="H4099" s="9"/>
      <c r="L4099" s="12"/>
      <c r="M4099" s="12"/>
    </row>
    <row r="4100" spans="8:13">
      <c r="H4100" s="9"/>
      <c r="L4100" s="12"/>
      <c r="M4100" s="12"/>
    </row>
    <row r="4101" spans="8:13">
      <c r="H4101" s="9"/>
      <c r="L4101" s="12"/>
      <c r="M4101" s="12"/>
    </row>
    <row r="4102" spans="8:13">
      <c r="H4102" s="9"/>
      <c r="L4102" s="12"/>
      <c r="M4102" s="12"/>
    </row>
    <row r="4103" spans="8:13">
      <c r="H4103" s="9"/>
      <c r="L4103" s="12"/>
      <c r="M4103" s="12"/>
    </row>
    <row r="4104" spans="8:13">
      <c r="H4104" s="9"/>
      <c r="L4104" s="12"/>
      <c r="M4104" s="12"/>
    </row>
    <row r="4105" spans="8:13">
      <c r="H4105" s="9"/>
      <c r="L4105" s="12"/>
      <c r="M4105" s="12"/>
    </row>
    <row r="4106" spans="8:13">
      <c r="H4106" s="9"/>
      <c r="L4106" s="12"/>
      <c r="M4106" s="12"/>
    </row>
    <row r="4107" spans="8:13">
      <c r="H4107" s="9"/>
      <c r="L4107" s="12"/>
      <c r="M4107" s="12"/>
    </row>
    <row r="4108" spans="8:13">
      <c r="H4108" s="9"/>
      <c r="L4108" s="12"/>
      <c r="M4108" s="12"/>
    </row>
    <row r="4109" spans="8:13">
      <c r="H4109" s="9"/>
      <c r="L4109" s="12"/>
      <c r="M4109" s="12"/>
    </row>
    <row r="4110" spans="8:13">
      <c r="H4110" s="9"/>
      <c r="L4110" s="12"/>
      <c r="M4110" s="12"/>
    </row>
    <row r="4111" spans="8:13">
      <c r="H4111" s="9"/>
      <c r="L4111" s="12"/>
      <c r="M4111" s="12"/>
    </row>
    <row r="4112" spans="8:13">
      <c r="H4112" s="9"/>
      <c r="L4112" s="12"/>
      <c r="M4112" s="12"/>
    </row>
    <row r="4113" spans="8:13">
      <c r="H4113" s="9"/>
      <c r="L4113" s="12"/>
      <c r="M4113" s="12"/>
    </row>
    <row r="4114" spans="8:13">
      <c r="H4114" s="9"/>
      <c r="L4114" s="12"/>
      <c r="M4114" s="12"/>
    </row>
    <row r="4115" spans="8:13">
      <c r="H4115" s="9"/>
      <c r="L4115" s="12"/>
      <c r="M4115" s="12"/>
    </row>
    <row r="4116" spans="8:13">
      <c r="H4116" s="9"/>
      <c r="L4116" s="12"/>
      <c r="M4116" s="12"/>
    </row>
    <row r="4117" spans="8:13">
      <c r="H4117" s="9"/>
      <c r="L4117" s="12"/>
      <c r="M4117" s="12"/>
    </row>
    <row r="4118" spans="8:13">
      <c r="H4118" s="9"/>
      <c r="L4118" s="12"/>
      <c r="M4118" s="12"/>
    </row>
    <row r="4119" spans="8:13">
      <c r="H4119" s="9"/>
      <c r="L4119" s="12"/>
      <c r="M4119" s="12"/>
    </row>
    <row r="4120" spans="8:13">
      <c r="H4120" s="9"/>
      <c r="L4120" s="12"/>
      <c r="M4120" s="12"/>
    </row>
    <row r="4121" spans="8:13">
      <c r="H4121" s="9"/>
      <c r="L4121" s="12"/>
      <c r="M4121" s="12"/>
    </row>
    <row r="4122" spans="8:13">
      <c r="H4122" s="9"/>
      <c r="L4122" s="12"/>
      <c r="M4122" s="12"/>
    </row>
    <row r="4123" spans="8:13">
      <c r="H4123" s="9"/>
      <c r="L4123" s="12"/>
      <c r="M4123" s="12"/>
    </row>
    <row r="4124" spans="8:13">
      <c r="H4124" s="9"/>
      <c r="L4124" s="12"/>
      <c r="M4124" s="12"/>
    </row>
    <row r="4125" spans="8:13">
      <c r="H4125" s="9"/>
      <c r="L4125" s="12"/>
      <c r="M4125" s="12"/>
    </row>
    <row r="4126" spans="8:13">
      <c r="H4126" s="9"/>
      <c r="L4126" s="12"/>
      <c r="M4126" s="12"/>
    </row>
    <row r="4127" spans="8:13">
      <c r="H4127" s="9"/>
      <c r="L4127" s="12"/>
      <c r="M4127" s="12"/>
    </row>
    <row r="4128" spans="8:13">
      <c r="H4128" s="9"/>
      <c r="L4128" s="12"/>
      <c r="M4128" s="12"/>
    </row>
    <row r="4129" spans="8:13">
      <c r="H4129" s="9"/>
      <c r="L4129" s="12"/>
      <c r="M4129" s="12"/>
    </row>
    <row r="4130" spans="8:13">
      <c r="H4130" s="9"/>
      <c r="L4130" s="12"/>
      <c r="M4130" s="12"/>
    </row>
    <row r="4131" spans="8:13">
      <c r="H4131" s="9"/>
      <c r="L4131" s="12"/>
      <c r="M4131" s="12"/>
    </row>
    <row r="4132" spans="8:13">
      <c r="H4132" s="9"/>
      <c r="L4132" s="12"/>
      <c r="M4132" s="12"/>
    </row>
    <row r="4133" spans="8:13">
      <c r="H4133" s="9"/>
      <c r="L4133" s="12"/>
      <c r="M4133" s="12"/>
    </row>
    <row r="4134" spans="8:13">
      <c r="H4134" s="9"/>
      <c r="L4134" s="12"/>
      <c r="M4134" s="12"/>
    </row>
    <row r="4135" spans="8:13">
      <c r="H4135" s="9"/>
      <c r="L4135" s="12"/>
      <c r="M4135" s="12"/>
    </row>
    <row r="4136" spans="8:13">
      <c r="H4136" s="9"/>
      <c r="L4136" s="12"/>
      <c r="M4136" s="12"/>
    </row>
    <row r="4137" spans="8:13">
      <c r="H4137" s="9"/>
      <c r="L4137" s="12"/>
      <c r="M4137" s="12"/>
    </row>
    <row r="4138" spans="8:13">
      <c r="H4138" s="9"/>
      <c r="L4138" s="12"/>
      <c r="M4138" s="12"/>
    </row>
    <row r="4139" spans="8:13">
      <c r="H4139" s="9"/>
      <c r="L4139" s="12"/>
      <c r="M4139" s="12"/>
    </row>
    <row r="4140" spans="8:13">
      <c r="H4140" s="9"/>
      <c r="L4140" s="12"/>
      <c r="M4140" s="12"/>
    </row>
    <row r="4141" spans="8:13">
      <c r="H4141" s="9"/>
      <c r="L4141" s="12"/>
      <c r="M4141" s="12"/>
    </row>
    <row r="4142" spans="8:13">
      <c r="H4142" s="9"/>
      <c r="L4142" s="12"/>
      <c r="M4142" s="12"/>
    </row>
    <row r="4143" spans="8:13">
      <c r="H4143" s="9"/>
      <c r="L4143" s="12"/>
      <c r="M4143" s="12"/>
    </row>
    <row r="4144" spans="8:13">
      <c r="H4144" s="9"/>
      <c r="L4144" s="12"/>
      <c r="M4144" s="12"/>
    </row>
    <row r="4145" spans="8:13">
      <c r="H4145" s="9"/>
      <c r="L4145" s="12"/>
      <c r="M4145" s="12"/>
    </row>
    <row r="4146" spans="8:13">
      <c r="H4146" s="9"/>
      <c r="L4146" s="12"/>
      <c r="M4146" s="12"/>
    </row>
    <row r="4147" spans="8:13">
      <c r="H4147" s="9"/>
      <c r="L4147" s="12"/>
      <c r="M4147" s="12"/>
    </row>
    <row r="4148" spans="8:13">
      <c r="H4148" s="9"/>
      <c r="L4148" s="12"/>
      <c r="M4148" s="12"/>
    </row>
    <row r="4149" spans="8:13">
      <c r="H4149" s="9"/>
      <c r="L4149" s="12"/>
      <c r="M4149" s="12"/>
    </row>
    <row r="4150" spans="8:13">
      <c r="H4150" s="9"/>
      <c r="L4150" s="12"/>
      <c r="M4150" s="12"/>
    </row>
    <row r="4151" spans="8:13">
      <c r="H4151" s="9"/>
      <c r="L4151" s="12"/>
      <c r="M4151" s="12"/>
    </row>
    <row r="4152" spans="8:13">
      <c r="H4152" s="9"/>
      <c r="L4152" s="12"/>
      <c r="M4152" s="12"/>
    </row>
    <row r="4153" spans="8:13">
      <c r="H4153" s="9"/>
      <c r="L4153" s="12"/>
      <c r="M4153" s="12"/>
    </row>
    <row r="4154" spans="8:13">
      <c r="H4154" s="9"/>
      <c r="L4154" s="12"/>
      <c r="M4154" s="12"/>
    </row>
    <row r="4155" spans="8:13">
      <c r="H4155" s="9"/>
      <c r="L4155" s="12"/>
      <c r="M4155" s="12"/>
    </row>
    <row r="4156" spans="8:13">
      <c r="H4156" s="9"/>
      <c r="L4156" s="12"/>
      <c r="M4156" s="12"/>
    </row>
    <row r="4157" spans="8:13">
      <c r="H4157" s="9"/>
      <c r="L4157" s="12"/>
      <c r="M4157" s="12"/>
    </row>
    <row r="4158" spans="8:13">
      <c r="H4158" s="9"/>
      <c r="L4158" s="12"/>
      <c r="M4158" s="12"/>
    </row>
    <row r="4159" spans="8:13">
      <c r="H4159" s="9"/>
      <c r="L4159" s="12"/>
      <c r="M4159" s="12"/>
    </row>
    <row r="4160" spans="8:13">
      <c r="H4160" s="9"/>
      <c r="L4160" s="12"/>
      <c r="M4160" s="12"/>
    </row>
    <row r="4161" spans="8:13">
      <c r="H4161" s="9"/>
      <c r="L4161" s="12"/>
      <c r="M4161" s="12"/>
    </row>
    <row r="4162" spans="8:13">
      <c r="H4162" s="9"/>
      <c r="L4162" s="12"/>
      <c r="M4162" s="12"/>
    </row>
    <row r="4163" spans="8:13">
      <c r="H4163" s="9"/>
      <c r="L4163" s="12"/>
      <c r="M4163" s="12"/>
    </row>
    <row r="4164" spans="8:13">
      <c r="H4164" s="9"/>
      <c r="L4164" s="12"/>
      <c r="M4164" s="12"/>
    </row>
    <row r="4165" spans="8:13">
      <c r="H4165" s="9"/>
      <c r="L4165" s="12"/>
      <c r="M4165" s="12"/>
    </row>
    <row r="4166" spans="8:13">
      <c r="H4166" s="9"/>
      <c r="L4166" s="12"/>
      <c r="M4166" s="12"/>
    </row>
    <row r="4167" spans="8:13">
      <c r="H4167" s="9"/>
      <c r="L4167" s="12"/>
      <c r="M4167" s="12"/>
    </row>
    <row r="4168" spans="8:13">
      <c r="H4168" s="9"/>
      <c r="L4168" s="12"/>
      <c r="M4168" s="12"/>
    </row>
    <row r="4169" spans="8:13">
      <c r="H4169" s="9"/>
      <c r="L4169" s="12"/>
      <c r="M4169" s="12"/>
    </row>
    <row r="4170" spans="8:13">
      <c r="H4170" s="9"/>
      <c r="L4170" s="12"/>
      <c r="M4170" s="12"/>
    </row>
    <row r="4171" spans="8:13">
      <c r="H4171" s="9"/>
      <c r="L4171" s="12"/>
      <c r="M4171" s="12"/>
    </row>
    <row r="4172" spans="8:13">
      <c r="H4172" s="9"/>
      <c r="L4172" s="12"/>
      <c r="M4172" s="12"/>
    </row>
    <row r="4173" spans="8:13">
      <c r="H4173" s="9"/>
      <c r="L4173" s="12"/>
      <c r="M4173" s="12"/>
    </row>
    <row r="4174" spans="8:13">
      <c r="H4174" s="9"/>
      <c r="L4174" s="12"/>
      <c r="M4174" s="12"/>
    </row>
    <row r="4175" spans="8:13">
      <c r="H4175" s="9"/>
      <c r="L4175" s="12"/>
      <c r="M4175" s="12"/>
    </row>
    <row r="4176" spans="8:13">
      <c r="H4176" s="9"/>
      <c r="L4176" s="12"/>
      <c r="M4176" s="12"/>
    </row>
    <row r="4177" spans="8:13">
      <c r="H4177" s="9"/>
      <c r="L4177" s="12"/>
      <c r="M4177" s="12"/>
    </row>
    <row r="4178" spans="8:13">
      <c r="H4178" s="9"/>
      <c r="L4178" s="12"/>
      <c r="M4178" s="12"/>
    </row>
    <row r="4179" spans="8:13">
      <c r="H4179" s="9"/>
      <c r="L4179" s="12"/>
      <c r="M4179" s="12"/>
    </row>
    <row r="4180" spans="8:13">
      <c r="H4180" s="9"/>
      <c r="L4180" s="12"/>
      <c r="M4180" s="12"/>
    </row>
    <row r="4181" spans="8:13">
      <c r="H4181" s="9"/>
      <c r="L4181" s="12"/>
      <c r="M4181" s="12"/>
    </row>
    <row r="4182" spans="8:13">
      <c r="H4182" s="9"/>
      <c r="L4182" s="12"/>
      <c r="M4182" s="12"/>
    </row>
    <row r="4183" spans="8:13">
      <c r="H4183" s="9"/>
      <c r="L4183" s="12"/>
      <c r="M4183" s="12"/>
    </row>
    <row r="4184" spans="8:13">
      <c r="H4184" s="9"/>
      <c r="L4184" s="12"/>
      <c r="M4184" s="12"/>
    </row>
    <row r="4185" spans="8:13">
      <c r="H4185" s="9"/>
      <c r="L4185" s="12"/>
      <c r="M4185" s="12"/>
    </row>
    <row r="4186" spans="8:13">
      <c r="H4186" s="9"/>
      <c r="L4186" s="12"/>
      <c r="M4186" s="12"/>
    </row>
    <row r="4187" spans="8:13">
      <c r="H4187" s="9"/>
      <c r="L4187" s="12"/>
      <c r="M4187" s="12"/>
    </row>
    <row r="4188" spans="8:13">
      <c r="H4188" s="9"/>
      <c r="L4188" s="12"/>
      <c r="M4188" s="12"/>
    </row>
    <row r="4189" spans="8:13">
      <c r="H4189" s="9"/>
      <c r="L4189" s="12"/>
      <c r="M4189" s="12"/>
    </row>
    <row r="4190" spans="8:13">
      <c r="H4190" s="9"/>
      <c r="L4190" s="12"/>
      <c r="M4190" s="12"/>
    </row>
    <row r="4191" spans="8:13">
      <c r="H4191" s="9"/>
      <c r="L4191" s="12"/>
      <c r="M4191" s="12"/>
    </row>
    <row r="4192" spans="8:13">
      <c r="H4192" s="9"/>
      <c r="L4192" s="12"/>
      <c r="M4192" s="12"/>
    </row>
    <row r="4193" spans="8:13">
      <c r="H4193" s="9"/>
      <c r="L4193" s="12"/>
      <c r="M4193" s="12"/>
    </row>
    <row r="4194" spans="8:13">
      <c r="H4194" s="9"/>
      <c r="L4194" s="12"/>
      <c r="M4194" s="12"/>
    </row>
    <row r="4195" spans="8:13">
      <c r="H4195" s="9"/>
      <c r="L4195" s="12"/>
      <c r="M4195" s="12"/>
    </row>
    <row r="4196" spans="8:13">
      <c r="H4196" s="9"/>
      <c r="L4196" s="12"/>
      <c r="M4196" s="12"/>
    </row>
    <row r="4197" spans="8:13">
      <c r="H4197" s="9"/>
      <c r="L4197" s="12"/>
      <c r="M4197" s="12"/>
    </row>
    <row r="4198" spans="8:13">
      <c r="H4198" s="9"/>
      <c r="L4198" s="12"/>
      <c r="M4198" s="12"/>
    </row>
    <row r="4199" spans="8:13">
      <c r="H4199" s="9"/>
      <c r="L4199" s="12"/>
      <c r="M4199" s="12"/>
    </row>
    <row r="4200" spans="8:13">
      <c r="H4200" s="9"/>
      <c r="L4200" s="12"/>
      <c r="M4200" s="12"/>
    </row>
    <row r="4201" spans="8:13">
      <c r="H4201" s="9"/>
      <c r="L4201" s="12"/>
      <c r="M4201" s="12"/>
    </row>
    <row r="4202" spans="8:13">
      <c r="H4202" s="9"/>
      <c r="L4202" s="12"/>
      <c r="M4202" s="12"/>
    </row>
    <row r="4203" spans="8:13">
      <c r="H4203" s="9"/>
      <c r="L4203" s="12"/>
      <c r="M4203" s="12"/>
    </row>
    <row r="4204" spans="8:13">
      <c r="H4204" s="9"/>
      <c r="L4204" s="12"/>
      <c r="M4204" s="12"/>
    </row>
    <row r="4205" spans="8:13">
      <c r="H4205" s="9"/>
      <c r="L4205" s="12"/>
      <c r="M4205" s="12"/>
    </row>
    <row r="4206" spans="8:13">
      <c r="H4206" s="9"/>
      <c r="L4206" s="12"/>
      <c r="M4206" s="12"/>
    </row>
    <row r="4207" spans="8:13">
      <c r="H4207" s="9"/>
      <c r="L4207" s="12"/>
      <c r="M4207" s="12"/>
    </row>
    <row r="4208" spans="8:13">
      <c r="H4208" s="9"/>
      <c r="L4208" s="12"/>
      <c r="M4208" s="12"/>
    </row>
    <row r="4209" spans="8:13">
      <c r="H4209" s="9"/>
      <c r="L4209" s="12"/>
      <c r="M4209" s="12"/>
    </row>
    <row r="4210" spans="8:13">
      <c r="H4210" s="9"/>
      <c r="L4210" s="12"/>
      <c r="M4210" s="12"/>
    </row>
    <row r="4211" spans="8:13">
      <c r="H4211" s="9"/>
      <c r="L4211" s="12"/>
      <c r="M4211" s="12"/>
    </row>
    <row r="4212" spans="8:13">
      <c r="H4212" s="9"/>
      <c r="L4212" s="12"/>
      <c r="M4212" s="12"/>
    </row>
    <row r="4213" spans="8:13">
      <c r="H4213" s="9"/>
      <c r="L4213" s="12"/>
      <c r="M4213" s="12"/>
    </row>
    <row r="4214" spans="8:13">
      <c r="H4214" s="9"/>
      <c r="L4214" s="12"/>
      <c r="M4214" s="12"/>
    </row>
    <row r="4215" spans="8:13">
      <c r="H4215" s="9"/>
      <c r="L4215" s="12"/>
      <c r="M4215" s="12"/>
    </row>
    <row r="4216" spans="8:13">
      <c r="H4216" s="9"/>
      <c r="L4216" s="12"/>
      <c r="M4216" s="12"/>
    </row>
    <row r="4217" spans="8:13">
      <c r="H4217" s="9"/>
      <c r="L4217" s="12"/>
      <c r="M4217" s="12"/>
    </row>
    <row r="4218" spans="8:13">
      <c r="H4218" s="9"/>
      <c r="L4218" s="12"/>
      <c r="M4218" s="12"/>
    </row>
    <row r="4219" spans="8:13">
      <c r="H4219" s="9"/>
      <c r="L4219" s="12"/>
      <c r="M4219" s="12"/>
    </row>
    <row r="4220" spans="8:13">
      <c r="H4220" s="9"/>
      <c r="L4220" s="12"/>
      <c r="M4220" s="12"/>
    </row>
    <row r="4221" spans="8:13">
      <c r="H4221" s="9"/>
      <c r="L4221" s="12"/>
      <c r="M4221" s="12"/>
    </row>
    <row r="4222" spans="8:13">
      <c r="H4222" s="9"/>
      <c r="L4222" s="12"/>
      <c r="M4222" s="12"/>
    </row>
    <row r="4223" spans="8:13">
      <c r="H4223" s="9"/>
      <c r="L4223" s="12"/>
      <c r="M4223" s="12"/>
    </row>
    <row r="4224" spans="8:13">
      <c r="H4224" s="9"/>
      <c r="L4224" s="12"/>
      <c r="M4224" s="12"/>
    </row>
    <row r="4225" spans="8:13">
      <c r="H4225" s="9"/>
      <c r="L4225" s="12"/>
      <c r="M4225" s="12"/>
    </row>
    <row r="4226" spans="8:13">
      <c r="H4226" s="9"/>
      <c r="L4226" s="12"/>
      <c r="M4226" s="12"/>
    </row>
    <row r="4227" spans="8:13">
      <c r="H4227" s="9"/>
      <c r="L4227" s="12"/>
      <c r="M4227" s="12"/>
    </row>
    <row r="4228" spans="8:13">
      <c r="H4228" s="9"/>
      <c r="L4228" s="12"/>
      <c r="M4228" s="12"/>
    </row>
    <row r="4229" spans="8:13">
      <c r="H4229" s="9"/>
      <c r="L4229" s="12"/>
      <c r="M4229" s="12"/>
    </row>
    <row r="4230" spans="8:13">
      <c r="H4230" s="9"/>
      <c r="L4230" s="12"/>
      <c r="M4230" s="12"/>
    </row>
    <row r="4231" spans="8:13">
      <c r="H4231" s="9"/>
      <c r="L4231" s="12"/>
      <c r="M4231" s="12"/>
    </row>
    <row r="4232" spans="8:13">
      <c r="H4232" s="9"/>
      <c r="L4232" s="12"/>
      <c r="M4232" s="12"/>
    </row>
    <row r="4233" spans="8:13">
      <c r="H4233" s="9"/>
      <c r="L4233" s="12"/>
      <c r="M4233" s="12"/>
    </row>
    <row r="4234" spans="8:13">
      <c r="H4234" s="9"/>
      <c r="L4234" s="12"/>
      <c r="M4234" s="12"/>
    </row>
    <row r="4235" spans="8:13">
      <c r="H4235" s="9"/>
      <c r="L4235" s="12"/>
      <c r="M4235" s="12"/>
    </row>
    <row r="4236" spans="8:13">
      <c r="H4236" s="9"/>
      <c r="L4236" s="12"/>
      <c r="M4236" s="12"/>
    </row>
    <row r="4237" spans="8:13">
      <c r="H4237" s="9"/>
      <c r="L4237" s="12"/>
      <c r="M4237" s="12"/>
    </row>
    <row r="4238" spans="8:13">
      <c r="H4238" s="9"/>
      <c r="L4238" s="12"/>
      <c r="M4238" s="12"/>
    </row>
    <row r="4239" spans="8:13">
      <c r="H4239" s="9"/>
      <c r="L4239" s="12"/>
      <c r="M4239" s="12"/>
    </row>
    <row r="4240" spans="8:13">
      <c r="H4240" s="9"/>
      <c r="L4240" s="12"/>
      <c r="M4240" s="12"/>
    </row>
    <row r="4241" spans="8:13">
      <c r="H4241" s="9"/>
      <c r="L4241" s="12"/>
      <c r="M4241" s="12"/>
    </row>
    <row r="4242" spans="8:13">
      <c r="H4242" s="9"/>
      <c r="L4242" s="12"/>
      <c r="M4242" s="12"/>
    </row>
    <row r="4243" spans="8:13">
      <c r="H4243" s="9"/>
      <c r="L4243" s="12"/>
      <c r="M4243" s="12"/>
    </row>
    <row r="4244" spans="8:13">
      <c r="H4244" s="9"/>
      <c r="L4244" s="12"/>
      <c r="M4244" s="12"/>
    </row>
    <row r="4245" spans="8:13">
      <c r="H4245" s="9"/>
      <c r="L4245" s="12"/>
      <c r="M4245" s="12"/>
    </row>
    <row r="4246" spans="8:13">
      <c r="H4246" s="9"/>
      <c r="L4246" s="12"/>
      <c r="M4246" s="12"/>
    </row>
    <row r="4247" spans="8:13">
      <c r="H4247" s="9"/>
      <c r="L4247" s="12"/>
      <c r="M4247" s="12"/>
    </row>
    <row r="4248" spans="8:13">
      <c r="H4248" s="9"/>
      <c r="L4248" s="12"/>
      <c r="M4248" s="12"/>
    </row>
    <row r="4249" spans="8:13">
      <c r="H4249" s="9"/>
      <c r="L4249" s="12"/>
      <c r="M4249" s="12"/>
    </row>
    <row r="4250" spans="8:13">
      <c r="H4250" s="9"/>
      <c r="L4250" s="12"/>
      <c r="M4250" s="12"/>
    </row>
    <row r="4251" spans="8:13">
      <c r="H4251" s="9"/>
      <c r="L4251" s="12"/>
      <c r="M4251" s="12"/>
    </row>
    <row r="4252" spans="8:13">
      <c r="H4252" s="9"/>
      <c r="L4252" s="12"/>
      <c r="M4252" s="12"/>
    </row>
    <row r="4253" spans="8:13">
      <c r="H4253" s="9"/>
      <c r="L4253" s="12"/>
      <c r="M4253" s="12"/>
    </row>
    <row r="4254" spans="8:13">
      <c r="H4254" s="9"/>
      <c r="L4254" s="12"/>
      <c r="M4254" s="12"/>
    </row>
    <row r="4255" spans="8:13">
      <c r="H4255" s="9"/>
      <c r="L4255" s="12"/>
      <c r="M4255" s="12"/>
    </row>
    <row r="4256" spans="8:13">
      <c r="H4256" s="9"/>
      <c r="L4256" s="12"/>
      <c r="M4256" s="12"/>
    </row>
    <row r="4257" spans="8:13">
      <c r="H4257" s="9"/>
      <c r="L4257" s="12"/>
      <c r="M4257" s="12"/>
    </row>
    <row r="4258" spans="8:13">
      <c r="H4258" s="9"/>
      <c r="L4258" s="12"/>
      <c r="M4258" s="12"/>
    </row>
    <row r="4259" spans="8:13">
      <c r="H4259" s="9"/>
      <c r="L4259" s="12"/>
      <c r="M4259" s="12"/>
    </row>
    <row r="4260" spans="8:13">
      <c r="H4260" s="9"/>
      <c r="L4260" s="12"/>
      <c r="M4260" s="12"/>
    </row>
    <row r="4261" spans="8:13">
      <c r="H4261" s="9"/>
      <c r="L4261" s="12"/>
      <c r="M4261" s="12"/>
    </row>
    <row r="4262" spans="8:13">
      <c r="H4262" s="9"/>
      <c r="L4262" s="12"/>
      <c r="M4262" s="12"/>
    </row>
    <row r="4263" spans="8:13">
      <c r="H4263" s="9"/>
      <c r="L4263" s="12"/>
      <c r="M4263" s="12"/>
    </row>
    <row r="4264" spans="8:13">
      <c r="H4264" s="9"/>
      <c r="L4264" s="12"/>
      <c r="M4264" s="12"/>
    </row>
    <row r="4265" spans="8:13">
      <c r="H4265" s="9"/>
      <c r="L4265" s="12"/>
      <c r="M4265" s="12"/>
    </row>
    <row r="4266" spans="8:13">
      <c r="H4266" s="9"/>
      <c r="L4266" s="12"/>
      <c r="M4266" s="12"/>
    </row>
    <row r="4267" spans="8:13">
      <c r="H4267" s="9"/>
      <c r="L4267" s="12"/>
      <c r="M4267" s="12"/>
    </row>
    <row r="4268" spans="8:13">
      <c r="H4268" s="9"/>
      <c r="L4268" s="12"/>
      <c r="M4268" s="12"/>
    </row>
    <row r="4269" spans="8:13">
      <c r="H4269" s="9"/>
      <c r="L4269" s="12"/>
      <c r="M4269" s="12"/>
    </row>
    <row r="4270" spans="8:13">
      <c r="H4270" s="9"/>
      <c r="L4270" s="12"/>
      <c r="M4270" s="12"/>
    </row>
    <row r="4271" spans="8:13">
      <c r="H4271" s="9"/>
      <c r="L4271" s="12"/>
      <c r="M4271" s="12"/>
    </row>
    <row r="4272" spans="8:13">
      <c r="H4272" s="9"/>
      <c r="L4272" s="12"/>
      <c r="M4272" s="12"/>
    </row>
    <row r="4273" spans="8:13">
      <c r="H4273" s="9"/>
      <c r="L4273" s="12"/>
      <c r="M4273" s="12"/>
    </row>
    <row r="4274" spans="8:13">
      <c r="H4274" s="9"/>
      <c r="L4274" s="12"/>
      <c r="M4274" s="12"/>
    </row>
    <row r="4275" spans="8:13">
      <c r="H4275" s="9"/>
      <c r="L4275" s="12"/>
      <c r="M4275" s="12"/>
    </row>
    <row r="4276" spans="8:13">
      <c r="H4276" s="9"/>
      <c r="L4276" s="12"/>
      <c r="M4276" s="12"/>
    </row>
    <row r="4277" spans="8:13">
      <c r="H4277" s="9"/>
      <c r="L4277" s="12"/>
      <c r="M4277" s="12"/>
    </row>
    <row r="4278" spans="8:13">
      <c r="H4278" s="9"/>
      <c r="L4278" s="12"/>
      <c r="M4278" s="12"/>
    </row>
    <row r="4279" spans="8:13">
      <c r="H4279" s="9"/>
      <c r="L4279" s="12"/>
      <c r="M4279" s="12"/>
    </row>
    <row r="4280" spans="8:13">
      <c r="H4280" s="9"/>
      <c r="L4280" s="12"/>
      <c r="M4280" s="12"/>
    </row>
    <row r="4281" spans="8:13">
      <c r="H4281" s="9"/>
      <c r="L4281" s="12"/>
      <c r="M4281" s="12"/>
    </row>
    <row r="4282" spans="8:13">
      <c r="H4282" s="9"/>
      <c r="L4282" s="12"/>
      <c r="M4282" s="12"/>
    </row>
    <row r="4283" spans="8:13">
      <c r="H4283" s="9"/>
      <c r="L4283" s="12"/>
      <c r="M4283" s="12"/>
    </row>
    <row r="4284" spans="8:13">
      <c r="H4284" s="9"/>
      <c r="L4284" s="12"/>
      <c r="M4284" s="12"/>
    </row>
    <row r="4285" spans="8:13">
      <c r="H4285" s="9"/>
      <c r="L4285" s="12"/>
      <c r="M4285" s="12"/>
    </row>
    <row r="4286" spans="8:13">
      <c r="H4286" s="9"/>
      <c r="L4286" s="12"/>
      <c r="M4286" s="12"/>
    </row>
    <row r="4287" spans="8:13">
      <c r="H4287" s="9"/>
      <c r="L4287" s="12"/>
      <c r="M4287" s="12"/>
    </row>
    <row r="4288" spans="8:13">
      <c r="H4288" s="9"/>
      <c r="L4288" s="12"/>
      <c r="M4288" s="12"/>
    </row>
    <row r="4289" spans="8:13">
      <c r="H4289" s="9"/>
      <c r="L4289" s="12"/>
      <c r="M4289" s="12"/>
    </row>
    <row r="4290" spans="8:13">
      <c r="H4290" s="9"/>
      <c r="L4290" s="12"/>
      <c r="M4290" s="12"/>
    </row>
    <row r="4291" spans="8:13">
      <c r="H4291" s="9"/>
      <c r="L4291" s="12"/>
      <c r="M4291" s="12"/>
    </row>
    <row r="4292" spans="8:13">
      <c r="H4292" s="9"/>
      <c r="L4292" s="12"/>
      <c r="M4292" s="12"/>
    </row>
    <row r="4293" spans="8:13">
      <c r="H4293" s="9"/>
      <c r="L4293" s="12"/>
      <c r="M4293" s="12"/>
    </row>
    <row r="4294" spans="8:13">
      <c r="H4294" s="9"/>
      <c r="L4294" s="12"/>
      <c r="M4294" s="12"/>
    </row>
    <row r="4295" spans="8:13">
      <c r="H4295" s="9"/>
      <c r="L4295" s="12"/>
      <c r="M4295" s="12"/>
    </row>
    <row r="4296" spans="8:13">
      <c r="H4296" s="9"/>
      <c r="L4296" s="12"/>
      <c r="M4296" s="12"/>
    </row>
    <row r="4297" spans="8:13">
      <c r="H4297" s="9"/>
      <c r="L4297" s="12"/>
      <c r="M4297" s="12"/>
    </row>
    <row r="4298" spans="8:13">
      <c r="H4298" s="9"/>
      <c r="L4298" s="12"/>
      <c r="M4298" s="12"/>
    </row>
    <row r="4299" spans="8:13">
      <c r="H4299" s="9"/>
      <c r="L4299" s="12"/>
      <c r="M4299" s="12"/>
    </row>
    <row r="4300" spans="8:13">
      <c r="H4300" s="9"/>
      <c r="L4300" s="12"/>
      <c r="M4300" s="12"/>
    </row>
    <row r="4301" spans="8:13">
      <c r="H4301" s="9"/>
      <c r="L4301" s="12"/>
      <c r="M4301" s="12"/>
    </row>
    <row r="4302" spans="8:13">
      <c r="H4302" s="9"/>
      <c r="L4302" s="12"/>
      <c r="M4302" s="12"/>
    </row>
    <row r="4303" spans="8:13">
      <c r="H4303" s="9"/>
      <c r="L4303" s="12"/>
      <c r="M4303" s="12"/>
    </row>
    <row r="4304" spans="8:13">
      <c r="H4304" s="9"/>
      <c r="L4304" s="12"/>
      <c r="M4304" s="12"/>
    </row>
    <row r="4305" spans="8:13">
      <c r="H4305" s="9"/>
      <c r="L4305" s="12"/>
      <c r="M4305" s="12"/>
    </row>
    <row r="4306" spans="8:13">
      <c r="H4306" s="9"/>
      <c r="L4306" s="12"/>
      <c r="M4306" s="12"/>
    </row>
    <row r="4307" spans="8:13">
      <c r="H4307" s="9"/>
      <c r="L4307" s="12"/>
      <c r="M4307" s="12"/>
    </row>
    <row r="4308" spans="8:13">
      <c r="H4308" s="9"/>
      <c r="L4308" s="12"/>
      <c r="M4308" s="12"/>
    </row>
    <row r="4309" spans="8:13">
      <c r="H4309" s="9"/>
      <c r="L4309" s="12"/>
      <c r="M4309" s="12"/>
    </row>
    <row r="4310" spans="8:13">
      <c r="H4310" s="9"/>
      <c r="L4310" s="12"/>
      <c r="M4310" s="12"/>
    </row>
    <row r="4311" spans="8:13">
      <c r="H4311" s="9"/>
      <c r="L4311" s="12"/>
      <c r="M4311" s="12"/>
    </row>
    <row r="4312" spans="8:13">
      <c r="H4312" s="9"/>
      <c r="L4312" s="12"/>
      <c r="M4312" s="12"/>
    </row>
    <row r="4313" spans="8:13">
      <c r="H4313" s="9"/>
      <c r="L4313" s="12"/>
      <c r="M4313" s="12"/>
    </row>
    <row r="4314" spans="8:13">
      <c r="H4314" s="9"/>
      <c r="L4314" s="12"/>
      <c r="M4314" s="12"/>
    </row>
    <row r="4315" spans="8:13">
      <c r="H4315" s="9"/>
      <c r="L4315" s="12"/>
      <c r="M4315" s="12"/>
    </row>
    <row r="4316" spans="8:13">
      <c r="H4316" s="9"/>
      <c r="L4316" s="12"/>
      <c r="M4316" s="12"/>
    </row>
    <row r="4317" spans="8:13">
      <c r="H4317" s="9"/>
      <c r="L4317" s="12"/>
      <c r="M4317" s="12"/>
    </row>
    <row r="4318" spans="8:13">
      <c r="H4318" s="9"/>
      <c r="L4318" s="12"/>
      <c r="M4318" s="12"/>
    </row>
    <row r="4319" spans="8:13">
      <c r="H4319" s="9"/>
      <c r="L4319" s="12"/>
      <c r="M4319" s="12"/>
    </row>
    <row r="4320" spans="8:13">
      <c r="H4320" s="9"/>
      <c r="L4320" s="12"/>
      <c r="M4320" s="12"/>
    </row>
    <row r="4321" spans="8:13">
      <c r="H4321" s="9"/>
      <c r="L4321" s="12"/>
      <c r="M4321" s="12"/>
    </row>
    <row r="4322" spans="8:13">
      <c r="H4322" s="9"/>
      <c r="L4322" s="12"/>
      <c r="M4322" s="12"/>
    </row>
    <row r="4323" spans="8:13">
      <c r="H4323" s="9"/>
      <c r="L4323" s="12"/>
      <c r="M4323" s="12"/>
    </row>
    <row r="4324" spans="8:13">
      <c r="H4324" s="9"/>
      <c r="L4324" s="12"/>
      <c r="M4324" s="12"/>
    </row>
    <row r="4325" spans="8:13">
      <c r="H4325" s="9"/>
      <c r="L4325" s="12"/>
      <c r="M4325" s="12"/>
    </row>
    <row r="4326" spans="8:13">
      <c r="H4326" s="9"/>
      <c r="L4326" s="12"/>
      <c r="M4326" s="12"/>
    </row>
    <row r="4327" spans="8:13">
      <c r="H4327" s="9"/>
      <c r="L4327" s="12"/>
      <c r="M4327" s="12"/>
    </row>
    <row r="4328" spans="8:13">
      <c r="H4328" s="9"/>
      <c r="L4328" s="12"/>
      <c r="M4328" s="12"/>
    </row>
    <row r="4329" spans="8:13">
      <c r="H4329" s="9"/>
      <c r="L4329" s="12"/>
      <c r="M4329" s="12"/>
    </row>
    <row r="4330" spans="8:13">
      <c r="H4330" s="9"/>
      <c r="L4330" s="12"/>
      <c r="M4330" s="12"/>
    </row>
    <row r="4331" spans="8:13">
      <c r="H4331" s="9"/>
      <c r="L4331" s="12"/>
      <c r="M4331" s="12"/>
    </row>
    <row r="4332" spans="8:13">
      <c r="H4332" s="9"/>
      <c r="L4332" s="12"/>
      <c r="M4332" s="12"/>
    </row>
    <row r="4333" spans="8:13">
      <c r="H4333" s="9"/>
      <c r="L4333" s="12"/>
      <c r="M4333" s="12"/>
    </row>
    <row r="4334" spans="8:13">
      <c r="H4334" s="9"/>
      <c r="L4334" s="12"/>
      <c r="M4334" s="12"/>
    </row>
    <row r="4335" spans="8:13">
      <c r="H4335" s="9"/>
      <c r="L4335" s="12"/>
      <c r="M4335" s="12"/>
    </row>
    <row r="4336" spans="8:13">
      <c r="H4336" s="9"/>
      <c r="L4336" s="12"/>
      <c r="M4336" s="12"/>
    </row>
    <row r="4337" spans="8:13">
      <c r="H4337" s="9"/>
      <c r="L4337" s="12"/>
      <c r="M4337" s="12"/>
    </row>
    <row r="4338" spans="8:13">
      <c r="H4338" s="9"/>
      <c r="L4338" s="12"/>
      <c r="M4338" s="12"/>
    </row>
    <row r="4339" spans="8:13">
      <c r="H4339" s="9"/>
      <c r="L4339" s="12"/>
      <c r="M4339" s="12"/>
    </row>
    <row r="4340" spans="8:13">
      <c r="H4340" s="9"/>
      <c r="L4340" s="12"/>
      <c r="M4340" s="12"/>
    </row>
    <row r="4341" spans="8:13">
      <c r="H4341" s="9"/>
      <c r="L4341" s="12"/>
      <c r="M4341" s="12"/>
    </row>
    <row r="4342" spans="8:13">
      <c r="H4342" s="9"/>
      <c r="L4342" s="12"/>
      <c r="M4342" s="12"/>
    </row>
    <row r="4343" spans="8:13">
      <c r="H4343" s="9"/>
      <c r="L4343" s="12"/>
      <c r="M4343" s="12"/>
    </row>
    <row r="4344" spans="8:13">
      <c r="H4344" s="9"/>
      <c r="L4344" s="12"/>
      <c r="M4344" s="12"/>
    </row>
    <row r="4345" spans="8:13">
      <c r="H4345" s="9"/>
      <c r="L4345" s="12"/>
      <c r="M4345" s="12"/>
    </row>
    <row r="4346" spans="8:13">
      <c r="H4346" s="9"/>
      <c r="L4346" s="12"/>
      <c r="M4346" s="12"/>
    </row>
    <row r="4347" spans="8:13">
      <c r="H4347" s="9"/>
      <c r="L4347" s="12"/>
      <c r="M4347" s="12"/>
    </row>
    <row r="4348" spans="8:13">
      <c r="H4348" s="9"/>
      <c r="L4348" s="12"/>
      <c r="M4348" s="12"/>
    </row>
    <row r="4349" spans="8:13">
      <c r="H4349" s="9"/>
      <c r="L4349" s="12"/>
      <c r="M4349" s="12"/>
    </row>
    <row r="4350" spans="8:13">
      <c r="H4350" s="9"/>
      <c r="L4350" s="12"/>
      <c r="M4350" s="12"/>
    </row>
    <row r="4351" spans="8:13">
      <c r="H4351" s="9"/>
      <c r="L4351" s="12"/>
      <c r="M4351" s="12"/>
    </row>
    <row r="4352" spans="8:13">
      <c r="H4352" s="9"/>
      <c r="L4352" s="12"/>
      <c r="M4352" s="12"/>
    </row>
    <row r="4353" spans="8:13">
      <c r="H4353" s="9"/>
      <c r="L4353" s="12"/>
      <c r="M4353" s="12"/>
    </row>
    <row r="4354" spans="8:13">
      <c r="H4354" s="9"/>
      <c r="L4354" s="12"/>
      <c r="M4354" s="12"/>
    </row>
    <row r="4355" spans="8:13">
      <c r="H4355" s="9"/>
      <c r="L4355" s="12"/>
      <c r="M4355" s="12"/>
    </row>
    <row r="4356" spans="8:13">
      <c r="H4356" s="9"/>
      <c r="L4356" s="12"/>
      <c r="M4356" s="12"/>
    </row>
    <row r="4357" spans="8:13">
      <c r="H4357" s="9"/>
      <c r="L4357" s="12"/>
      <c r="M4357" s="12"/>
    </row>
    <row r="4358" spans="8:13">
      <c r="H4358" s="9"/>
      <c r="L4358" s="12"/>
      <c r="M4358" s="12"/>
    </row>
    <row r="4359" spans="8:13">
      <c r="H4359" s="9"/>
      <c r="L4359" s="12"/>
      <c r="M4359" s="12"/>
    </row>
    <row r="4360" spans="8:13">
      <c r="H4360" s="9"/>
      <c r="L4360" s="12"/>
      <c r="M4360" s="12"/>
    </row>
    <row r="4361" spans="8:13">
      <c r="H4361" s="9"/>
      <c r="L4361" s="12"/>
      <c r="M4361" s="12"/>
    </row>
    <row r="4362" spans="8:13">
      <c r="H4362" s="9"/>
      <c r="L4362" s="12"/>
      <c r="M4362" s="12"/>
    </row>
    <row r="4363" spans="8:13">
      <c r="H4363" s="9"/>
      <c r="L4363" s="12"/>
      <c r="M4363" s="12"/>
    </row>
    <row r="4364" spans="8:13">
      <c r="H4364" s="9"/>
      <c r="L4364" s="12"/>
      <c r="M4364" s="12"/>
    </row>
    <row r="4365" spans="8:13">
      <c r="H4365" s="9"/>
      <c r="L4365" s="12"/>
      <c r="M4365" s="12"/>
    </row>
    <row r="4366" spans="8:13">
      <c r="H4366" s="9"/>
      <c r="L4366" s="12"/>
      <c r="M4366" s="12"/>
    </row>
    <row r="4367" spans="8:13">
      <c r="H4367" s="9"/>
      <c r="L4367" s="12"/>
      <c r="M4367" s="12"/>
    </row>
    <row r="4368" spans="8:13">
      <c r="H4368" s="9"/>
      <c r="L4368" s="12"/>
      <c r="M4368" s="12"/>
    </row>
    <row r="4369" spans="8:13">
      <c r="H4369" s="9"/>
      <c r="L4369" s="12"/>
      <c r="M4369" s="12"/>
    </row>
    <row r="4370" spans="8:13">
      <c r="H4370" s="9"/>
      <c r="L4370" s="12"/>
      <c r="M4370" s="12"/>
    </row>
    <row r="4371" spans="8:13">
      <c r="H4371" s="9"/>
      <c r="L4371" s="12"/>
      <c r="M4371" s="12"/>
    </row>
    <row r="4372" spans="8:13">
      <c r="H4372" s="9"/>
      <c r="L4372" s="12"/>
      <c r="M4372" s="12"/>
    </row>
    <row r="4373" spans="8:13">
      <c r="H4373" s="9"/>
      <c r="L4373" s="12"/>
      <c r="M4373" s="12"/>
    </row>
    <row r="4374" spans="8:13">
      <c r="H4374" s="9"/>
      <c r="L4374" s="12"/>
      <c r="M4374" s="12"/>
    </row>
    <row r="4375" spans="8:13">
      <c r="H4375" s="9"/>
      <c r="L4375" s="12"/>
      <c r="M4375" s="12"/>
    </row>
    <row r="4376" spans="8:13">
      <c r="H4376" s="9"/>
      <c r="L4376" s="12"/>
      <c r="M4376" s="12"/>
    </row>
    <row r="4377" spans="8:13">
      <c r="H4377" s="9"/>
      <c r="L4377" s="12"/>
      <c r="M4377" s="12"/>
    </row>
    <row r="4378" spans="8:13">
      <c r="H4378" s="9"/>
      <c r="L4378" s="12"/>
      <c r="M4378" s="12"/>
    </row>
    <row r="4379" spans="8:13">
      <c r="H4379" s="9"/>
      <c r="L4379" s="12"/>
      <c r="M4379" s="12"/>
    </row>
    <row r="4380" spans="8:13">
      <c r="H4380" s="9"/>
      <c r="L4380" s="12"/>
      <c r="M4380" s="12"/>
    </row>
    <row r="4381" spans="8:13">
      <c r="H4381" s="9"/>
      <c r="L4381" s="12"/>
      <c r="M4381" s="12"/>
    </row>
    <row r="4382" spans="8:13">
      <c r="H4382" s="9"/>
      <c r="L4382" s="12"/>
      <c r="M4382" s="12"/>
    </row>
    <row r="4383" spans="8:13">
      <c r="H4383" s="9"/>
      <c r="L4383" s="12"/>
      <c r="M4383" s="12"/>
    </row>
    <row r="4384" spans="8:13">
      <c r="H4384" s="9"/>
      <c r="L4384" s="12"/>
      <c r="M4384" s="12"/>
    </row>
    <row r="4385" spans="8:13">
      <c r="H4385" s="9"/>
      <c r="L4385" s="12"/>
      <c r="M4385" s="12"/>
    </row>
    <row r="4386" spans="8:13">
      <c r="H4386" s="9"/>
      <c r="L4386" s="12"/>
      <c r="M4386" s="12"/>
    </row>
    <row r="4387" spans="8:13">
      <c r="H4387" s="9"/>
      <c r="L4387" s="12"/>
      <c r="M4387" s="12"/>
    </row>
    <row r="4388" spans="8:13">
      <c r="H4388" s="9"/>
      <c r="L4388" s="12"/>
      <c r="M4388" s="12"/>
    </row>
    <row r="4389" spans="8:13">
      <c r="H4389" s="9"/>
      <c r="L4389" s="12"/>
      <c r="M4389" s="12"/>
    </row>
    <row r="4390" spans="8:13">
      <c r="H4390" s="9"/>
      <c r="L4390" s="12"/>
      <c r="M4390" s="12"/>
    </row>
    <row r="4391" spans="8:13">
      <c r="H4391" s="9"/>
      <c r="L4391" s="12"/>
      <c r="M4391" s="12"/>
    </row>
    <row r="4392" spans="8:13">
      <c r="H4392" s="9"/>
      <c r="L4392" s="12"/>
      <c r="M4392" s="12"/>
    </row>
    <row r="4393" spans="8:13">
      <c r="H4393" s="9"/>
      <c r="L4393" s="12"/>
      <c r="M4393" s="12"/>
    </row>
    <row r="4394" spans="8:13">
      <c r="H4394" s="9"/>
      <c r="L4394" s="12"/>
      <c r="M4394" s="12"/>
    </row>
    <row r="4395" spans="8:13">
      <c r="H4395" s="9"/>
      <c r="L4395" s="12"/>
      <c r="M4395" s="12"/>
    </row>
    <row r="4396" spans="8:13">
      <c r="H4396" s="9"/>
      <c r="L4396" s="12"/>
      <c r="M4396" s="12"/>
    </row>
    <row r="4397" spans="8:13">
      <c r="H4397" s="9"/>
      <c r="L4397" s="12"/>
      <c r="M4397" s="12"/>
    </row>
    <row r="4398" spans="8:13">
      <c r="H4398" s="9"/>
      <c r="L4398" s="12"/>
      <c r="M4398" s="12"/>
    </row>
    <row r="4399" spans="8:13">
      <c r="H4399" s="9"/>
      <c r="L4399" s="12"/>
      <c r="M4399" s="12"/>
    </row>
    <row r="4400" spans="8:13">
      <c r="H4400" s="9"/>
      <c r="L4400" s="12"/>
      <c r="M4400" s="12"/>
    </row>
    <row r="4401" spans="8:13">
      <c r="H4401" s="9"/>
      <c r="L4401" s="12"/>
      <c r="M4401" s="12"/>
    </row>
    <row r="4402" spans="8:13">
      <c r="H4402" s="9"/>
      <c r="L4402" s="12"/>
      <c r="M4402" s="12"/>
    </row>
    <row r="4403" spans="8:13">
      <c r="H4403" s="9"/>
      <c r="L4403" s="12"/>
      <c r="M4403" s="12"/>
    </row>
    <row r="4404" spans="8:13">
      <c r="H4404" s="9"/>
      <c r="L4404" s="12"/>
      <c r="M4404" s="12"/>
    </row>
    <row r="4405" spans="8:13">
      <c r="H4405" s="9"/>
      <c r="L4405" s="12"/>
      <c r="M4405" s="12"/>
    </row>
    <row r="4406" spans="8:13">
      <c r="H4406" s="9"/>
      <c r="L4406" s="12"/>
      <c r="M4406" s="12"/>
    </row>
    <row r="4407" spans="8:13">
      <c r="H4407" s="9"/>
      <c r="L4407" s="12"/>
      <c r="M4407" s="12"/>
    </row>
    <row r="4408" spans="8:13">
      <c r="H4408" s="9"/>
      <c r="L4408" s="12"/>
      <c r="M4408" s="12"/>
    </row>
    <row r="4409" spans="8:13">
      <c r="H4409" s="9"/>
      <c r="L4409" s="12"/>
      <c r="M4409" s="12"/>
    </row>
    <row r="4410" spans="8:13">
      <c r="H4410" s="9"/>
      <c r="L4410" s="12"/>
      <c r="M4410" s="12"/>
    </row>
    <row r="4411" spans="8:13">
      <c r="H4411" s="9"/>
      <c r="L4411" s="12"/>
      <c r="M4411" s="12"/>
    </row>
    <row r="4412" spans="8:13">
      <c r="H4412" s="9"/>
      <c r="L4412" s="12"/>
      <c r="M4412" s="12"/>
    </row>
    <row r="4413" spans="8:13">
      <c r="H4413" s="9"/>
      <c r="L4413" s="12"/>
      <c r="M4413" s="12"/>
    </row>
    <row r="4414" spans="8:13">
      <c r="H4414" s="9"/>
      <c r="L4414" s="12"/>
      <c r="M4414" s="12"/>
    </row>
    <row r="4415" spans="8:13">
      <c r="H4415" s="9"/>
      <c r="L4415" s="12"/>
      <c r="M4415" s="12"/>
    </row>
    <row r="4416" spans="8:13">
      <c r="H4416" s="9"/>
      <c r="L4416" s="12"/>
      <c r="M4416" s="12"/>
    </row>
    <row r="4417" spans="8:13">
      <c r="H4417" s="9"/>
      <c r="L4417" s="12"/>
      <c r="M4417" s="12"/>
    </row>
    <row r="4418" spans="8:13">
      <c r="H4418" s="9"/>
      <c r="L4418" s="12"/>
      <c r="M4418" s="12"/>
    </row>
    <row r="4419" spans="8:13">
      <c r="H4419" s="9"/>
      <c r="L4419" s="12"/>
      <c r="M4419" s="12"/>
    </row>
    <row r="4420" spans="8:13">
      <c r="H4420" s="9"/>
      <c r="L4420" s="12"/>
      <c r="M4420" s="12"/>
    </row>
    <row r="4421" spans="8:13">
      <c r="H4421" s="9"/>
      <c r="L4421" s="12"/>
      <c r="M4421" s="12"/>
    </row>
    <row r="4422" spans="8:13">
      <c r="H4422" s="9"/>
      <c r="L4422" s="12"/>
      <c r="M4422" s="12"/>
    </row>
    <row r="4423" spans="8:13">
      <c r="H4423" s="9"/>
      <c r="L4423" s="12"/>
      <c r="M4423" s="12"/>
    </row>
    <row r="4424" spans="8:13">
      <c r="H4424" s="9"/>
      <c r="L4424" s="12"/>
      <c r="M4424" s="12"/>
    </row>
    <row r="4425" spans="8:13">
      <c r="H4425" s="9"/>
      <c r="L4425" s="12"/>
      <c r="M4425" s="12"/>
    </row>
    <row r="4426" spans="8:13">
      <c r="H4426" s="9"/>
      <c r="L4426" s="12"/>
      <c r="M4426" s="12"/>
    </row>
    <row r="4427" spans="8:13">
      <c r="H4427" s="9"/>
      <c r="L4427" s="12"/>
      <c r="M4427" s="12"/>
    </row>
    <row r="4428" spans="8:13">
      <c r="H4428" s="9"/>
      <c r="L4428" s="12"/>
      <c r="M4428" s="12"/>
    </row>
    <row r="4429" spans="8:13">
      <c r="H4429" s="9"/>
      <c r="L4429" s="12"/>
      <c r="M4429" s="12"/>
    </row>
    <row r="4430" spans="8:13">
      <c r="H4430" s="9"/>
      <c r="L4430" s="12"/>
      <c r="M4430" s="12"/>
    </row>
    <row r="4431" spans="8:13">
      <c r="H4431" s="9"/>
      <c r="L4431" s="12"/>
      <c r="M4431" s="12"/>
    </row>
    <row r="4432" spans="8:13">
      <c r="H4432" s="9"/>
      <c r="L4432" s="12"/>
      <c r="M4432" s="12"/>
    </row>
    <row r="4433" spans="8:13">
      <c r="H4433" s="9"/>
      <c r="L4433" s="12"/>
      <c r="M4433" s="12"/>
    </row>
    <row r="4434" spans="8:13">
      <c r="H4434" s="9"/>
      <c r="L4434" s="12"/>
      <c r="M4434" s="12"/>
    </row>
    <row r="4435" spans="8:13">
      <c r="H4435" s="9"/>
      <c r="L4435" s="12"/>
      <c r="M4435" s="12"/>
    </row>
    <row r="4436" spans="8:13">
      <c r="H4436" s="9"/>
      <c r="L4436" s="12"/>
      <c r="M4436" s="12"/>
    </row>
    <row r="4437" spans="8:13">
      <c r="H4437" s="9"/>
      <c r="L4437" s="12"/>
      <c r="M4437" s="12"/>
    </row>
    <row r="4438" spans="8:13">
      <c r="H4438" s="9"/>
      <c r="L4438" s="12"/>
      <c r="M4438" s="12"/>
    </row>
    <row r="4439" spans="8:13">
      <c r="H4439" s="9"/>
      <c r="L4439" s="12"/>
      <c r="M4439" s="12"/>
    </row>
    <row r="4440" spans="8:13">
      <c r="H4440" s="9"/>
      <c r="L4440" s="12"/>
      <c r="M4440" s="12"/>
    </row>
    <row r="4441" spans="8:13">
      <c r="H4441" s="9"/>
      <c r="L4441" s="12"/>
      <c r="M4441" s="12"/>
    </row>
    <row r="4442" spans="8:13">
      <c r="H4442" s="9"/>
      <c r="L4442" s="12"/>
      <c r="M4442" s="12"/>
    </row>
    <row r="4443" spans="8:13">
      <c r="H4443" s="9"/>
      <c r="L4443" s="12"/>
      <c r="M4443" s="12"/>
    </row>
    <row r="4444" spans="8:13">
      <c r="H4444" s="9"/>
      <c r="L4444" s="12"/>
      <c r="M4444" s="12"/>
    </row>
    <row r="4445" spans="8:13">
      <c r="H4445" s="9"/>
      <c r="L4445" s="12"/>
      <c r="M4445" s="12"/>
    </row>
    <row r="4446" spans="8:13">
      <c r="H4446" s="9"/>
      <c r="L4446" s="12"/>
      <c r="M4446" s="12"/>
    </row>
    <row r="4447" spans="8:13">
      <c r="H4447" s="9"/>
      <c r="L4447" s="12"/>
      <c r="M4447" s="12"/>
    </row>
    <row r="4448" spans="8:13">
      <c r="H4448" s="9"/>
      <c r="L4448" s="12"/>
      <c r="M4448" s="12"/>
    </row>
    <row r="4449" spans="8:13">
      <c r="H4449" s="9"/>
      <c r="L4449" s="12"/>
      <c r="M4449" s="12"/>
    </row>
    <row r="4450" spans="8:13">
      <c r="H4450" s="9"/>
      <c r="L4450" s="12"/>
      <c r="M4450" s="12"/>
    </row>
    <row r="4451" spans="8:13">
      <c r="H4451" s="9"/>
      <c r="L4451" s="12"/>
      <c r="M4451" s="12"/>
    </row>
    <row r="4452" spans="8:13">
      <c r="H4452" s="9"/>
      <c r="L4452" s="12"/>
      <c r="M4452" s="12"/>
    </row>
    <row r="4453" spans="8:13">
      <c r="H4453" s="9"/>
      <c r="L4453" s="12"/>
      <c r="M4453" s="12"/>
    </row>
    <row r="4454" spans="8:13">
      <c r="H4454" s="9"/>
      <c r="L4454" s="12"/>
      <c r="M4454" s="12"/>
    </row>
    <row r="4455" spans="8:13">
      <c r="H4455" s="9"/>
      <c r="L4455" s="12"/>
      <c r="M4455" s="12"/>
    </row>
    <row r="4456" spans="8:13">
      <c r="H4456" s="9"/>
      <c r="L4456" s="12"/>
      <c r="M4456" s="12"/>
    </row>
    <row r="4457" spans="8:13">
      <c r="H4457" s="9"/>
      <c r="L4457" s="12"/>
      <c r="M4457" s="12"/>
    </row>
    <row r="4458" spans="8:13">
      <c r="H4458" s="9"/>
      <c r="L4458" s="12"/>
      <c r="M4458" s="12"/>
    </row>
    <row r="4459" spans="8:13">
      <c r="H4459" s="9"/>
      <c r="L4459" s="12"/>
      <c r="M4459" s="12"/>
    </row>
    <row r="4460" spans="8:13">
      <c r="H4460" s="9"/>
      <c r="L4460" s="12"/>
      <c r="M4460" s="12"/>
    </row>
    <row r="4461" spans="8:13">
      <c r="H4461" s="9"/>
      <c r="L4461" s="12"/>
      <c r="M4461" s="12"/>
    </row>
    <row r="4462" spans="8:13">
      <c r="H4462" s="9"/>
      <c r="L4462" s="12"/>
      <c r="M4462" s="12"/>
    </row>
    <row r="4463" spans="8:13">
      <c r="H4463" s="9"/>
      <c r="L4463" s="12"/>
      <c r="M4463" s="12"/>
    </row>
    <row r="4464" spans="8:13">
      <c r="H4464" s="9"/>
      <c r="L4464" s="12"/>
      <c r="M4464" s="12"/>
    </row>
    <row r="4465" spans="8:13">
      <c r="H4465" s="9"/>
      <c r="L4465" s="12"/>
      <c r="M4465" s="12"/>
    </row>
    <row r="4466" spans="8:13">
      <c r="H4466" s="9"/>
      <c r="L4466" s="12"/>
      <c r="M4466" s="12"/>
    </row>
    <row r="4467" spans="8:13">
      <c r="H4467" s="9"/>
      <c r="L4467" s="12"/>
      <c r="M4467" s="12"/>
    </row>
    <row r="4468" spans="8:13">
      <c r="H4468" s="9"/>
      <c r="L4468" s="12"/>
      <c r="M4468" s="12"/>
    </row>
    <row r="4469" spans="8:13">
      <c r="H4469" s="9"/>
      <c r="L4469" s="12"/>
      <c r="M4469" s="12"/>
    </row>
    <row r="4470" spans="8:13">
      <c r="H4470" s="9"/>
      <c r="L4470" s="12"/>
      <c r="M4470" s="12"/>
    </row>
    <row r="4471" spans="8:13">
      <c r="H4471" s="9"/>
      <c r="L4471" s="12"/>
      <c r="M4471" s="12"/>
    </row>
    <row r="4472" spans="8:13">
      <c r="H4472" s="9"/>
      <c r="L4472" s="12"/>
      <c r="M4472" s="12"/>
    </row>
    <row r="4473" spans="8:13">
      <c r="H4473" s="9"/>
      <c r="L4473" s="12"/>
      <c r="M4473" s="12"/>
    </row>
    <row r="4474" spans="8:13">
      <c r="H4474" s="9"/>
      <c r="L4474" s="12"/>
      <c r="M4474" s="12"/>
    </row>
    <row r="4475" spans="8:13">
      <c r="H4475" s="9"/>
      <c r="L4475" s="12"/>
      <c r="M4475" s="12"/>
    </row>
    <row r="4476" spans="8:13">
      <c r="H4476" s="9"/>
      <c r="L4476" s="12"/>
      <c r="M4476" s="12"/>
    </row>
    <row r="4477" spans="8:13">
      <c r="H4477" s="9"/>
      <c r="L4477" s="12"/>
      <c r="M4477" s="12"/>
    </row>
    <row r="4478" spans="8:13">
      <c r="H4478" s="9"/>
      <c r="L4478" s="12"/>
      <c r="M4478" s="12"/>
    </row>
    <row r="4479" spans="8:13">
      <c r="H4479" s="9"/>
      <c r="L4479" s="12"/>
      <c r="M4479" s="12"/>
    </row>
    <row r="4480" spans="8:13">
      <c r="H4480" s="9"/>
      <c r="L4480" s="12"/>
      <c r="M4480" s="12"/>
    </row>
    <row r="4481" spans="8:13">
      <c r="H4481" s="9"/>
      <c r="L4481" s="12"/>
      <c r="M4481" s="12"/>
    </row>
    <row r="4482" spans="8:13">
      <c r="H4482" s="9"/>
      <c r="L4482" s="12"/>
      <c r="M4482" s="12"/>
    </row>
    <row r="4483" spans="8:13">
      <c r="H4483" s="9"/>
      <c r="L4483" s="12"/>
      <c r="M4483" s="12"/>
    </row>
    <row r="4484" spans="8:13">
      <c r="H4484" s="9"/>
      <c r="L4484" s="12"/>
      <c r="M4484" s="12"/>
    </row>
    <row r="4485" spans="8:13">
      <c r="H4485" s="9"/>
      <c r="L4485" s="12"/>
      <c r="M4485" s="12"/>
    </row>
    <row r="4486" spans="8:13">
      <c r="H4486" s="9"/>
      <c r="L4486" s="12"/>
      <c r="M4486" s="12"/>
    </row>
    <row r="4487" spans="8:13">
      <c r="H4487" s="9"/>
      <c r="L4487" s="12"/>
      <c r="M4487" s="12"/>
    </row>
    <row r="4488" spans="8:13">
      <c r="H4488" s="9"/>
      <c r="L4488" s="12"/>
      <c r="M4488" s="12"/>
    </row>
    <row r="4489" spans="8:13">
      <c r="H4489" s="9"/>
      <c r="L4489" s="12"/>
      <c r="M4489" s="12"/>
    </row>
    <row r="4490" spans="8:13">
      <c r="H4490" s="9"/>
      <c r="L4490" s="12"/>
      <c r="M4490" s="12"/>
    </row>
    <row r="4491" spans="8:13">
      <c r="H4491" s="9"/>
      <c r="L4491" s="12"/>
      <c r="M4491" s="12"/>
    </row>
    <row r="4492" spans="8:13">
      <c r="H4492" s="9"/>
      <c r="L4492" s="12"/>
      <c r="M4492" s="12"/>
    </row>
    <row r="4493" spans="8:13">
      <c r="H4493" s="9"/>
      <c r="L4493" s="12"/>
      <c r="M4493" s="12"/>
    </row>
    <row r="4494" spans="8:13">
      <c r="H4494" s="9"/>
      <c r="L4494" s="12"/>
      <c r="M4494" s="12"/>
    </row>
    <row r="4495" spans="8:13">
      <c r="H4495" s="9"/>
      <c r="L4495" s="12"/>
      <c r="M4495" s="12"/>
    </row>
    <row r="4496" spans="8:13">
      <c r="H4496" s="9"/>
      <c r="L4496" s="12"/>
      <c r="M4496" s="12"/>
    </row>
    <row r="4497" spans="8:13">
      <c r="H4497" s="9"/>
      <c r="L4497" s="12"/>
      <c r="M4497" s="12"/>
    </row>
    <row r="4498" spans="8:13">
      <c r="H4498" s="9"/>
      <c r="L4498" s="12"/>
      <c r="M4498" s="12"/>
    </row>
    <row r="4499" spans="8:13">
      <c r="H4499" s="9"/>
      <c r="L4499" s="12"/>
      <c r="M4499" s="12"/>
    </row>
    <row r="4500" spans="8:13">
      <c r="H4500" s="9"/>
      <c r="L4500" s="12"/>
      <c r="M4500" s="12"/>
    </row>
    <row r="4501" spans="8:13">
      <c r="H4501" s="9"/>
      <c r="L4501" s="12"/>
      <c r="M4501" s="12"/>
    </row>
    <row r="4502" spans="8:13">
      <c r="H4502" s="9"/>
      <c r="L4502" s="12"/>
      <c r="M4502" s="12"/>
    </row>
    <row r="4503" spans="8:13">
      <c r="H4503" s="9"/>
      <c r="L4503" s="12"/>
      <c r="M4503" s="12"/>
    </row>
    <row r="4504" spans="8:13">
      <c r="H4504" s="9"/>
      <c r="L4504" s="12"/>
      <c r="M4504" s="12"/>
    </row>
    <row r="4505" spans="8:13">
      <c r="H4505" s="9"/>
      <c r="L4505" s="12"/>
      <c r="M4505" s="12"/>
    </row>
    <row r="4506" spans="8:13">
      <c r="H4506" s="9"/>
      <c r="L4506" s="12"/>
      <c r="M4506" s="12"/>
    </row>
    <row r="4507" spans="8:13">
      <c r="H4507" s="9"/>
      <c r="L4507" s="12"/>
      <c r="M4507" s="12"/>
    </row>
    <row r="4508" spans="8:13">
      <c r="H4508" s="9"/>
      <c r="L4508" s="12"/>
      <c r="M4508" s="12"/>
    </row>
    <row r="4509" spans="8:13">
      <c r="H4509" s="9"/>
      <c r="L4509" s="12"/>
      <c r="M4509" s="12"/>
    </row>
    <row r="4510" spans="8:13">
      <c r="H4510" s="9"/>
      <c r="L4510" s="12"/>
      <c r="M4510" s="12"/>
    </row>
    <row r="4511" spans="8:13">
      <c r="H4511" s="9"/>
      <c r="L4511" s="12"/>
      <c r="M4511" s="12"/>
    </row>
    <row r="4512" spans="8:13">
      <c r="H4512" s="9"/>
      <c r="L4512" s="12"/>
      <c r="M4512" s="12"/>
    </row>
    <row r="4513" spans="8:13">
      <c r="H4513" s="9"/>
      <c r="L4513" s="12"/>
      <c r="M4513" s="12"/>
    </row>
    <row r="4514" spans="8:13">
      <c r="H4514" s="9"/>
      <c r="L4514" s="12"/>
      <c r="M4514" s="12"/>
    </row>
    <row r="4515" spans="8:13">
      <c r="H4515" s="9"/>
      <c r="L4515" s="12"/>
      <c r="M4515" s="12"/>
    </row>
    <row r="4516" spans="8:13">
      <c r="H4516" s="9"/>
      <c r="L4516" s="12"/>
      <c r="M4516" s="12"/>
    </row>
    <row r="4517" spans="8:13">
      <c r="H4517" s="9"/>
      <c r="L4517" s="12"/>
      <c r="M4517" s="12"/>
    </row>
    <row r="4518" spans="8:13">
      <c r="H4518" s="9"/>
      <c r="L4518" s="12"/>
      <c r="M4518" s="12"/>
    </row>
    <row r="4519" spans="8:13">
      <c r="H4519" s="9"/>
      <c r="L4519" s="12"/>
      <c r="M4519" s="12"/>
    </row>
    <row r="4520" spans="8:13">
      <c r="H4520" s="9"/>
      <c r="L4520" s="12"/>
      <c r="M4520" s="12"/>
    </row>
    <row r="4521" spans="8:13">
      <c r="H4521" s="9"/>
      <c r="L4521" s="12"/>
      <c r="M4521" s="12"/>
    </row>
    <row r="4522" spans="8:13">
      <c r="H4522" s="9"/>
      <c r="L4522" s="12"/>
      <c r="M4522" s="12"/>
    </row>
    <row r="4523" spans="8:13">
      <c r="H4523" s="9"/>
      <c r="L4523" s="12"/>
      <c r="M4523" s="12"/>
    </row>
    <row r="4524" spans="8:13">
      <c r="H4524" s="9"/>
      <c r="L4524" s="12"/>
      <c r="M4524" s="12"/>
    </row>
    <row r="4525" spans="8:13">
      <c r="H4525" s="9"/>
      <c r="L4525" s="12"/>
      <c r="M4525" s="12"/>
    </row>
    <row r="4526" spans="8:13">
      <c r="H4526" s="9"/>
      <c r="L4526" s="12"/>
      <c r="M4526" s="12"/>
    </row>
    <row r="4527" spans="8:13">
      <c r="H4527" s="9"/>
      <c r="L4527" s="12"/>
      <c r="M4527" s="12"/>
    </row>
    <row r="4528" spans="8:13">
      <c r="H4528" s="9"/>
      <c r="L4528" s="12"/>
      <c r="M4528" s="12"/>
    </row>
    <row r="4529" spans="8:13">
      <c r="H4529" s="9"/>
      <c r="L4529" s="12"/>
      <c r="M4529" s="12"/>
    </row>
    <row r="4530" spans="8:13">
      <c r="H4530" s="9"/>
      <c r="L4530" s="12"/>
      <c r="M4530" s="12"/>
    </row>
    <row r="4531" spans="8:13">
      <c r="H4531" s="9"/>
      <c r="L4531" s="12"/>
      <c r="M4531" s="12"/>
    </row>
    <row r="4532" spans="8:13">
      <c r="H4532" s="9"/>
      <c r="L4532" s="12"/>
      <c r="M4532" s="12"/>
    </row>
    <row r="4533" spans="8:13">
      <c r="H4533" s="9"/>
      <c r="L4533" s="12"/>
      <c r="M4533" s="12"/>
    </row>
    <row r="4534" spans="8:13">
      <c r="H4534" s="9"/>
      <c r="L4534" s="12"/>
      <c r="M4534" s="12"/>
    </row>
    <row r="4535" spans="8:13">
      <c r="H4535" s="9"/>
      <c r="L4535" s="12"/>
      <c r="M4535" s="12"/>
    </row>
    <row r="4536" spans="8:13">
      <c r="H4536" s="9"/>
      <c r="L4536" s="12"/>
      <c r="M4536" s="12"/>
    </row>
    <row r="4537" spans="8:13">
      <c r="H4537" s="9"/>
      <c r="L4537" s="12"/>
      <c r="M4537" s="12"/>
    </row>
    <row r="4538" spans="8:13">
      <c r="H4538" s="9"/>
      <c r="L4538" s="12"/>
      <c r="M4538" s="12"/>
    </row>
    <row r="4539" spans="8:13">
      <c r="H4539" s="9"/>
      <c r="L4539" s="12"/>
      <c r="M4539" s="12"/>
    </row>
    <row r="4540" spans="8:13">
      <c r="H4540" s="9"/>
      <c r="L4540" s="12"/>
      <c r="M4540" s="12"/>
    </row>
    <row r="4541" spans="8:13">
      <c r="H4541" s="9"/>
      <c r="L4541" s="12"/>
      <c r="M4541" s="12"/>
    </row>
    <row r="4542" spans="8:13">
      <c r="H4542" s="9"/>
      <c r="L4542" s="12"/>
      <c r="M4542" s="12"/>
    </row>
    <row r="4543" spans="8:13">
      <c r="H4543" s="9"/>
      <c r="L4543" s="12"/>
      <c r="M4543" s="12"/>
    </row>
    <row r="4544" spans="8:13">
      <c r="H4544" s="9"/>
      <c r="L4544" s="12"/>
      <c r="M4544" s="12"/>
    </row>
    <row r="4545" spans="8:13">
      <c r="H4545" s="9"/>
      <c r="L4545" s="12"/>
      <c r="M4545" s="12"/>
    </row>
    <row r="4546" spans="8:13">
      <c r="H4546" s="9"/>
      <c r="L4546" s="12"/>
      <c r="M4546" s="12"/>
    </row>
    <row r="4547" spans="8:13">
      <c r="H4547" s="9"/>
      <c r="L4547" s="12"/>
      <c r="M4547" s="12"/>
    </row>
    <row r="4548" spans="8:13">
      <c r="H4548" s="9"/>
      <c r="L4548" s="12"/>
      <c r="M4548" s="12"/>
    </row>
    <row r="4549" spans="8:13">
      <c r="H4549" s="9"/>
      <c r="L4549" s="12"/>
      <c r="M4549" s="12"/>
    </row>
    <row r="4550" spans="8:13">
      <c r="H4550" s="9"/>
      <c r="L4550" s="12"/>
      <c r="M4550" s="12"/>
    </row>
    <row r="4551" spans="8:13">
      <c r="H4551" s="9"/>
      <c r="L4551" s="12"/>
      <c r="M4551" s="12"/>
    </row>
    <row r="4552" spans="8:13">
      <c r="H4552" s="9"/>
      <c r="L4552" s="12"/>
      <c r="M4552" s="12"/>
    </row>
    <row r="4553" spans="8:13">
      <c r="H4553" s="9"/>
      <c r="L4553" s="12"/>
      <c r="M4553" s="12"/>
    </row>
    <row r="4554" spans="8:13">
      <c r="H4554" s="9"/>
      <c r="L4554" s="12"/>
      <c r="M4554" s="12"/>
    </row>
    <row r="4555" spans="8:13">
      <c r="H4555" s="9"/>
      <c r="L4555" s="12"/>
      <c r="M4555" s="12"/>
    </row>
    <row r="4556" spans="8:13">
      <c r="H4556" s="9"/>
      <c r="L4556" s="12"/>
      <c r="M4556" s="12"/>
    </row>
    <row r="4557" spans="8:13">
      <c r="H4557" s="9"/>
      <c r="L4557" s="12"/>
      <c r="M4557" s="12"/>
    </row>
    <row r="4558" spans="8:13">
      <c r="H4558" s="9"/>
      <c r="L4558" s="12"/>
      <c r="M4558" s="12"/>
    </row>
    <row r="4559" spans="8:13">
      <c r="H4559" s="9"/>
      <c r="L4559" s="12"/>
      <c r="M4559" s="12"/>
    </row>
    <row r="4560" spans="8:13">
      <c r="H4560" s="9"/>
      <c r="L4560" s="12"/>
      <c r="M4560" s="12"/>
    </row>
    <row r="4561" spans="8:13">
      <c r="H4561" s="9"/>
      <c r="L4561" s="12"/>
      <c r="M4561" s="12"/>
    </row>
    <row r="4562" spans="8:13">
      <c r="H4562" s="9"/>
      <c r="L4562" s="12"/>
      <c r="M4562" s="12"/>
    </row>
    <row r="4563" spans="8:13">
      <c r="H4563" s="9"/>
      <c r="L4563" s="12"/>
      <c r="M4563" s="12"/>
    </row>
    <row r="4564" spans="8:13">
      <c r="H4564" s="9"/>
      <c r="L4564" s="12"/>
      <c r="M4564" s="12"/>
    </row>
    <row r="4565" spans="8:13">
      <c r="H4565" s="9"/>
      <c r="L4565" s="12"/>
      <c r="M4565" s="12"/>
    </row>
    <row r="4566" spans="8:13">
      <c r="H4566" s="9"/>
      <c r="L4566" s="12"/>
      <c r="M4566" s="12"/>
    </row>
    <row r="4567" spans="8:13">
      <c r="H4567" s="9"/>
      <c r="L4567" s="12"/>
      <c r="M4567" s="12"/>
    </row>
    <row r="4568" spans="8:13">
      <c r="H4568" s="9"/>
      <c r="L4568" s="12"/>
      <c r="M4568" s="12"/>
    </row>
    <row r="4569" spans="8:13">
      <c r="H4569" s="9"/>
      <c r="L4569" s="12"/>
      <c r="M4569" s="12"/>
    </row>
    <row r="4570" spans="8:13">
      <c r="H4570" s="9"/>
      <c r="L4570" s="12"/>
      <c r="M4570" s="12"/>
    </row>
    <row r="4571" spans="8:13">
      <c r="H4571" s="9"/>
      <c r="L4571" s="12"/>
      <c r="M4571" s="12"/>
    </row>
    <row r="4572" spans="8:13">
      <c r="H4572" s="9"/>
      <c r="L4572" s="12"/>
      <c r="M4572" s="12"/>
    </row>
    <row r="4573" spans="8:13">
      <c r="H4573" s="9"/>
      <c r="L4573" s="12"/>
      <c r="M4573" s="12"/>
    </row>
    <row r="4574" spans="8:13">
      <c r="H4574" s="9"/>
      <c r="L4574" s="12"/>
      <c r="M4574" s="12"/>
    </row>
    <row r="4575" spans="8:13">
      <c r="H4575" s="9"/>
      <c r="L4575" s="12"/>
      <c r="M4575" s="12"/>
    </row>
    <row r="4576" spans="8:13">
      <c r="H4576" s="9"/>
      <c r="L4576" s="12"/>
      <c r="M4576" s="12"/>
    </row>
    <row r="4577" spans="8:13">
      <c r="H4577" s="9"/>
      <c r="L4577" s="12"/>
      <c r="M4577" s="12"/>
    </row>
    <row r="4578" spans="8:13">
      <c r="H4578" s="9"/>
      <c r="L4578" s="12"/>
      <c r="M4578" s="12"/>
    </row>
    <row r="4579" spans="8:13">
      <c r="H4579" s="9"/>
      <c r="L4579" s="12"/>
      <c r="M4579" s="12"/>
    </row>
    <row r="4580" spans="8:13">
      <c r="H4580" s="9"/>
      <c r="L4580" s="12"/>
      <c r="M4580" s="12"/>
    </row>
    <row r="4581" spans="8:13">
      <c r="H4581" s="9"/>
      <c r="L4581" s="12"/>
      <c r="M4581" s="12"/>
    </row>
    <row r="4582" spans="8:13">
      <c r="H4582" s="9"/>
      <c r="L4582" s="12"/>
      <c r="M4582" s="12"/>
    </row>
    <row r="4583" spans="8:13">
      <c r="H4583" s="9"/>
      <c r="L4583" s="12"/>
      <c r="M4583" s="12"/>
    </row>
    <row r="4584" spans="8:13">
      <c r="H4584" s="9"/>
      <c r="L4584" s="12"/>
      <c r="M4584" s="12"/>
    </row>
    <row r="4585" spans="8:13">
      <c r="H4585" s="9"/>
      <c r="L4585" s="12"/>
      <c r="M4585" s="12"/>
    </row>
    <row r="4586" spans="8:13">
      <c r="H4586" s="9"/>
      <c r="L4586" s="12"/>
      <c r="M4586" s="12"/>
    </row>
    <row r="4587" spans="8:13">
      <c r="H4587" s="9"/>
      <c r="L4587" s="12"/>
      <c r="M4587" s="12"/>
    </row>
    <row r="4588" spans="8:13">
      <c r="H4588" s="9"/>
      <c r="L4588" s="12"/>
      <c r="M4588" s="12"/>
    </row>
    <row r="4589" spans="8:13">
      <c r="H4589" s="9"/>
      <c r="L4589" s="12"/>
      <c r="M4589" s="12"/>
    </row>
    <row r="4590" spans="8:13">
      <c r="H4590" s="9"/>
      <c r="L4590" s="12"/>
      <c r="M4590" s="12"/>
    </row>
    <row r="4591" spans="8:13">
      <c r="H4591" s="9"/>
      <c r="L4591" s="12"/>
      <c r="M4591" s="12"/>
    </row>
    <row r="4592" spans="8:13">
      <c r="H4592" s="9"/>
      <c r="L4592" s="12"/>
      <c r="M4592" s="12"/>
    </row>
    <row r="4593" spans="8:13">
      <c r="H4593" s="9"/>
      <c r="L4593" s="12"/>
      <c r="M4593" s="12"/>
    </row>
    <row r="4594" spans="8:13">
      <c r="H4594" s="9"/>
      <c r="L4594" s="12"/>
      <c r="M4594" s="12"/>
    </row>
    <row r="4595" spans="8:13">
      <c r="H4595" s="9"/>
      <c r="L4595" s="12"/>
      <c r="M4595" s="12"/>
    </row>
    <row r="4596" spans="8:13">
      <c r="H4596" s="9"/>
      <c r="L4596" s="12"/>
      <c r="M4596" s="12"/>
    </row>
    <row r="4597" spans="8:13">
      <c r="H4597" s="9"/>
      <c r="L4597" s="12"/>
      <c r="M4597" s="12"/>
    </row>
    <row r="4598" spans="8:13">
      <c r="H4598" s="9"/>
      <c r="L4598" s="12"/>
      <c r="M4598" s="12"/>
    </row>
    <row r="4599" spans="8:13">
      <c r="H4599" s="9"/>
      <c r="L4599" s="12"/>
      <c r="M4599" s="12"/>
    </row>
    <row r="4600" spans="8:13">
      <c r="H4600" s="9"/>
      <c r="L4600" s="12"/>
      <c r="M4600" s="12"/>
    </row>
    <row r="4601" spans="8:13">
      <c r="H4601" s="9"/>
      <c r="L4601" s="12"/>
      <c r="M4601" s="12"/>
    </row>
    <row r="4602" spans="8:13">
      <c r="H4602" s="9"/>
      <c r="L4602" s="12"/>
      <c r="M4602" s="12"/>
    </row>
    <row r="4603" spans="8:13">
      <c r="H4603" s="9"/>
      <c r="L4603" s="12"/>
      <c r="M4603" s="12"/>
    </row>
    <row r="4604" spans="8:13">
      <c r="H4604" s="9"/>
      <c r="L4604" s="12"/>
      <c r="M4604" s="12"/>
    </row>
    <row r="4605" spans="8:13">
      <c r="H4605" s="9"/>
      <c r="L4605" s="12"/>
      <c r="M4605" s="12"/>
    </row>
    <row r="4606" spans="8:13">
      <c r="H4606" s="9"/>
      <c r="L4606" s="12"/>
      <c r="M4606" s="12"/>
    </row>
    <row r="4607" spans="8:13">
      <c r="H4607" s="9"/>
      <c r="L4607" s="12"/>
      <c r="M4607" s="12"/>
    </row>
    <row r="4608" spans="8:13">
      <c r="H4608" s="9"/>
      <c r="L4608" s="12"/>
      <c r="M4608" s="12"/>
    </row>
    <row r="4609" spans="8:13">
      <c r="H4609" s="9"/>
      <c r="L4609" s="12"/>
      <c r="M4609" s="12"/>
    </row>
    <row r="4610" spans="8:13">
      <c r="H4610" s="9"/>
      <c r="L4610" s="12"/>
      <c r="M4610" s="12"/>
    </row>
    <row r="4611" spans="8:13">
      <c r="H4611" s="9"/>
      <c r="L4611" s="12"/>
      <c r="M4611" s="12"/>
    </row>
    <row r="4612" spans="8:13">
      <c r="H4612" s="9"/>
      <c r="L4612" s="12"/>
      <c r="M4612" s="12"/>
    </row>
    <row r="4613" spans="8:13">
      <c r="H4613" s="9"/>
      <c r="L4613" s="12"/>
      <c r="M4613" s="12"/>
    </row>
    <row r="4614" spans="8:13">
      <c r="H4614" s="9"/>
      <c r="L4614" s="12"/>
      <c r="M4614" s="12"/>
    </row>
    <row r="4615" spans="8:13">
      <c r="H4615" s="9"/>
      <c r="L4615" s="12"/>
      <c r="M4615" s="12"/>
    </row>
    <row r="4616" spans="8:13">
      <c r="H4616" s="9"/>
      <c r="L4616" s="12"/>
      <c r="M4616" s="12"/>
    </row>
    <row r="4617" spans="8:13">
      <c r="H4617" s="9"/>
      <c r="L4617" s="12"/>
      <c r="M4617" s="12"/>
    </row>
    <row r="4618" spans="8:13">
      <c r="H4618" s="9"/>
      <c r="L4618" s="12"/>
      <c r="M4618" s="12"/>
    </row>
    <row r="4619" spans="8:13">
      <c r="H4619" s="9"/>
      <c r="L4619" s="12"/>
      <c r="M4619" s="12"/>
    </row>
    <row r="4620" spans="8:13">
      <c r="H4620" s="9"/>
      <c r="L4620" s="12"/>
      <c r="M4620" s="12"/>
    </row>
    <row r="4621" spans="8:13">
      <c r="H4621" s="9"/>
      <c r="L4621" s="12"/>
      <c r="M4621" s="12"/>
    </row>
    <row r="4622" spans="8:13">
      <c r="H4622" s="9"/>
      <c r="L4622" s="12"/>
      <c r="M4622" s="12"/>
    </row>
    <row r="4623" spans="8:13">
      <c r="H4623" s="9"/>
      <c r="L4623" s="12"/>
      <c r="M4623" s="12"/>
    </row>
    <row r="4624" spans="8:13">
      <c r="H4624" s="9"/>
      <c r="L4624" s="12"/>
      <c r="M4624" s="12"/>
    </row>
    <row r="4625" spans="8:13">
      <c r="H4625" s="9"/>
      <c r="L4625" s="12"/>
      <c r="M4625" s="12"/>
    </row>
    <row r="4626" spans="8:13">
      <c r="H4626" s="9"/>
      <c r="L4626" s="12"/>
      <c r="M4626" s="12"/>
    </row>
    <row r="4627" spans="8:13">
      <c r="H4627" s="9"/>
      <c r="L4627" s="12"/>
      <c r="M4627" s="12"/>
    </row>
    <row r="4628" spans="8:13">
      <c r="H4628" s="9"/>
      <c r="L4628" s="12"/>
      <c r="M4628" s="12"/>
    </row>
    <row r="4629" spans="8:13">
      <c r="H4629" s="9"/>
      <c r="L4629" s="12"/>
      <c r="M4629" s="12"/>
    </row>
    <row r="4630" spans="8:13">
      <c r="H4630" s="9"/>
      <c r="L4630" s="12"/>
      <c r="M4630" s="12"/>
    </row>
    <row r="4631" spans="8:13">
      <c r="H4631" s="9"/>
      <c r="L4631" s="12"/>
      <c r="M4631" s="12"/>
    </row>
    <row r="4632" spans="8:13">
      <c r="H4632" s="9"/>
      <c r="L4632" s="12"/>
      <c r="M4632" s="12"/>
    </row>
    <row r="4633" spans="8:13">
      <c r="H4633" s="9"/>
      <c r="L4633" s="12"/>
      <c r="M4633" s="12"/>
    </row>
    <row r="4634" spans="8:13">
      <c r="H4634" s="9"/>
      <c r="L4634" s="12"/>
      <c r="M4634" s="12"/>
    </row>
    <row r="4635" spans="8:13">
      <c r="H4635" s="9"/>
      <c r="L4635" s="12"/>
      <c r="M4635" s="12"/>
    </row>
    <row r="4636" spans="8:13">
      <c r="H4636" s="9"/>
      <c r="L4636" s="12"/>
      <c r="M4636" s="12"/>
    </row>
    <row r="4637" spans="8:13">
      <c r="H4637" s="9"/>
      <c r="L4637" s="12"/>
      <c r="M4637" s="12"/>
    </row>
    <row r="4638" spans="8:13">
      <c r="H4638" s="9"/>
      <c r="L4638" s="12"/>
      <c r="M4638" s="12"/>
    </row>
    <row r="4639" spans="8:13">
      <c r="H4639" s="9"/>
      <c r="L4639" s="12"/>
      <c r="M4639" s="12"/>
    </row>
    <row r="4640" spans="8:13">
      <c r="H4640" s="9"/>
      <c r="L4640" s="12"/>
      <c r="M4640" s="12"/>
    </row>
    <row r="4641" spans="8:13">
      <c r="H4641" s="9"/>
      <c r="L4641" s="12"/>
      <c r="M4641" s="12"/>
    </row>
    <row r="4642" spans="8:13">
      <c r="H4642" s="9"/>
      <c r="L4642" s="12"/>
      <c r="M4642" s="12"/>
    </row>
    <row r="4643" spans="8:13">
      <c r="H4643" s="9"/>
      <c r="L4643" s="12"/>
      <c r="M4643" s="12"/>
    </row>
    <row r="4644" spans="8:13">
      <c r="H4644" s="9"/>
      <c r="L4644" s="12"/>
      <c r="M4644" s="12"/>
    </row>
    <row r="4645" spans="8:13">
      <c r="H4645" s="9"/>
      <c r="L4645" s="12"/>
      <c r="M4645" s="12"/>
    </row>
    <row r="4646" spans="8:13">
      <c r="H4646" s="9"/>
      <c r="L4646" s="12"/>
      <c r="M4646" s="12"/>
    </row>
    <row r="4647" spans="8:13">
      <c r="H4647" s="9"/>
      <c r="L4647" s="12"/>
      <c r="M4647" s="12"/>
    </row>
    <row r="4648" spans="8:13">
      <c r="H4648" s="9"/>
      <c r="L4648" s="12"/>
      <c r="M4648" s="12"/>
    </row>
    <row r="4649" spans="8:13">
      <c r="H4649" s="9"/>
      <c r="L4649" s="12"/>
      <c r="M4649" s="12"/>
    </row>
    <row r="4650" spans="8:13">
      <c r="H4650" s="9"/>
      <c r="L4650" s="12"/>
      <c r="M4650" s="12"/>
    </row>
    <row r="4651" spans="8:13">
      <c r="H4651" s="9"/>
      <c r="L4651" s="12"/>
      <c r="M4651" s="12"/>
    </row>
    <row r="4652" spans="8:13">
      <c r="H4652" s="9"/>
      <c r="L4652" s="12"/>
      <c r="M4652" s="12"/>
    </row>
    <row r="4653" spans="8:13">
      <c r="H4653" s="9"/>
      <c r="L4653" s="12"/>
      <c r="M4653" s="12"/>
    </row>
    <row r="4654" spans="8:13">
      <c r="H4654" s="9"/>
      <c r="L4654" s="12"/>
      <c r="M4654" s="12"/>
    </row>
    <row r="4655" spans="8:13">
      <c r="H4655" s="9"/>
      <c r="L4655" s="12"/>
      <c r="M4655" s="12"/>
    </row>
    <row r="4656" spans="8:13">
      <c r="H4656" s="9"/>
      <c r="L4656" s="12"/>
      <c r="M4656" s="12"/>
    </row>
    <row r="4657" spans="8:13">
      <c r="H4657" s="9"/>
      <c r="L4657" s="12"/>
      <c r="M4657" s="12"/>
    </row>
    <row r="4658" spans="8:13">
      <c r="H4658" s="9"/>
      <c r="L4658" s="12"/>
      <c r="M4658" s="12"/>
    </row>
    <row r="4659" spans="8:13">
      <c r="H4659" s="9"/>
      <c r="L4659" s="12"/>
      <c r="M4659" s="12"/>
    </row>
    <row r="4660" spans="8:13">
      <c r="H4660" s="9"/>
      <c r="L4660" s="12"/>
      <c r="M4660" s="12"/>
    </row>
    <row r="4661" spans="8:13">
      <c r="H4661" s="9"/>
      <c r="L4661" s="12"/>
      <c r="M4661" s="12"/>
    </row>
    <row r="4662" spans="8:13">
      <c r="H4662" s="9"/>
      <c r="L4662" s="12"/>
      <c r="M4662" s="12"/>
    </row>
    <row r="4663" spans="8:13">
      <c r="H4663" s="9"/>
      <c r="L4663" s="12"/>
      <c r="M4663" s="12"/>
    </row>
    <row r="4664" spans="8:13">
      <c r="H4664" s="9"/>
      <c r="L4664" s="12"/>
      <c r="M4664" s="12"/>
    </row>
    <row r="4665" spans="8:13">
      <c r="H4665" s="9"/>
      <c r="L4665" s="12"/>
      <c r="M4665" s="12"/>
    </row>
    <row r="4666" spans="8:13">
      <c r="H4666" s="9"/>
      <c r="L4666" s="12"/>
      <c r="M4666" s="12"/>
    </row>
    <row r="4667" spans="8:13">
      <c r="H4667" s="9"/>
      <c r="L4667" s="12"/>
      <c r="M4667" s="12"/>
    </row>
    <row r="4668" spans="8:13">
      <c r="H4668" s="9"/>
      <c r="L4668" s="12"/>
      <c r="M4668" s="12"/>
    </row>
    <row r="4669" spans="8:13">
      <c r="H4669" s="9"/>
      <c r="L4669" s="12"/>
      <c r="M4669" s="12"/>
    </row>
    <row r="4670" spans="8:13">
      <c r="H4670" s="9"/>
      <c r="L4670" s="12"/>
      <c r="M4670" s="12"/>
    </row>
    <row r="4671" spans="8:13">
      <c r="H4671" s="9"/>
      <c r="L4671" s="12"/>
      <c r="M4671" s="12"/>
    </row>
    <row r="4672" spans="8:13">
      <c r="H4672" s="9"/>
      <c r="L4672" s="12"/>
      <c r="M4672" s="12"/>
    </row>
    <row r="4673" spans="8:13">
      <c r="H4673" s="9"/>
      <c r="L4673" s="12"/>
      <c r="M4673" s="12"/>
    </row>
    <row r="4674" spans="8:13">
      <c r="H4674" s="9"/>
      <c r="L4674" s="12"/>
      <c r="M4674" s="12"/>
    </row>
    <row r="4675" spans="8:13">
      <c r="H4675" s="9"/>
      <c r="L4675" s="12"/>
      <c r="M4675" s="12"/>
    </row>
    <row r="4676" spans="8:13">
      <c r="H4676" s="9"/>
      <c r="L4676" s="12"/>
      <c r="M4676" s="12"/>
    </row>
    <row r="4677" spans="8:13">
      <c r="H4677" s="9"/>
      <c r="L4677" s="12"/>
      <c r="M4677" s="12"/>
    </row>
    <row r="4678" spans="8:13">
      <c r="H4678" s="9"/>
      <c r="L4678" s="12"/>
      <c r="M4678" s="12"/>
    </row>
    <row r="4679" spans="8:13">
      <c r="H4679" s="9"/>
      <c r="L4679" s="12"/>
      <c r="M4679" s="12"/>
    </row>
    <row r="4680" spans="8:13">
      <c r="H4680" s="9"/>
      <c r="L4680" s="12"/>
      <c r="M4680" s="12"/>
    </row>
    <row r="4681" spans="8:13">
      <c r="H4681" s="9"/>
      <c r="L4681" s="12"/>
      <c r="M4681" s="12"/>
    </row>
    <row r="4682" spans="8:13">
      <c r="H4682" s="9"/>
      <c r="L4682" s="12"/>
      <c r="M4682" s="12"/>
    </row>
    <row r="4683" spans="8:13">
      <c r="H4683" s="9"/>
      <c r="L4683" s="12"/>
      <c r="M4683" s="12"/>
    </row>
    <row r="4684" spans="8:13">
      <c r="H4684" s="9"/>
      <c r="L4684" s="12"/>
      <c r="M4684" s="12"/>
    </row>
    <row r="4685" spans="8:13">
      <c r="H4685" s="9"/>
      <c r="L4685" s="12"/>
      <c r="M4685" s="12"/>
    </row>
    <row r="4686" spans="8:13">
      <c r="H4686" s="9"/>
      <c r="L4686" s="12"/>
      <c r="M4686" s="12"/>
    </row>
    <row r="4687" spans="8:13">
      <c r="H4687" s="9"/>
      <c r="L4687" s="12"/>
      <c r="M4687" s="12"/>
    </row>
    <row r="4688" spans="8:13">
      <c r="H4688" s="9"/>
      <c r="L4688" s="12"/>
      <c r="M4688" s="12"/>
    </row>
    <row r="4689" spans="8:13">
      <c r="H4689" s="9"/>
      <c r="L4689" s="12"/>
      <c r="M4689" s="12"/>
    </row>
    <row r="4690" spans="8:13">
      <c r="H4690" s="9"/>
      <c r="L4690" s="12"/>
      <c r="M4690" s="12"/>
    </row>
    <row r="4691" spans="8:13">
      <c r="H4691" s="9"/>
      <c r="L4691" s="12"/>
      <c r="M4691" s="12"/>
    </row>
    <row r="4692" spans="8:13">
      <c r="H4692" s="9"/>
      <c r="L4692" s="12"/>
      <c r="M4692" s="12"/>
    </row>
    <row r="4693" spans="8:13">
      <c r="H4693" s="9"/>
      <c r="L4693" s="12"/>
      <c r="M4693" s="12"/>
    </row>
    <row r="4694" spans="8:13">
      <c r="H4694" s="9"/>
      <c r="L4694" s="12"/>
      <c r="M4694" s="12"/>
    </row>
    <row r="4695" spans="8:13">
      <c r="H4695" s="9"/>
      <c r="L4695" s="12"/>
      <c r="M4695" s="12"/>
    </row>
    <row r="4696" spans="8:13">
      <c r="H4696" s="9"/>
      <c r="L4696" s="12"/>
      <c r="M4696" s="12"/>
    </row>
    <row r="4697" spans="8:13">
      <c r="H4697" s="9"/>
      <c r="L4697" s="12"/>
      <c r="M4697" s="12"/>
    </row>
    <row r="4698" spans="8:13">
      <c r="H4698" s="9"/>
      <c r="L4698" s="12"/>
      <c r="M4698" s="12"/>
    </row>
    <row r="4699" spans="8:13">
      <c r="H4699" s="9"/>
      <c r="L4699" s="12"/>
      <c r="M4699" s="12"/>
    </row>
    <row r="4700" spans="8:13">
      <c r="H4700" s="9"/>
      <c r="L4700" s="12"/>
      <c r="M4700" s="12"/>
    </row>
    <row r="4701" spans="8:13">
      <c r="H4701" s="9"/>
      <c r="L4701" s="12"/>
      <c r="M4701" s="12"/>
    </row>
    <row r="4702" spans="8:13">
      <c r="H4702" s="9"/>
      <c r="L4702" s="12"/>
      <c r="M4702" s="12"/>
    </row>
    <row r="4703" spans="8:13">
      <c r="H4703" s="9"/>
      <c r="L4703" s="12"/>
      <c r="M4703" s="12"/>
    </row>
    <row r="4704" spans="8:13">
      <c r="H4704" s="9"/>
      <c r="L4704" s="12"/>
      <c r="M4704" s="12"/>
    </row>
    <row r="4705" spans="8:13">
      <c r="H4705" s="9"/>
      <c r="L4705" s="12"/>
      <c r="M4705" s="12"/>
    </row>
    <row r="4706" spans="8:13">
      <c r="H4706" s="9"/>
      <c r="L4706" s="12"/>
      <c r="M4706" s="12"/>
    </row>
    <row r="4707" spans="8:13">
      <c r="H4707" s="9"/>
      <c r="L4707" s="12"/>
      <c r="M4707" s="12"/>
    </row>
    <row r="4708" spans="8:13">
      <c r="H4708" s="9"/>
      <c r="L4708" s="12"/>
      <c r="M4708" s="12"/>
    </row>
    <row r="4709" spans="8:13">
      <c r="H4709" s="9"/>
      <c r="L4709" s="12"/>
      <c r="M4709" s="12"/>
    </row>
    <row r="4710" spans="8:13">
      <c r="H4710" s="9"/>
      <c r="L4710" s="12"/>
      <c r="M4710" s="12"/>
    </row>
    <row r="4711" spans="8:13">
      <c r="H4711" s="9"/>
      <c r="L4711" s="12"/>
      <c r="M4711" s="12"/>
    </row>
    <row r="4712" spans="8:13">
      <c r="H4712" s="9"/>
      <c r="L4712" s="12"/>
      <c r="M4712" s="12"/>
    </row>
    <row r="4713" spans="8:13">
      <c r="H4713" s="9"/>
      <c r="L4713" s="12"/>
      <c r="M4713" s="12"/>
    </row>
    <row r="4714" spans="8:13">
      <c r="H4714" s="9"/>
      <c r="L4714" s="12"/>
      <c r="M4714" s="12"/>
    </row>
    <row r="4715" spans="8:13">
      <c r="H4715" s="9"/>
      <c r="L4715" s="12"/>
      <c r="M4715" s="12"/>
    </row>
    <row r="4716" spans="8:13">
      <c r="H4716" s="9"/>
      <c r="L4716" s="12"/>
      <c r="M4716" s="12"/>
    </row>
    <row r="4717" spans="8:13">
      <c r="H4717" s="9"/>
      <c r="L4717" s="12"/>
      <c r="M4717" s="12"/>
    </row>
    <row r="4718" spans="8:13">
      <c r="H4718" s="9"/>
      <c r="L4718" s="12"/>
      <c r="M4718" s="12"/>
    </row>
    <row r="4719" spans="8:13">
      <c r="H4719" s="9"/>
      <c r="L4719" s="12"/>
      <c r="M4719" s="12"/>
    </row>
    <row r="4720" spans="8:13">
      <c r="H4720" s="9"/>
      <c r="L4720" s="12"/>
      <c r="M4720" s="12"/>
    </row>
    <row r="4721" spans="8:13">
      <c r="H4721" s="9"/>
      <c r="L4721" s="12"/>
      <c r="M4721" s="12"/>
    </row>
    <row r="4722" spans="8:13">
      <c r="H4722" s="9"/>
      <c r="L4722" s="12"/>
      <c r="M4722" s="12"/>
    </row>
    <row r="4723" spans="8:13">
      <c r="H4723" s="9"/>
      <c r="L4723" s="12"/>
      <c r="M4723" s="12"/>
    </row>
    <row r="4724" spans="8:13">
      <c r="H4724" s="9"/>
      <c r="L4724" s="12"/>
      <c r="M4724" s="12"/>
    </row>
    <row r="4725" spans="8:13">
      <c r="H4725" s="9"/>
      <c r="L4725" s="12"/>
      <c r="M4725" s="12"/>
    </row>
    <row r="4726" spans="8:13">
      <c r="H4726" s="9"/>
      <c r="L4726" s="12"/>
      <c r="M4726" s="12"/>
    </row>
    <row r="4727" spans="8:13">
      <c r="H4727" s="9"/>
      <c r="L4727" s="12"/>
      <c r="M4727" s="12"/>
    </row>
    <row r="4728" spans="8:13">
      <c r="H4728" s="9"/>
      <c r="L4728" s="12"/>
      <c r="M4728" s="12"/>
    </row>
    <row r="4729" spans="8:13">
      <c r="H4729" s="9"/>
      <c r="L4729" s="12"/>
      <c r="M4729" s="12"/>
    </row>
    <row r="4730" spans="8:13">
      <c r="H4730" s="9"/>
      <c r="L4730" s="12"/>
      <c r="M4730" s="12"/>
    </row>
    <row r="4731" spans="8:13">
      <c r="H4731" s="9"/>
      <c r="L4731" s="12"/>
      <c r="M4731" s="12"/>
    </row>
    <row r="4732" spans="8:13">
      <c r="H4732" s="9"/>
      <c r="L4732" s="12"/>
      <c r="M4732" s="12"/>
    </row>
    <row r="4733" spans="8:13">
      <c r="H4733" s="9"/>
      <c r="L4733" s="12"/>
      <c r="M4733" s="12"/>
    </row>
    <row r="4734" spans="8:13">
      <c r="H4734" s="9"/>
      <c r="L4734" s="12"/>
      <c r="M4734" s="12"/>
    </row>
    <row r="4735" spans="8:13">
      <c r="H4735" s="9"/>
      <c r="L4735" s="12"/>
      <c r="M4735" s="12"/>
    </row>
    <row r="4736" spans="8:13">
      <c r="H4736" s="9"/>
      <c r="L4736" s="12"/>
      <c r="M4736" s="12"/>
    </row>
    <row r="4737" spans="8:13">
      <c r="H4737" s="9"/>
      <c r="L4737" s="12"/>
      <c r="M4737" s="12"/>
    </row>
    <row r="4738" spans="8:13">
      <c r="H4738" s="9"/>
      <c r="L4738" s="12"/>
      <c r="M4738" s="12"/>
    </row>
    <row r="4739" spans="8:13">
      <c r="H4739" s="9"/>
      <c r="L4739" s="12"/>
      <c r="M4739" s="12"/>
    </row>
    <row r="4740" spans="8:13">
      <c r="H4740" s="9"/>
      <c r="L4740" s="12"/>
      <c r="M4740" s="12"/>
    </row>
    <row r="4741" spans="8:13">
      <c r="H4741" s="9"/>
      <c r="L4741" s="12"/>
      <c r="M4741" s="12"/>
    </row>
    <row r="4742" spans="8:13">
      <c r="H4742" s="9"/>
      <c r="L4742" s="12"/>
      <c r="M4742" s="12"/>
    </row>
    <row r="4743" spans="8:13">
      <c r="H4743" s="9"/>
      <c r="L4743" s="12"/>
      <c r="M4743" s="12"/>
    </row>
    <row r="4744" spans="8:13">
      <c r="H4744" s="9"/>
      <c r="L4744" s="12"/>
      <c r="M4744" s="12"/>
    </row>
    <row r="4745" spans="8:13">
      <c r="H4745" s="9"/>
      <c r="L4745" s="12"/>
      <c r="M4745" s="12"/>
    </row>
    <row r="4746" spans="8:13">
      <c r="H4746" s="9"/>
      <c r="L4746" s="12"/>
      <c r="M4746" s="12"/>
    </row>
    <row r="4747" spans="8:13">
      <c r="H4747" s="9"/>
      <c r="L4747" s="12"/>
      <c r="M4747" s="12"/>
    </row>
    <row r="4748" spans="8:13">
      <c r="H4748" s="9"/>
      <c r="L4748" s="12"/>
      <c r="M4748" s="12"/>
    </row>
    <row r="4749" spans="8:13">
      <c r="H4749" s="9"/>
      <c r="L4749" s="12"/>
      <c r="M4749" s="12"/>
    </row>
    <row r="4750" spans="8:13">
      <c r="H4750" s="9"/>
      <c r="L4750" s="12"/>
      <c r="M4750" s="12"/>
    </row>
    <row r="4751" spans="8:13">
      <c r="H4751" s="9"/>
      <c r="L4751" s="12"/>
      <c r="M4751" s="12"/>
    </row>
    <row r="4752" spans="8:13">
      <c r="H4752" s="9"/>
      <c r="L4752" s="12"/>
      <c r="M4752" s="12"/>
    </row>
    <row r="4753" spans="8:13">
      <c r="H4753" s="9"/>
      <c r="L4753" s="12"/>
      <c r="M4753" s="12"/>
    </row>
    <row r="4754" spans="8:13">
      <c r="H4754" s="9"/>
      <c r="L4754" s="12"/>
      <c r="M4754" s="12"/>
    </row>
    <row r="4755" spans="8:13">
      <c r="H4755" s="9"/>
      <c r="L4755" s="12"/>
      <c r="M4755" s="12"/>
    </row>
    <row r="4756" spans="8:13">
      <c r="H4756" s="9"/>
      <c r="L4756" s="12"/>
      <c r="M4756" s="12"/>
    </row>
    <row r="4757" spans="8:13">
      <c r="H4757" s="9"/>
      <c r="L4757" s="12"/>
      <c r="M4757" s="12"/>
    </row>
    <row r="4758" spans="8:13">
      <c r="H4758" s="9"/>
      <c r="L4758" s="12"/>
      <c r="M4758" s="12"/>
    </row>
    <row r="4759" spans="8:13">
      <c r="H4759" s="9"/>
      <c r="L4759" s="12"/>
      <c r="M4759" s="12"/>
    </row>
    <row r="4760" spans="8:13">
      <c r="H4760" s="9"/>
      <c r="L4760" s="12"/>
      <c r="M4760" s="12"/>
    </row>
    <row r="4761" spans="8:13">
      <c r="H4761" s="9"/>
      <c r="L4761" s="12"/>
      <c r="M4761" s="12"/>
    </row>
    <row r="4762" spans="8:13">
      <c r="H4762" s="9"/>
      <c r="L4762" s="12"/>
      <c r="M4762" s="12"/>
    </row>
    <row r="4763" spans="8:13">
      <c r="H4763" s="9"/>
      <c r="L4763" s="12"/>
      <c r="M4763" s="12"/>
    </row>
    <row r="4764" spans="8:13">
      <c r="H4764" s="9"/>
      <c r="L4764" s="12"/>
      <c r="M4764" s="12"/>
    </row>
    <row r="4765" spans="8:13">
      <c r="H4765" s="9"/>
      <c r="L4765" s="12"/>
      <c r="M4765" s="12"/>
    </row>
    <row r="4766" spans="8:13">
      <c r="H4766" s="9"/>
      <c r="L4766" s="12"/>
      <c r="M4766" s="12"/>
    </row>
    <row r="4767" spans="8:13">
      <c r="H4767" s="9"/>
      <c r="L4767" s="12"/>
      <c r="M4767" s="12"/>
    </row>
    <row r="4768" spans="8:13">
      <c r="H4768" s="9"/>
      <c r="L4768" s="12"/>
      <c r="M4768" s="12"/>
    </row>
    <row r="4769" spans="8:13">
      <c r="H4769" s="9"/>
      <c r="L4769" s="12"/>
      <c r="M4769" s="12"/>
    </row>
    <row r="4770" spans="8:13">
      <c r="H4770" s="9"/>
      <c r="L4770" s="12"/>
      <c r="M4770" s="12"/>
    </row>
    <row r="4771" spans="8:13">
      <c r="H4771" s="9"/>
      <c r="L4771" s="12"/>
      <c r="M4771" s="12"/>
    </row>
    <row r="4772" spans="8:13">
      <c r="H4772" s="9"/>
      <c r="L4772" s="12"/>
      <c r="M4772" s="12"/>
    </row>
    <row r="4773" spans="8:13">
      <c r="H4773" s="9"/>
      <c r="L4773" s="12"/>
      <c r="M4773" s="12"/>
    </row>
    <row r="4774" spans="8:13">
      <c r="H4774" s="9"/>
      <c r="L4774" s="12"/>
      <c r="M4774" s="12"/>
    </row>
    <row r="4775" spans="8:13">
      <c r="H4775" s="9"/>
      <c r="L4775" s="12"/>
      <c r="M4775" s="12"/>
    </row>
    <row r="4776" spans="8:13">
      <c r="H4776" s="9"/>
      <c r="L4776" s="12"/>
      <c r="M4776" s="12"/>
    </row>
    <row r="4777" spans="8:13">
      <c r="H4777" s="9"/>
      <c r="L4777" s="12"/>
      <c r="M4777" s="12"/>
    </row>
    <row r="4778" spans="8:13">
      <c r="H4778" s="9"/>
      <c r="L4778" s="12"/>
      <c r="M4778" s="12"/>
    </row>
    <row r="4779" spans="8:13">
      <c r="H4779" s="9"/>
      <c r="L4779" s="12"/>
      <c r="M4779" s="12"/>
    </row>
    <row r="4780" spans="8:13">
      <c r="H4780" s="9"/>
      <c r="L4780" s="12"/>
      <c r="M4780" s="12"/>
    </row>
    <row r="4781" spans="8:13">
      <c r="H4781" s="9"/>
      <c r="L4781" s="12"/>
      <c r="M4781" s="12"/>
    </row>
    <row r="4782" spans="8:13">
      <c r="H4782" s="9"/>
      <c r="L4782" s="12"/>
      <c r="M4782" s="12"/>
    </row>
    <row r="4783" spans="8:13">
      <c r="H4783" s="9"/>
      <c r="L4783" s="12"/>
      <c r="M4783" s="12"/>
    </row>
    <row r="4784" spans="8:13">
      <c r="H4784" s="9"/>
      <c r="L4784" s="12"/>
      <c r="M4784" s="12"/>
    </row>
    <row r="4785" spans="8:13">
      <c r="H4785" s="9"/>
      <c r="L4785" s="12"/>
      <c r="M4785" s="12"/>
    </row>
    <row r="4786" spans="8:13">
      <c r="H4786" s="9"/>
      <c r="L4786" s="12"/>
      <c r="M4786" s="12"/>
    </row>
    <row r="4787" spans="8:13">
      <c r="H4787" s="9"/>
      <c r="L4787" s="12"/>
      <c r="M4787" s="12"/>
    </row>
    <row r="4788" spans="8:13">
      <c r="H4788" s="9"/>
      <c r="L4788" s="12"/>
      <c r="M4788" s="12"/>
    </row>
    <row r="4789" spans="8:13">
      <c r="H4789" s="9"/>
      <c r="L4789" s="12"/>
      <c r="M4789" s="12"/>
    </row>
    <row r="4790" spans="8:13">
      <c r="H4790" s="9"/>
      <c r="L4790" s="12"/>
      <c r="M4790" s="12"/>
    </row>
    <row r="4791" spans="8:13">
      <c r="H4791" s="9"/>
      <c r="L4791" s="12"/>
      <c r="M4791" s="12"/>
    </row>
    <row r="4792" spans="8:13">
      <c r="H4792" s="9"/>
      <c r="L4792" s="12"/>
      <c r="M4792" s="12"/>
    </row>
    <row r="4793" spans="8:13">
      <c r="H4793" s="9"/>
      <c r="L4793" s="12"/>
      <c r="M4793" s="12"/>
    </row>
    <row r="4794" spans="8:13">
      <c r="H4794" s="9"/>
      <c r="L4794" s="12"/>
      <c r="M4794" s="12"/>
    </row>
    <row r="4795" spans="8:13">
      <c r="H4795" s="9"/>
      <c r="L4795" s="12"/>
      <c r="M4795" s="12"/>
    </row>
    <row r="4796" spans="8:13">
      <c r="H4796" s="9"/>
      <c r="L4796" s="12"/>
      <c r="M4796" s="12"/>
    </row>
    <row r="4797" spans="8:13">
      <c r="H4797" s="9"/>
      <c r="L4797" s="12"/>
      <c r="M4797" s="12"/>
    </row>
    <row r="4798" spans="8:13">
      <c r="H4798" s="9"/>
      <c r="L4798" s="12"/>
      <c r="M4798" s="12"/>
    </row>
    <row r="4799" spans="8:13">
      <c r="H4799" s="9"/>
      <c r="L4799" s="12"/>
      <c r="M4799" s="12"/>
    </row>
    <row r="4800" spans="8:13">
      <c r="H4800" s="9"/>
      <c r="L4800" s="12"/>
      <c r="M4800" s="12"/>
    </row>
    <row r="4801" spans="8:13">
      <c r="H4801" s="9"/>
      <c r="L4801" s="12"/>
      <c r="M4801" s="12"/>
    </row>
    <row r="4802" spans="8:13">
      <c r="H4802" s="9"/>
      <c r="L4802" s="12"/>
      <c r="M4802" s="12"/>
    </row>
    <row r="4803" spans="8:13">
      <c r="H4803" s="9"/>
      <c r="L4803" s="12"/>
      <c r="M4803" s="12"/>
    </row>
    <row r="4804" spans="8:13">
      <c r="H4804" s="9"/>
      <c r="L4804" s="12"/>
      <c r="M4804" s="12"/>
    </row>
    <row r="4805" spans="8:13">
      <c r="H4805" s="9"/>
      <c r="L4805" s="12"/>
      <c r="M4805" s="12"/>
    </row>
    <row r="4806" spans="8:13">
      <c r="H4806" s="9"/>
      <c r="L4806" s="12"/>
      <c r="M4806" s="12"/>
    </row>
    <row r="4807" spans="8:13">
      <c r="H4807" s="9"/>
      <c r="L4807" s="12"/>
      <c r="M4807" s="12"/>
    </row>
    <row r="4808" spans="8:13">
      <c r="H4808" s="9"/>
      <c r="L4808" s="12"/>
      <c r="M4808" s="12"/>
    </row>
    <row r="4809" spans="8:13">
      <c r="H4809" s="9"/>
      <c r="L4809" s="12"/>
      <c r="M4809" s="12"/>
    </row>
    <row r="4810" spans="8:13">
      <c r="H4810" s="9"/>
      <c r="L4810" s="12"/>
      <c r="M4810" s="12"/>
    </row>
    <row r="4811" spans="8:13">
      <c r="H4811" s="9"/>
      <c r="L4811" s="12"/>
      <c r="M4811" s="12"/>
    </row>
    <row r="4812" spans="8:13">
      <c r="H4812" s="9"/>
      <c r="L4812" s="12"/>
      <c r="M4812" s="12"/>
    </row>
    <row r="4813" spans="8:13">
      <c r="H4813" s="9"/>
      <c r="L4813" s="12"/>
      <c r="M4813" s="12"/>
    </row>
    <row r="4814" spans="8:13">
      <c r="H4814" s="9"/>
      <c r="L4814" s="12"/>
      <c r="M4814" s="12"/>
    </row>
    <row r="4815" spans="8:13">
      <c r="H4815" s="9"/>
      <c r="L4815" s="12"/>
      <c r="M4815" s="12"/>
    </row>
    <row r="4816" spans="8:13">
      <c r="H4816" s="9"/>
      <c r="L4816" s="12"/>
      <c r="M4816" s="12"/>
    </row>
    <row r="4817" spans="8:13">
      <c r="H4817" s="9"/>
      <c r="L4817" s="12"/>
      <c r="M4817" s="12"/>
    </row>
    <row r="4818" spans="8:13">
      <c r="H4818" s="9"/>
      <c r="L4818" s="12"/>
      <c r="M4818" s="12"/>
    </row>
    <row r="4819" spans="8:13">
      <c r="H4819" s="9"/>
      <c r="L4819" s="12"/>
      <c r="M4819" s="12"/>
    </row>
    <row r="4820" spans="8:13">
      <c r="H4820" s="9"/>
      <c r="L4820" s="12"/>
      <c r="M4820" s="12"/>
    </row>
    <row r="4821" spans="8:13">
      <c r="H4821" s="9"/>
      <c r="L4821" s="12"/>
      <c r="M4821" s="12"/>
    </row>
    <row r="4822" spans="8:13">
      <c r="H4822" s="9"/>
      <c r="L4822" s="12"/>
      <c r="M4822" s="12"/>
    </row>
    <row r="4823" spans="8:13">
      <c r="H4823" s="9"/>
      <c r="L4823" s="12"/>
      <c r="M4823" s="12"/>
    </row>
    <row r="4824" spans="8:13">
      <c r="H4824" s="9"/>
      <c r="L4824" s="12"/>
      <c r="M4824" s="12"/>
    </row>
    <row r="4825" spans="8:13">
      <c r="H4825" s="9"/>
      <c r="L4825" s="12"/>
      <c r="M4825" s="12"/>
    </row>
    <row r="4826" spans="8:13">
      <c r="H4826" s="9"/>
      <c r="L4826" s="12"/>
      <c r="M4826" s="12"/>
    </row>
    <row r="4827" spans="8:13">
      <c r="H4827" s="9"/>
      <c r="L4827" s="12"/>
      <c r="M4827" s="12"/>
    </row>
    <row r="4828" spans="8:13">
      <c r="H4828" s="9"/>
      <c r="L4828" s="12"/>
      <c r="M4828" s="12"/>
    </row>
    <row r="4829" spans="8:13">
      <c r="H4829" s="9"/>
      <c r="L4829" s="12"/>
      <c r="M4829" s="12"/>
    </row>
    <row r="4830" spans="8:13">
      <c r="H4830" s="9"/>
      <c r="L4830" s="12"/>
      <c r="M4830" s="12"/>
    </row>
    <row r="4831" spans="8:13">
      <c r="H4831" s="9"/>
      <c r="L4831" s="12"/>
      <c r="M4831" s="12"/>
    </row>
    <row r="4832" spans="8:13">
      <c r="H4832" s="9"/>
      <c r="L4832" s="12"/>
      <c r="M4832" s="12"/>
    </row>
    <row r="4833" spans="8:13">
      <c r="H4833" s="9"/>
      <c r="L4833" s="12"/>
      <c r="M4833" s="12"/>
    </row>
    <row r="4834" spans="8:13">
      <c r="H4834" s="9"/>
      <c r="L4834" s="12"/>
      <c r="M4834" s="12"/>
    </row>
    <row r="4835" spans="8:13">
      <c r="H4835" s="9"/>
      <c r="L4835" s="12"/>
      <c r="M4835" s="12"/>
    </row>
    <row r="4836" spans="8:13">
      <c r="H4836" s="9"/>
      <c r="L4836" s="12"/>
      <c r="M4836" s="12"/>
    </row>
    <row r="4837" spans="8:13">
      <c r="H4837" s="9"/>
      <c r="L4837" s="12"/>
      <c r="M4837" s="12"/>
    </row>
    <row r="4838" spans="8:13">
      <c r="H4838" s="9"/>
      <c r="L4838" s="12"/>
      <c r="M4838" s="12"/>
    </row>
    <row r="4839" spans="8:13">
      <c r="H4839" s="9"/>
      <c r="L4839" s="12"/>
      <c r="M4839" s="12"/>
    </row>
    <row r="4840" spans="8:13">
      <c r="H4840" s="9"/>
      <c r="L4840" s="12"/>
      <c r="M4840" s="12"/>
    </row>
    <row r="4841" spans="8:13">
      <c r="H4841" s="9"/>
      <c r="L4841" s="12"/>
      <c r="M4841" s="12"/>
    </row>
    <row r="4842" spans="8:13">
      <c r="H4842" s="9"/>
      <c r="L4842" s="12"/>
      <c r="M4842" s="12"/>
    </row>
    <row r="4843" spans="8:13">
      <c r="H4843" s="9"/>
      <c r="L4843" s="12"/>
      <c r="M4843" s="12"/>
    </row>
    <row r="4844" spans="8:13">
      <c r="H4844" s="9"/>
      <c r="L4844" s="12"/>
      <c r="M4844" s="12"/>
    </row>
    <row r="4845" spans="8:13">
      <c r="H4845" s="9"/>
      <c r="L4845" s="12"/>
      <c r="M4845" s="12"/>
    </row>
    <row r="4846" spans="8:13">
      <c r="H4846" s="9"/>
      <c r="L4846" s="12"/>
      <c r="M4846" s="12"/>
    </row>
    <row r="4847" spans="8:13">
      <c r="H4847" s="9"/>
      <c r="L4847" s="12"/>
      <c r="M4847" s="12"/>
    </row>
    <row r="4848" spans="8:13">
      <c r="H4848" s="9"/>
      <c r="L4848" s="12"/>
      <c r="M4848" s="12"/>
    </row>
    <row r="4849" spans="8:13">
      <c r="H4849" s="9"/>
      <c r="L4849" s="12"/>
      <c r="M4849" s="12"/>
    </row>
    <row r="4850" spans="8:13">
      <c r="H4850" s="9"/>
      <c r="L4850" s="12"/>
      <c r="M4850" s="12"/>
    </row>
    <row r="4851" spans="8:13">
      <c r="H4851" s="9"/>
      <c r="L4851" s="12"/>
      <c r="M4851" s="12"/>
    </row>
    <row r="4852" spans="8:13">
      <c r="H4852" s="9"/>
      <c r="L4852" s="12"/>
      <c r="M4852" s="12"/>
    </row>
    <row r="4853" spans="8:13">
      <c r="H4853" s="9"/>
      <c r="L4853" s="12"/>
      <c r="M4853" s="12"/>
    </row>
    <row r="4854" spans="8:13">
      <c r="H4854" s="9"/>
      <c r="L4854" s="12"/>
      <c r="M4854" s="12"/>
    </row>
    <row r="4855" spans="8:13">
      <c r="H4855" s="9"/>
      <c r="L4855" s="12"/>
      <c r="M4855" s="12"/>
    </row>
    <row r="4856" spans="8:13">
      <c r="H4856" s="9"/>
      <c r="L4856" s="12"/>
      <c r="M4856" s="12"/>
    </row>
    <row r="4857" spans="8:13">
      <c r="H4857" s="9"/>
      <c r="L4857" s="12"/>
      <c r="M4857" s="12"/>
    </row>
    <row r="4858" spans="8:13">
      <c r="H4858" s="9"/>
      <c r="L4858" s="12"/>
      <c r="M4858" s="12"/>
    </row>
    <row r="4859" spans="8:13">
      <c r="H4859" s="9"/>
      <c r="L4859" s="12"/>
      <c r="M4859" s="12"/>
    </row>
    <row r="4860" spans="8:13">
      <c r="H4860" s="9"/>
      <c r="L4860" s="12"/>
      <c r="M4860" s="12"/>
    </row>
    <row r="4861" spans="8:13">
      <c r="H4861" s="9"/>
      <c r="L4861" s="12"/>
      <c r="M4861" s="12"/>
    </row>
    <row r="4862" spans="8:13">
      <c r="H4862" s="9"/>
      <c r="L4862" s="12"/>
      <c r="M4862" s="12"/>
    </row>
    <row r="4863" spans="8:13">
      <c r="H4863" s="9"/>
      <c r="L4863" s="12"/>
      <c r="M4863" s="12"/>
    </row>
    <row r="4864" spans="8:13">
      <c r="H4864" s="9"/>
      <c r="L4864" s="12"/>
      <c r="M4864" s="12"/>
    </row>
    <row r="4865" spans="8:13">
      <c r="H4865" s="9"/>
      <c r="L4865" s="12"/>
      <c r="M4865" s="12"/>
    </row>
    <row r="4866" spans="8:13">
      <c r="H4866" s="9"/>
      <c r="L4866" s="12"/>
      <c r="M4866" s="12"/>
    </row>
    <row r="4867" spans="8:13">
      <c r="H4867" s="9"/>
      <c r="L4867" s="12"/>
      <c r="M4867" s="12"/>
    </row>
    <row r="4868" spans="8:13">
      <c r="H4868" s="9"/>
      <c r="L4868" s="12"/>
      <c r="M4868" s="12"/>
    </row>
    <row r="4869" spans="8:13">
      <c r="H4869" s="9"/>
      <c r="L4869" s="12"/>
      <c r="M4869" s="12"/>
    </row>
    <row r="4870" spans="8:13">
      <c r="H4870" s="9"/>
      <c r="L4870" s="12"/>
      <c r="M4870" s="12"/>
    </row>
    <row r="4871" spans="8:13">
      <c r="H4871" s="9"/>
      <c r="L4871" s="12"/>
      <c r="M4871" s="12"/>
    </row>
    <row r="4872" spans="8:13">
      <c r="H4872" s="9"/>
      <c r="L4872" s="12"/>
      <c r="M4872" s="12"/>
    </row>
    <row r="4873" spans="8:13">
      <c r="H4873" s="9"/>
      <c r="L4873" s="12"/>
      <c r="M4873" s="12"/>
    </row>
    <row r="4874" spans="8:13">
      <c r="H4874" s="9"/>
      <c r="L4874" s="12"/>
      <c r="M4874" s="12"/>
    </row>
    <row r="4875" spans="8:13">
      <c r="H4875" s="9"/>
      <c r="L4875" s="12"/>
      <c r="M4875" s="12"/>
    </row>
    <row r="4876" spans="8:13">
      <c r="H4876" s="9"/>
      <c r="L4876" s="12"/>
      <c r="M4876" s="12"/>
    </row>
    <row r="4877" spans="8:13">
      <c r="H4877" s="9"/>
      <c r="L4877" s="12"/>
      <c r="M4877" s="12"/>
    </row>
    <row r="4878" spans="8:13">
      <c r="H4878" s="9"/>
      <c r="L4878" s="12"/>
      <c r="M4878" s="12"/>
    </row>
    <row r="4879" spans="8:13">
      <c r="H4879" s="9"/>
      <c r="L4879" s="12"/>
      <c r="M4879" s="12"/>
    </row>
    <row r="4880" spans="8:13">
      <c r="H4880" s="9"/>
      <c r="L4880" s="12"/>
      <c r="M4880" s="12"/>
    </row>
    <row r="4881" spans="8:13">
      <c r="H4881" s="9"/>
      <c r="L4881" s="12"/>
      <c r="M4881" s="12"/>
    </row>
    <row r="4882" spans="8:13">
      <c r="H4882" s="9"/>
      <c r="L4882" s="12"/>
      <c r="M4882" s="12"/>
    </row>
    <row r="4883" spans="8:13">
      <c r="H4883" s="9"/>
      <c r="L4883" s="12"/>
      <c r="M4883" s="12"/>
    </row>
    <row r="4884" spans="8:13">
      <c r="H4884" s="9"/>
      <c r="L4884" s="12"/>
      <c r="M4884" s="12"/>
    </row>
    <row r="4885" spans="8:13">
      <c r="H4885" s="9"/>
      <c r="L4885" s="12"/>
      <c r="M4885" s="12"/>
    </row>
    <row r="4886" spans="8:13">
      <c r="H4886" s="9"/>
      <c r="L4886" s="12"/>
      <c r="M4886" s="12"/>
    </row>
    <row r="4887" spans="8:13">
      <c r="H4887" s="9"/>
      <c r="L4887" s="12"/>
      <c r="M4887" s="12"/>
    </row>
    <row r="4888" spans="8:13">
      <c r="H4888" s="9"/>
      <c r="L4888" s="12"/>
      <c r="M4888" s="12"/>
    </row>
    <row r="4889" spans="8:13">
      <c r="H4889" s="9"/>
      <c r="L4889" s="12"/>
      <c r="M4889" s="12"/>
    </row>
    <row r="4890" spans="8:13">
      <c r="H4890" s="9"/>
      <c r="L4890" s="12"/>
      <c r="M4890" s="12"/>
    </row>
    <row r="4891" spans="8:13">
      <c r="H4891" s="9"/>
      <c r="L4891" s="12"/>
      <c r="M4891" s="12"/>
    </row>
    <row r="4892" spans="8:13">
      <c r="H4892" s="9"/>
      <c r="L4892" s="12"/>
      <c r="M4892" s="12"/>
    </row>
    <row r="4893" spans="8:13">
      <c r="H4893" s="9"/>
      <c r="L4893" s="12"/>
      <c r="M4893" s="12"/>
    </row>
    <row r="4894" spans="8:13">
      <c r="H4894" s="9"/>
      <c r="L4894" s="12"/>
      <c r="M4894" s="12"/>
    </row>
    <row r="4895" spans="8:13">
      <c r="H4895" s="9"/>
      <c r="L4895" s="12"/>
      <c r="M4895" s="12"/>
    </row>
    <row r="4896" spans="8:13">
      <c r="H4896" s="9"/>
      <c r="L4896" s="12"/>
      <c r="M4896" s="12"/>
    </row>
    <row r="4897" spans="8:13">
      <c r="H4897" s="9"/>
      <c r="L4897" s="12"/>
      <c r="M4897" s="12"/>
    </row>
    <row r="4898" spans="8:13">
      <c r="H4898" s="9"/>
      <c r="L4898" s="12"/>
      <c r="M4898" s="12"/>
    </row>
    <row r="4899" spans="8:13">
      <c r="H4899" s="9"/>
      <c r="L4899" s="12"/>
      <c r="M4899" s="12"/>
    </row>
    <row r="4900" spans="8:13">
      <c r="H4900" s="9"/>
      <c r="L4900" s="12"/>
      <c r="M4900" s="12"/>
    </row>
    <row r="4901" spans="8:13">
      <c r="H4901" s="9"/>
      <c r="L4901" s="12"/>
      <c r="M4901" s="12"/>
    </row>
    <row r="4902" spans="8:13">
      <c r="H4902" s="9"/>
      <c r="L4902" s="12"/>
      <c r="M4902" s="12"/>
    </row>
    <row r="4903" spans="8:13">
      <c r="H4903" s="9"/>
      <c r="L4903" s="12"/>
      <c r="M4903" s="12"/>
    </row>
    <row r="4904" spans="8:13">
      <c r="H4904" s="9"/>
      <c r="L4904" s="12"/>
      <c r="M4904" s="12"/>
    </row>
    <row r="4905" spans="8:13">
      <c r="H4905" s="9"/>
      <c r="L4905" s="12"/>
      <c r="M4905" s="12"/>
    </row>
    <row r="4906" spans="8:13">
      <c r="H4906" s="9"/>
      <c r="L4906" s="12"/>
      <c r="M4906" s="12"/>
    </row>
    <row r="4907" spans="8:13">
      <c r="H4907" s="9"/>
      <c r="L4907" s="12"/>
      <c r="M4907" s="12"/>
    </row>
    <row r="4908" spans="8:13">
      <c r="H4908" s="9"/>
      <c r="L4908" s="12"/>
      <c r="M4908" s="12"/>
    </row>
    <row r="4909" spans="8:13">
      <c r="H4909" s="9"/>
      <c r="L4909" s="12"/>
      <c r="M4909" s="12"/>
    </row>
    <row r="4910" spans="8:13">
      <c r="H4910" s="9"/>
      <c r="L4910" s="12"/>
      <c r="M4910" s="12"/>
    </row>
    <row r="4911" spans="8:13">
      <c r="H4911" s="9"/>
      <c r="L4911" s="12"/>
      <c r="M4911" s="12"/>
    </row>
    <row r="4912" spans="8:13">
      <c r="H4912" s="9"/>
      <c r="L4912" s="12"/>
      <c r="M4912" s="12"/>
    </row>
    <row r="4913" spans="8:13">
      <c r="H4913" s="9"/>
      <c r="L4913" s="12"/>
      <c r="M4913" s="12"/>
    </row>
    <row r="4914" spans="8:13">
      <c r="H4914" s="9"/>
      <c r="L4914" s="12"/>
      <c r="M4914" s="12"/>
    </row>
    <row r="4915" spans="8:13">
      <c r="H4915" s="9"/>
      <c r="L4915" s="12"/>
      <c r="M4915" s="12"/>
    </row>
    <row r="4916" spans="8:13">
      <c r="H4916" s="9"/>
      <c r="L4916" s="12"/>
      <c r="M4916" s="12"/>
    </row>
    <row r="4917" spans="8:13">
      <c r="H4917" s="9"/>
      <c r="L4917" s="12"/>
      <c r="M4917" s="12"/>
    </row>
    <row r="4918" spans="8:13">
      <c r="H4918" s="9"/>
      <c r="L4918" s="12"/>
      <c r="M4918" s="12"/>
    </row>
    <row r="4919" spans="8:13">
      <c r="H4919" s="9"/>
      <c r="L4919" s="12"/>
      <c r="M4919" s="12"/>
    </row>
    <row r="4920" spans="8:13">
      <c r="H4920" s="9"/>
      <c r="L4920" s="12"/>
      <c r="M4920" s="12"/>
    </row>
    <row r="4921" spans="8:13">
      <c r="H4921" s="9"/>
      <c r="L4921" s="12"/>
      <c r="M4921" s="12"/>
    </row>
    <row r="4922" spans="8:13">
      <c r="H4922" s="9"/>
      <c r="L4922" s="12"/>
      <c r="M4922" s="12"/>
    </row>
    <row r="4923" spans="8:13">
      <c r="H4923" s="9"/>
      <c r="L4923" s="12"/>
      <c r="M4923" s="12"/>
    </row>
    <row r="4924" spans="8:13">
      <c r="H4924" s="9"/>
      <c r="L4924" s="12"/>
      <c r="M4924" s="12"/>
    </row>
    <row r="4925" spans="8:13">
      <c r="H4925" s="9"/>
      <c r="L4925" s="12"/>
      <c r="M4925" s="12"/>
    </row>
    <row r="4926" spans="8:13">
      <c r="H4926" s="9"/>
      <c r="L4926" s="12"/>
      <c r="M4926" s="12"/>
    </row>
    <row r="4927" spans="8:13">
      <c r="H4927" s="9"/>
      <c r="L4927" s="12"/>
      <c r="M4927" s="12"/>
    </row>
    <row r="4928" spans="8:13">
      <c r="H4928" s="9"/>
      <c r="L4928" s="12"/>
      <c r="M4928" s="12"/>
    </row>
    <row r="4929" spans="8:13">
      <c r="H4929" s="9"/>
      <c r="L4929" s="12"/>
      <c r="M4929" s="12"/>
    </row>
    <row r="4930" spans="8:13">
      <c r="H4930" s="9"/>
      <c r="L4930" s="12"/>
      <c r="M4930" s="12"/>
    </row>
    <row r="4931" spans="8:13">
      <c r="H4931" s="9"/>
      <c r="L4931" s="12"/>
      <c r="M4931" s="12"/>
    </row>
    <row r="4932" spans="8:13">
      <c r="H4932" s="9"/>
      <c r="L4932" s="12"/>
      <c r="M4932" s="12"/>
    </row>
    <row r="4933" spans="8:13">
      <c r="H4933" s="9"/>
      <c r="L4933" s="12"/>
      <c r="M4933" s="12"/>
    </row>
    <row r="4934" spans="8:13">
      <c r="H4934" s="9"/>
      <c r="L4934" s="12"/>
      <c r="M4934" s="12"/>
    </row>
    <row r="4935" spans="8:13">
      <c r="H4935" s="9"/>
      <c r="L4935" s="12"/>
      <c r="M4935" s="12"/>
    </row>
    <row r="4936" spans="8:13">
      <c r="H4936" s="9"/>
      <c r="L4936" s="12"/>
      <c r="M4936" s="12"/>
    </row>
    <row r="4937" spans="8:13">
      <c r="H4937" s="9"/>
      <c r="L4937" s="12"/>
      <c r="M4937" s="12"/>
    </row>
    <row r="4938" spans="8:13">
      <c r="H4938" s="9"/>
      <c r="L4938" s="12"/>
      <c r="M4938" s="12"/>
    </row>
    <row r="4939" spans="8:13">
      <c r="H4939" s="9"/>
      <c r="L4939" s="12"/>
      <c r="M4939" s="12"/>
    </row>
    <row r="4940" spans="8:13">
      <c r="H4940" s="9"/>
      <c r="L4940" s="12"/>
      <c r="M4940" s="12"/>
    </row>
    <row r="4941" spans="8:13">
      <c r="H4941" s="9"/>
      <c r="L4941" s="12"/>
      <c r="M4941" s="12"/>
    </row>
    <row r="4942" spans="8:13">
      <c r="H4942" s="9"/>
      <c r="L4942" s="12"/>
      <c r="M4942" s="12"/>
    </row>
    <row r="4943" spans="8:13">
      <c r="H4943" s="9"/>
      <c r="L4943" s="12"/>
      <c r="M4943" s="12"/>
    </row>
    <row r="4944" spans="8:13">
      <c r="H4944" s="9"/>
      <c r="L4944" s="12"/>
      <c r="M4944" s="12"/>
    </row>
    <row r="4945" spans="8:13">
      <c r="H4945" s="9"/>
      <c r="L4945" s="12"/>
      <c r="M4945" s="12"/>
    </row>
    <row r="4946" spans="8:13">
      <c r="H4946" s="9"/>
      <c r="L4946" s="12"/>
      <c r="M4946" s="12"/>
    </row>
    <row r="4947" spans="8:13">
      <c r="H4947" s="9"/>
      <c r="L4947" s="12"/>
      <c r="M4947" s="12"/>
    </row>
    <row r="4948" spans="8:13">
      <c r="H4948" s="9"/>
      <c r="L4948" s="12"/>
      <c r="M4948" s="12"/>
    </row>
    <row r="4949" spans="8:13">
      <c r="H4949" s="9"/>
      <c r="L4949" s="12"/>
      <c r="M4949" s="12"/>
    </row>
    <row r="4950" spans="8:13">
      <c r="H4950" s="9"/>
      <c r="L4950" s="12"/>
      <c r="M4950" s="12"/>
    </row>
    <row r="4951" spans="8:13">
      <c r="H4951" s="9"/>
      <c r="L4951" s="12"/>
      <c r="M4951" s="12"/>
    </row>
    <row r="4952" spans="8:13">
      <c r="H4952" s="9"/>
      <c r="L4952" s="12"/>
      <c r="M4952" s="12"/>
    </row>
    <row r="4953" spans="8:13">
      <c r="H4953" s="9"/>
      <c r="L4953" s="12"/>
      <c r="M4953" s="12"/>
    </row>
    <row r="4954" spans="8:13">
      <c r="H4954" s="9"/>
      <c r="L4954" s="12"/>
      <c r="M4954" s="12"/>
    </row>
    <row r="4955" spans="8:13">
      <c r="H4955" s="9"/>
      <c r="L4955" s="12"/>
      <c r="M4955" s="12"/>
    </row>
    <row r="4956" spans="8:13">
      <c r="H4956" s="9"/>
      <c r="L4956" s="12"/>
      <c r="M4956" s="12"/>
    </row>
    <row r="4957" spans="8:13">
      <c r="H4957" s="9"/>
      <c r="L4957" s="12"/>
      <c r="M4957" s="12"/>
    </row>
    <row r="4958" spans="8:13">
      <c r="H4958" s="9"/>
      <c r="L4958" s="12"/>
      <c r="M4958" s="12"/>
    </row>
    <row r="4959" spans="8:13">
      <c r="H4959" s="9"/>
      <c r="L4959" s="12"/>
      <c r="M4959" s="12"/>
    </row>
    <row r="4960" spans="8:13">
      <c r="H4960" s="9"/>
      <c r="L4960" s="12"/>
      <c r="M4960" s="12"/>
    </row>
    <row r="4961" spans="8:13">
      <c r="H4961" s="9"/>
      <c r="L4961" s="12"/>
      <c r="M4961" s="12"/>
    </row>
    <row r="4962" spans="8:13">
      <c r="H4962" s="9"/>
      <c r="L4962" s="12"/>
      <c r="M4962" s="12"/>
    </row>
    <row r="4963" spans="8:13">
      <c r="H4963" s="9"/>
      <c r="L4963" s="12"/>
      <c r="M4963" s="12"/>
    </row>
    <row r="4964" spans="8:13">
      <c r="H4964" s="9"/>
      <c r="L4964" s="12"/>
      <c r="M4964" s="12"/>
    </row>
    <row r="4965" spans="8:13">
      <c r="H4965" s="9"/>
      <c r="L4965" s="12"/>
      <c r="M4965" s="12"/>
    </row>
    <row r="4966" spans="8:13">
      <c r="H4966" s="9"/>
      <c r="L4966" s="12"/>
      <c r="M4966" s="12"/>
    </row>
    <row r="4967" spans="8:13">
      <c r="H4967" s="9"/>
      <c r="L4967" s="12"/>
      <c r="M4967" s="12"/>
    </row>
    <row r="4968" spans="8:13">
      <c r="H4968" s="9"/>
      <c r="L4968" s="12"/>
      <c r="M4968" s="12"/>
    </row>
    <row r="4969" spans="8:13">
      <c r="H4969" s="9"/>
      <c r="L4969" s="12"/>
      <c r="M4969" s="12"/>
    </row>
    <row r="4970" spans="8:13">
      <c r="H4970" s="9"/>
      <c r="L4970" s="12"/>
      <c r="M4970" s="12"/>
    </row>
    <row r="4971" spans="8:13">
      <c r="H4971" s="9"/>
      <c r="L4971" s="12"/>
      <c r="M4971" s="12"/>
    </row>
    <row r="4972" spans="8:13">
      <c r="H4972" s="9"/>
      <c r="L4972" s="12"/>
      <c r="M4972" s="12"/>
    </row>
    <row r="4973" spans="8:13">
      <c r="H4973" s="9"/>
      <c r="L4973" s="12"/>
      <c r="M4973" s="12"/>
    </row>
    <row r="4974" spans="8:13">
      <c r="H4974" s="9"/>
      <c r="L4974" s="12"/>
      <c r="M4974" s="12"/>
    </row>
    <row r="4975" spans="8:13">
      <c r="H4975" s="9"/>
      <c r="L4975" s="12"/>
      <c r="M4975" s="12"/>
    </row>
    <row r="4976" spans="8:13">
      <c r="H4976" s="9"/>
      <c r="L4976" s="12"/>
      <c r="M4976" s="12"/>
    </row>
    <row r="4977" spans="8:13">
      <c r="H4977" s="9"/>
      <c r="L4977" s="12"/>
      <c r="M4977" s="12"/>
    </row>
    <row r="4978" spans="8:13">
      <c r="H4978" s="9"/>
      <c r="L4978" s="12"/>
      <c r="M4978" s="12"/>
    </row>
    <row r="4979" spans="8:13">
      <c r="H4979" s="9"/>
      <c r="L4979" s="12"/>
      <c r="M4979" s="12"/>
    </row>
    <row r="4980" spans="8:13">
      <c r="H4980" s="9"/>
      <c r="L4980" s="12"/>
      <c r="M4980" s="12"/>
    </row>
    <row r="4981" spans="8:13">
      <c r="H4981" s="9"/>
      <c r="L4981" s="12"/>
      <c r="M4981" s="12"/>
    </row>
    <row r="4982" spans="8:13">
      <c r="H4982" s="9"/>
      <c r="L4982" s="12"/>
      <c r="M4982" s="12"/>
    </row>
    <row r="4983" spans="8:13">
      <c r="H4983" s="9"/>
      <c r="L4983" s="12"/>
      <c r="M4983" s="12"/>
    </row>
    <row r="4984" spans="8:13">
      <c r="H4984" s="9"/>
      <c r="L4984" s="12"/>
      <c r="M4984" s="12"/>
    </row>
    <row r="4985" spans="8:13">
      <c r="H4985" s="9"/>
      <c r="L4985" s="12"/>
      <c r="M4985" s="12"/>
    </row>
    <row r="4986" spans="8:13">
      <c r="H4986" s="9"/>
      <c r="L4986" s="12"/>
      <c r="M4986" s="12"/>
    </row>
    <row r="4987" spans="8:13">
      <c r="H4987" s="9"/>
      <c r="L4987" s="12"/>
      <c r="M4987" s="12"/>
    </row>
    <row r="4988" spans="8:13">
      <c r="H4988" s="9"/>
      <c r="L4988" s="12"/>
      <c r="M4988" s="12"/>
    </row>
    <row r="4989" spans="8:13">
      <c r="H4989" s="9"/>
      <c r="L4989" s="12"/>
      <c r="M4989" s="12"/>
    </row>
    <row r="4990" spans="8:13">
      <c r="H4990" s="9"/>
      <c r="L4990" s="12"/>
      <c r="M4990" s="12"/>
    </row>
    <row r="4991" spans="8:13">
      <c r="H4991" s="9"/>
      <c r="L4991" s="12"/>
      <c r="M4991" s="12"/>
    </row>
    <row r="4992" spans="8:13">
      <c r="H4992" s="9"/>
      <c r="L4992" s="12"/>
      <c r="M4992" s="12"/>
    </row>
    <row r="4993" spans="8:13">
      <c r="H4993" s="9"/>
      <c r="L4993" s="12"/>
      <c r="M4993" s="12"/>
    </row>
    <row r="4994" spans="8:13">
      <c r="H4994" s="9"/>
      <c r="L4994" s="12"/>
      <c r="M4994" s="12"/>
    </row>
    <row r="4995" spans="8:13">
      <c r="H4995" s="9"/>
      <c r="L4995" s="12"/>
      <c r="M4995" s="12"/>
    </row>
    <row r="4996" spans="8:13">
      <c r="H4996" s="9"/>
      <c r="L4996" s="12"/>
      <c r="M4996" s="12"/>
    </row>
    <row r="4997" spans="8:13">
      <c r="H4997" s="9"/>
      <c r="L4997" s="12"/>
      <c r="M4997" s="12"/>
    </row>
    <row r="4998" spans="8:13">
      <c r="H4998" s="9"/>
      <c r="L4998" s="12"/>
      <c r="M4998" s="12"/>
    </row>
    <row r="4999" spans="8:13">
      <c r="H4999" s="9"/>
      <c r="L4999" s="12"/>
      <c r="M4999" s="12"/>
    </row>
    <row r="5000" spans="8:13">
      <c r="H5000" s="9"/>
      <c r="L5000" s="12"/>
      <c r="M5000" s="12"/>
    </row>
    <row r="5001" spans="8:13">
      <c r="H5001" s="9"/>
      <c r="L5001" s="12"/>
      <c r="M5001" s="12"/>
    </row>
    <row r="5002" spans="8:13">
      <c r="H5002" s="9"/>
      <c r="L5002" s="12"/>
      <c r="M5002" s="12"/>
    </row>
    <row r="5003" spans="8:13">
      <c r="H5003" s="9"/>
      <c r="L5003" s="12"/>
      <c r="M5003" s="12"/>
    </row>
    <row r="5004" spans="8:13">
      <c r="H5004" s="9"/>
      <c r="L5004" s="12"/>
      <c r="M5004" s="12"/>
    </row>
    <row r="5005" spans="8:13">
      <c r="H5005" s="9"/>
      <c r="L5005" s="12"/>
      <c r="M5005" s="12"/>
    </row>
    <row r="5006" spans="8:13">
      <c r="H5006" s="9"/>
      <c r="L5006" s="12"/>
      <c r="M5006" s="12"/>
    </row>
    <row r="5007" spans="8:13">
      <c r="H5007" s="9"/>
      <c r="L5007" s="12"/>
      <c r="M5007" s="12"/>
    </row>
    <row r="5008" spans="8:13">
      <c r="H5008" s="9"/>
      <c r="L5008" s="12"/>
      <c r="M5008" s="12"/>
    </row>
    <row r="5009" spans="8:13">
      <c r="H5009" s="9"/>
      <c r="L5009" s="12"/>
      <c r="M5009" s="12"/>
    </row>
    <row r="5010" spans="8:13">
      <c r="H5010" s="9"/>
      <c r="L5010" s="12"/>
      <c r="M5010" s="12"/>
    </row>
    <row r="5011" spans="8:13">
      <c r="H5011" s="9"/>
      <c r="L5011" s="12"/>
      <c r="M5011" s="12"/>
    </row>
    <row r="5012" spans="8:13">
      <c r="H5012" s="9"/>
      <c r="L5012" s="12"/>
      <c r="M5012" s="12"/>
    </row>
    <row r="5013" spans="8:13">
      <c r="H5013" s="9"/>
      <c r="L5013" s="12"/>
      <c r="M5013" s="12"/>
    </row>
    <row r="5014" spans="8:13">
      <c r="H5014" s="9"/>
      <c r="L5014" s="12"/>
      <c r="M5014" s="12"/>
    </row>
    <row r="5015" spans="8:13">
      <c r="H5015" s="9"/>
      <c r="L5015" s="12"/>
      <c r="M5015" s="12"/>
    </row>
    <row r="5016" spans="8:13">
      <c r="H5016" s="9"/>
      <c r="L5016" s="12"/>
      <c r="M5016" s="12"/>
    </row>
    <row r="5017" spans="8:13">
      <c r="H5017" s="9"/>
      <c r="L5017" s="12"/>
      <c r="M5017" s="12"/>
    </row>
    <row r="5018" spans="8:13">
      <c r="H5018" s="9"/>
      <c r="L5018" s="12"/>
      <c r="M5018" s="12"/>
    </row>
    <row r="5019" spans="8:13">
      <c r="H5019" s="9"/>
      <c r="L5019" s="12"/>
      <c r="M5019" s="12"/>
    </row>
    <row r="5020" spans="8:13">
      <c r="H5020" s="9"/>
      <c r="L5020" s="12"/>
      <c r="M5020" s="12"/>
    </row>
    <row r="5021" spans="8:13">
      <c r="H5021" s="9"/>
      <c r="L5021" s="12"/>
      <c r="M5021" s="12"/>
    </row>
    <row r="5022" spans="8:13">
      <c r="H5022" s="9"/>
      <c r="L5022" s="12"/>
      <c r="M5022" s="12"/>
    </row>
    <row r="5023" spans="8:13">
      <c r="H5023" s="9"/>
      <c r="L5023" s="12"/>
      <c r="M5023" s="12"/>
    </row>
    <row r="5024" spans="8:13">
      <c r="H5024" s="9"/>
      <c r="L5024" s="12"/>
      <c r="M5024" s="12"/>
    </row>
    <row r="5025" spans="8:13">
      <c r="H5025" s="9"/>
      <c r="L5025" s="12"/>
      <c r="M5025" s="12"/>
    </row>
    <row r="5026" spans="8:13">
      <c r="H5026" s="9"/>
      <c r="L5026" s="12"/>
      <c r="M5026" s="12"/>
    </row>
    <row r="5027" spans="8:13">
      <c r="H5027" s="9"/>
      <c r="L5027" s="12"/>
      <c r="M5027" s="12"/>
    </row>
    <row r="5028" spans="8:13">
      <c r="H5028" s="9"/>
      <c r="L5028" s="12"/>
      <c r="M5028" s="12"/>
    </row>
    <row r="5029" spans="8:13">
      <c r="H5029" s="9"/>
      <c r="L5029" s="12"/>
      <c r="M5029" s="12"/>
    </row>
    <row r="5030" spans="8:13">
      <c r="H5030" s="9"/>
      <c r="L5030" s="12"/>
      <c r="M5030" s="12"/>
    </row>
    <row r="5031" spans="8:13">
      <c r="H5031" s="9"/>
      <c r="L5031" s="12"/>
      <c r="M5031" s="12"/>
    </row>
    <row r="5032" spans="8:13">
      <c r="H5032" s="9"/>
      <c r="L5032" s="12"/>
      <c r="M5032" s="12"/>
    </row>
    <row r="5033" spans="8:13">
      <c r="H5033" s="9"/>
      <c r="L5033" s="12"/>
      <c r="M5033" s="12"/>
    </row>
    <row r="5034" spans="8:13">
      <c r="H5034" s="9"/>
      <c r="L5034" s="12"/>
      <c r="M5034" s="12"/>
    </row>
    <row r="5035" spans="8:13">
      <c r="H5035" s="9"/>
      <c r="L5035" s="12"/>
      <c r="M5035" s="12"/>
    </row>
    <row r="5036" spans="8:13">
      <c r="H5036" s="9"/>
      <c r="L5036" s="12"/>
      <c r="M5036" s="12"/>
    </row>
    <row r="5037" spans="8:13">
      <c r="H5037" s="9"/>
      <c r="L5037" s="12"/>
      <c r="M5037" s="12"/>
    </row>
    <row r="5038" spans="8:13">
      <c r="H5038" s="9"/>
      <c r="L5038" s="12"/>
      <c r="M5038" s="12"/>
    </row>
    <row r="5039" spans="8:13">
      <c r="H5039" s="9"/>
      <c r="L5039" s="12"/>
      <c r="M5039" s="12"/>
    </row>
    <row r="5040" spans="8:13">
      <c r="H5040" s="9"/>
      <c r="L5040" s="12"/>
      <c r="M5040" s="12"/>
    </row>
    <row r="5041" spans="8:13">
      <c r="H5041" s="9"/>
      <c r="L5041" s="12"/>
      <c r="M5041" s="12"/>
    </row>
    <row r="5042" spans="8:13">
      <c r="H5042" s="9"/>
      <c r="L5042" s="12"/>
      <c r="M5042" s="12"/>
    </row>
    <row r="5043" spans="8:13">
      <c r="H5043" s="9"/>
      <c r="L5043" s="12"/>
      <c r="M5043" s="12"/>
    </row>
    <row r="5044" spans="8:13">
      <c r="H5044" s="9"/>
      <c r="L5044" s="12"/>
      <c r="M5044" s="12"/>
    </row>
    <row r="5045" spans="8:13">
      <c r="H5045" s="9"/>
      <c r="L5045" s="12"/>
      <c r="M5045" s="12"/>
    </row>
    <row r="5046" spans="8:13">
      <c r="H5046" s="9"/>
      <c r="L5046" s="12"/>
      <c r="M5046" s="12"/>
    </row>
    <row r="5047" spans="8:13">
      <c r="H5047" s="9"/>
      <c r="L5047" s="12"/>
      <c r="M5047" s="12"/>
    </row>
    <row r="5048" spans="8:13">
      <c r="H5048" s="9"/>
      <c r="L5048" s="12"/>
      <c r="M5048" s="12"/>
    </row>
    <row r="5049" spans="8:13">
      <c r="H5049" s="9"/>
      <c r="L5049" s="12"/>
      <c r="M5049" s="12"/>
    </row>
    <row r="5050" spans="8:13">
      <c r="H5050" s="9"/>
      <c r="L5050" s="12"/>
      <c r="M5050" s="12"/>
    </row>
    <row r="5051" spans="8:13">
      <c r="H5051" s="9"/>
      <c r="L5051" s="12"/>
      <c r="M5051" s="12"/>
    </row>
    <row r="5052" spans="8:13">
      <c r="H5052" s="9"/>
      <c r="L5052" s="12"/>
      <c r="M5052" s="12"/>
    </row>
    <row r="5053" spans="8:13">
      <c r="H5053" s="9"/>
      <c r="L5053" s="12"/>
      <c r="M5053" s="12"/>
    </row>
    <row r="5054" spans="8:13">
      <c r="H5054" s="9"/>
      <c r="L5054" s="12"/>
      <c r="M5054" s="12"/>
    </row>
    <row r="5055" spans="8:13">
      <c r="H5055" s="9"/>
      <c r="L5055" s="12"/>
      <c r="M5055" s="12"/>
    </row>
    <row r="5056" spans="8:13">
      <c r="H5056" s="9"/>
      <c r="L5056" s="12"/>
      <c r="M5056" s="12"/>
    </row>
    <row r="5057" spans="8:13">
      <c r="H5057" s="9"/>
      <c r="L5057" s="12"/>
      <c r="M5057" s="12"/>
    </row>
    <row r="5058" spans="8:13">
      <c r="H5058" s="9"/>
      <c r="L5058" s="12"/>
      <c r="M5058" s="12"/>
    </row>
    <row r="5059" spans="8:13">
      <c r="H5059" s="9"/>
      <c r="L5059" s="12"/>
      <c r="M5059" s="12"/>
    </row>
    <row r="5060" spans="8:13">
      <c r="H5060" s="9"/>
      <c r="L5060" s="12"/>
      <c r="M5060" s="12"/>
    </row>
    <row r="5061" spans="8:13">
      <c r="H5061" s="9"/>
      <c r="L5061" s="12"/>
      <c r="M5061" s="12"/>
    </row>
    <row r="5062" spans="8:13">
      <c r="H5062" s="9"/>
      <c r="L5062" s="12"/>
      <c r="M5062" s="12"/>
    </row>
    <row r="5063" spans="8:13">
      <c r="H5063" s="9"/>
      <c r="L5063" s="12"/>
      <c r="M5063" s="12"/>
    </row>
    <row r="5064" spans="8:13">
      <c r="H5064" s="9"/>
      <c r="L5064" s="12"/>
      <c r="M5064" s="12"/>
    </row>
    <row r="5065" spans="8:13">
      <c r="H5065" s="9"/>
      <c r="L5065" s="12"/>
      <c r="M5065" s="12"/>
    </row>
    <row r="5066" spans="8:13">
      <c r="H5066" s="9"/>
      <c r="L5066" s="12"/>
      <c r="M5066" s="12"/>
    </row>
    <row r="5067" spans="8:13">
      <c r="H5067" s="9"/>
      <c r="L5067" s="12"/>
      <c r="M5067" s="12"/>
    </row>
    <row r="5068" spans="8:13">
      <c r="H5068" s="9"/>
      <c r="L5068" s="12"/>
      <c r="M5068" s="12"/>
    </row>
    <row r="5069" spans="8:13">
      <c r="H5069" s="9"/>
      <c r="L5069" s="12"/>
      <c r="M5069" s="12"/>
    </row>
    <row r="5070" spans="8:13">
      <c r="H5070" s="9"/>
      <c r="L5070" s="12"/>
      <c r="M5070" s="12"/>
    </row>
    <row r="5071" spans="8:13">
      <c r="H5071" s="9"/>
      <c r="L5071" s="12"/>
      <c r="M5071" s="12"/>
    </row>
    <row r="5072" spans="8:13">
      <c r="H5072" s="9"/>
      <c r="L5072" s="12"/>
      <c r="M5072" s="12"/>
    </row>
    <row r="5073" spans="8:13">
      <c r="H5073" s="9"/>
      <c r="L5073" s="12"/>
      <c r="M5073" s="12"/>
    </row>
    <row r="5074" spans="8:13">
      <c r="H5074" s="9"/>
      <c r="L5074" s="12"/>
      <c r="M5074" s="12"/>
    </row>
    <row r="5075" spans="8:13">
      <c r="H5075" s="9"/>
      <c r="L5075" s="12"/>
      <c r="M5075" s="12"/>
    </row>
    <row r="5076" spans="8:13">
      <c r="H5076" s="9"/>
      <c r="L5076" s="12"/>
      <c r="M5076" s="12"/>
    </row>
    <row r="5077" spans="8:13">
      <c r="H5077" s="9"/>
      <c r="L5077" s="12"/>
      <c r="M5077" s="12"/>
    </row>
    <row r="5078" spans="8:13">
      <c r="H5078" s="9"/>
      <c r="L5078" s="12"/>
      <c r="M5078" s="12"/>
    </row>
    <row r="5079" spans="8:13">
      <c r="H5079" s="9"/>
      <c r="L5079" s="12"/>
      <c r="M5079" s="12"/>
    </row>
    <row r="5080" spans="8:13">
      <c r="H5080" s="9"/>
      <c r="L5080" s="12"/>
      <c r="M5080" s="12"/>
    </row>
    <row r="5081" spans="8:13">
      <c r="H5081" s="9"/>
      <c r="L5081" s="12"/>
      <c r="M5081" s="12"/>
    </row>
    <row r="5082" spans="8:13">
      <c r="H5082" s="9"/>
      <c r="L5082" s="12"/>
      <c r="M5082" s="12"/>
    </row>
    <row r="5083" spans="8:13">
      <c r="H5083" s="9"/>
      <c r="L5083" s="12"/>
      <c r="M5083" s="12"/>
    </row>
    <row r="5084" spans="8:13">
      <c r="H5084" s="9"/>
      <c r="L5084" s="12"/>
      <c r="M5084" s="12"/>
    </row>
    <row r="5085" spans="8:13">
      <c r="H5085" s="9"/>
      <c r="L5085" s="12"/>
      <c r="M5085" s="12"/>
    </row>
    <row r="5086" spans="8:13">
      <c r="H5086" s="9"/>
      <c r="L5086" s="12"/>
      <c r="M5086" s="12"/>
    </row>
    <row r="5087" spans="8:13">
      <c r="H5087" s="9"/>
      <c r="L5087" s="12"/>
      <c r="M5087" s="12"/>
    </row>
    <row r="5088" spans="8:13">
      <c r="H5088" s="9"/>
      <c r="L5088" s="12"/>
      <c r="M5088" s="12"/>
    </row>
    <row r="5089" spans="8:13">
      <c r="H5089" s="9"/>
      <c r="L5089" s="12"/>
      <c r="M5089" s="12"/>
    </row>
    <row r="5090" spans="8:13">
      <c r="H5090" s="9"/>
      <c r="L5090" s="12"/>
      <c r="M5090" s="12"/>
    </row>
    <row r="5091" spans="8:13">
      <c r="H5091" s="9"/>
      <c r="L5091" s="12"/>
      <c r="M5091" s="12"/>
    </row>
    <row r="5092" spans="8:13">
      <c r="H5092" s="9"/>
      <c r="L5092" s="12"/>
      <c r="M5092" s="12"/>
    </row>
    <row r="5093" spans="8:13">
      <c r="H5093" s="9"/>
      <c r="L5093" s="12"/>
      <c r="M5093" s="12"/>
    </row>
    <row r="5094" spans="8:13">
      <c r="H5094" s="9"/>
      <c r="L5094" s="12"/>
      <c r="M5094" s="12"/>
    </row>
    <row r="5095" spans="8:13">
      <c r="H5095" s="9"/>
      <c r="L5095" s="12"/>
      <c r="M5095" s="12"/>
    </row>
    <row r="5096" spans="8:13">
      <c r="H5096" s="9"/>
      <c r="L5096" s="12"/>
      <c r="M5096" s="12"/>
    </row>
    <row r="5097" spans="8:13">
      <c r="H5097" s="9"/>
      <c r="L5097" s="12"/>
      <c r="M5097" s="12"/>
    </row>
    <row r="5098" spans="8:13">
      <c r="H5098" s="9"/>
      <c r="L5098" s="12"/>
      <c r="M5098" s="12"/>
    </row>
    <row r="5099" spans="8:13">
      <c r="H5099" s="9"/>
      <c r="L5099" s="12"/>
      <c r="M5099" s="12"/>
    </row>
    <row r="5100" spans="8:13">
      <c r="H5100" s="9"/>
      <c r="L5100" s="12"/>
      <c r="M5100" s="12"/>
    </row>
    <row r="5101" spans="8:13">
      <c r="H5101" s="9"/>
      <c r="L5101" s="12"/>
      <c r="M5101" s="12"/>
    </row>
    <row r="5102" spans="8:13">
      <c r="H5102" s="9"/>
      <c r="L5102" s="12"/>
      <c r="M5102" s="12"/>
    </row>
    <row r="5103" spans="8:13">
      <c r="H5103" s="9"/>
      <c r="L5103" s="12"/>
      <c r="M5103" s="12"/>
    </row>
    <row r="5104" spans="8:13">
      <c r="H5104" s="9"/>
      <c r="L5104" s="12"/>
      <c r="M5104" s="12"/>
    </row>
    <row r="5105" spans="8:13">
      <c r="H5105" s="9"/>
      <c r="L5105" s="12"/>
      <c r="M5105" s="12"/>
    </row>
    <row r="5106" spans="8:13">
      <c r="H5106" s="9"/>
      <c r="L5106" s="12"/>
      <c r="M5106" s="12"/>
    </row>
    <row r="5107" spans="8:13">
      <c r="H5107" s="9"/>
      <c r="L5107" s="12"/>
      <c r="M5107" s="12"/>
    </row>
    <row r="5108" spans="8:13">
      <c r="H5108" s="9"/>
      <c r="L5108" s="12"/>
      <c r="M5108" s="12"/>
    </row>
    <row r="5109" spans="8:13">
      <c r="H5109" s="9"/>
      <c r="L5109" s="12"/>
      <c r="M5109" s="12"/>
    </row>
    <row r="5110" spans="8:13">
      <c r="H5110" s="9"/>
      <c r="L5110" s="12"/>
      <c r="M5110" s="12"/>
    </row>
    <row r="5111" spans="8:13">
      <c r="H5111" s="9"/>
      <c r="L5111" s="12"/>
      <c r="M5111" s="12"/>
    </row>
    <row r="5112" spans="8:13">
      <c r="H5112" s="9"/>
      <c r="L5112" s="12"/>
      <c r="M5112" s="12"/>
    </row>
    <row r="5113" spans="8:13">
      <c r="H5113" s="9"/>
      <c r="L5113" s="12"/>
      <c r="M5113" s="12"/>
    </row>
    <row r="5114" spans="8:13">
      <c r="H5114" s="9"/>
      <c r="L5114" s="12"/>
      <c r="M5114" s="12"/>
    </row>
    <row r="5115" spans="8:13">
      <c r="H5115" s="9"/>
      <c r="L5115" s="12"/>
      <c r="M5115" s="12"/>
    </row>
    <row r="5116" spans="8:13">
      <c r="H5116" s="9"/>
      <c r="L5116" s="12"/>
      <c r="M5116" s="12"/>
    </row>
    <row r="5117" spans="8:13">
      <c r="H5117" s="9"/>
      <c r="L5117" s="12"/>
      <c r="M5117" s="12"/>
    </row>
    <row r="5118" spans="8:13">
      <c r="H5118" s="9"/>
      <c r="L5118" s="12"/>
      <c r="M5118" s="12"/>
    </row>
    <row r="5119" spans="8:13">
      <c r="H5119" s="9"/>
      <c r="L5119" s="12"/>
      <c r="M5119" s="12"/>
    </row>
    <row r="5120" spans="8:13">
      <c r="H5120" s="9"/>
      <c r="L5120" s="12"/>
      <c r="M5120" s="12"/>
    </row>
    <row r="5121" spans="8:13">
      <c r="H5121" s="9"/>
      <c r="L5121" s="12"/>
      <c r="M5121" s="12"/>
    </row>
    <row r="5122" spans="8:13">
      <c r="H5122" s="9"/>
      <c r="L5122" s="12"/>
      <c r="M5122" s="12"/>
    </row>
    <row r="5123" spans="8:13">
      <c r="H5123" s="9"/>
      <c r="L5123" s="12"/>
      <c r="M5123" s="12"/>
    </row>
    <row r="5124" spans="8:13">
      <c r="H5124" s="9"/>
      <c r="L5124" s="12"/>
      <c r="M5124" s="12"/>
    </row>
    <row r="5125" spans="8:13">
      <c r="H5125" s="9"/>
      <c r="L5125" s="12"/>
      <c r="M5125" s="12"/>
    </row>
    <row r="5126" spans="8:13">
      <c r="H5126" s="9"/>
      <c r="L5126" s="12"/>
      <c r="M5126" s="12"/>
    </row>
    <row r="5127" spans="8:13">
      <c r="H5127" s="9"/>
      <c r="L5127" s="12"/>
      <c r="M5127" s="12"/>
    </row>
    <row r="5128" spans="8:13">
      <c r="H5128" s="9"/>
      <c r="L5128" s="12"/>
      <c r="M5128" s="12"/>
    </row>
    <row r="5129" spans="8:13">
      <c r="H5129" s="9"/>
      <c r="L5129" s="12"/>
      <c r="M5129" s="12"/>
    </row>
    <row r="5130" spans="8:13">
      <c r="H5130" s="9"/>
      <c r="L5130" s="12"/>
      <c r="M5130" s="12"/>
    </row>
    <row r="5131" spans="8:13">
      <c r="H5131" s="9"/>
      <c r="L5131" s="12"/>
      <c r="M5131" s="12"/>
    </row>
    <row r="5132" spans="8:13">
      <c r="H5132" s="9"/>
      <c r="L5132" s="12"/>
      <c r="M5132" s="12"/>
    </row>
    <row r="5133" spans="8:13">
      <c r="H5133" s="9"/>
      <c r="L5133" s="12"/>
      <c r="M5133" s="12"/>
    </row>
    <row r="5134" spans="8:13">
      <c r="H5134" s="9"/>
      <c r="L5134" s="12"/>
      <c r="M5134" s="12"/>
    </row>
    <row r="5135" spans="8:13">
      <c r="H5135" s="9"/>
      <c r="L5135" s="12"/>
      <c r="M5135" s="12"/>
    </row>
    <row r="5136" spans="8:13">
      <c r="H5136" s="9"/>
      <c r="L5136" s="12"/>
      <c r="M5136" s="12"/>
    </row>
    <row r="5137" spans="8:13">
      <c r="H5137" s="9"/>
      <c r="L5137" s="12"/>
      <c r="M5137" s="12"/>
    </row>
    <row r="5138" spans="8:13">
      <c r="H5138" s="9"/>
      <c r="L5138" s="12"/>
      <c r="M5138" s="12"/>
    </row>
    <row r="5139" spans="8:13">
      <c r="H5139" s="9"/>
      <c r="L5139" s="12"/>
      <c r="M5139" s="12"/>
    </row>
    <row r="5140" spans="8:13">
      <c r="H5140" s="9"/>
      <c r="L5140" s="12"/>
      <c r="M5140" s="12"/>
    </row>
    <row r="5141" spans="8:13">
      <c r="H5141" s="9"/>
      <c r="L5141" s="12"/>
      <c r="M5141" s="12"/>
    </row>
    <row r="5142" spans="8:13">
      <c r="H5142" s="9"/>
      <c r="L5142" s="12"/>
      <c r="M5142" s="12"/>
    </row>
    <row r="5143" spans="8:13">
      <c r="H5143" s="9"/>
      <c r="L5143" s="12"/>
      <c r="M5143" s="12"/>
    </row>
    <row r="5144" spans="8:13">
      <c r="H5144" s="9"/>
      <c r="L5144" s="12"/>
      <c r="M5144" s="12"/>
    </row>
    <row r="5145" spans="8:13">
      <c r="H5145" s="9"/>
      <c r="L5145" s="12"/>
      <c r="M5145" s="12"/>
    </row>
    <row r="5146" spans="8:13">
      <c r="H5146" s="9"/>
      <c r="L5146" s="12"/>
      <c r="M5146" s="12"/>
    </row>
    <row r="5147" spans="8:13">
      <c r="H5147" s="9"/>
      <c r="L5147" s="12"/>
      <c r="M5147" s="12"/>
    </row>
    <row r="5148" spans="8:13">
      <c r="H5148" s="9"/>
      <c r="L5148" s="12"/>
      <c r="M5148" s="12"/>
    </row>
    <row r="5149" spans="8:13">
      <c r="H5149" s="9"/>
      <c r="L5149" s="12"/>
      <c r="M5149" s="12"/>
    </row>
    <row r="5150" spans="8:13">
      <c r="H5150" s="9"/>
      <c r="L5150" s="12"/>
      <c r="M5150" s="12"/>
    </row>
    <row r="5151" spans="8:13">
      <c r="H5151" s="9"/>
      <c r="L5151" s="12"/>
      <c r="M5151" s="12"/>
    </row>
    <row r="5152" spans="8:13">
      <c r="H5152" s="9"/>
      <c r="L5152" s="12"/>
      <c r="M5152" s="12"/>
    </row>
    <row r="5153" spans="8:13">
      <c r="H5153" s="9"/>
      <c r="L5153" s="12"/>
      <c r="M5153" s="12"/>
    </row>
    <row r="5154" spans="8:13">
      <c r="H5154" s="9"/>
      <c r="L5154" s="12"/>
      <c r="M5154" s="12"/>
    </row>
    <row r="5155" spans="8:13">
      <c r="H5155" s="9"/>
      <c r="L5155" s="12"/>
      <c r="M5155" s="12"/>
    </row>
    <row r="5156" spans="8:13">
      <c r="H5156" s="9"/>
      <c r="L5156" s="12"/>
      <c r="M5156" s="12"/>
    </row>
    <row r="5157" spans="8:13">
      <c r="H5157" s="9"/>
      <c r="L5157" s="12"/>
      <c r="M5157" s="12"/>
    </row>
    <row r="5158" spans="8:13">
      <c r="H5158" s="9"/>
      <c r="L5158" s="12"/>
      <c r="M5158" s="12"/>
    </row>
    <row r="5159" spans="8:13">
      <c r="H5159" s="9"/>
      <c r="L5159" s="12"/>
      <c r="M5159" s="12"/>
    </row>
    <row r="5160" spans="8:13">
      <c r="H5160" s="9"/>
      <c r="L5160" s="12"/>
      <c r="M5160" s="12"/>
    </row>
    <row r="5161" spans="8:13">
      <c r="H5161" s="9"/>
      <c r="L5161" s="12"/>
      <c r="M5161" s="12"/>
    </row>
    <row r="5162" spans="8:13">
      <c r="H5162" s="9"/>
      <c r="L5162" s="12"/>
      <c r="M5162" s="12"/>
    </row>
    <row r="5163" spans="8:13">
      <c r="H5163" s="9"/>
      <c r="L5163" s="12"/>
      <c r="M5163" s="12"/>
    </row>
    <row r="5164" spans="8:13">
      <c r="H5164" s="9"/>
      <c r="L5164" s="12"/>
      <c r="M5164" s="12"/>
    </row>
    <row r="5165" spans="8:13">
      <c r="H5165" s="9"/>
      <c r="L5165" s="12"/>
      <c r="M5165" s="12"/>
    </row>
    <row r="5166" spans="8:13">
      <c r="H5166" s="9"/>
      <c r="L5166" s="12"/>
      <c r="M5166" s="12"/>
    </row>
    <row r="5167" spans="8:13">
      <c r="H5167" s="9"/>
      <c r="L5167" s="12"/>
      <c r="M5167" s="12"/>
    </row>
    <row r="5168" spans="8:13">
      <c r="H5168" s="9"/>
      <c r="L5168" s="12"/>
      <c r="M5168" s="12"/>
    </row>
    <row r="5169" spans="8:13">
      <c r="H5169" s="9"/>
      <c r="L5169" s="12"/>
      <c r="M5169" s="12"/>
    </row>
    <row r="5170" spans="8:13">
      <c r="H5170" s="9"/>
      <c r="L5170" s="12"/>
      <c r="M5170" s="12"/>
    </row>
    <row r="5171" spans="8:13">
      <c r="H5171" s="9"/>
      <c r="L5171" s="12"/>
      <c r="M5171" s="12"/>
    </row>
    <row r="5172" spans="8:13">
      <c r="H5172" s="9"/>
      <c r="L5172" s="12"/>
      <c r="M5172" s="12"/>
    </row>
    <row r="5173" spans="8:13">
      <c r="H5173" s="9"/>
      <c r="L5173" s="12"/>
      <c r="M5173" s="12"/>
    </row>
    <row r="5174" spans="8:13">
      <c r="H5174" s="9"/>
      <c r="L5174" s="12"/>
      <c r="M5174" s="12"/>
    </row>
    <row r="5175" spans="8:13">
      <c r="H5175" s="9"/>
      <c r="L5175" s="12"/>
      <c r="M5175" s="12"/>
    </row>
    <row r="5176" spans="8:13">
      <c r="H5176" s="9"/>
      <c r="L5176" s="12"/>
      <c r="M5176" s="12"/>
    </row>
    <row r="5177" spans="8:13">
      <c r="H5177" s="9"/>
      <c r="L5177" s="12"/>
      <c r="M5177" s="12"/>
    </row>
    <row r="5178" spans="8:13">
      <c r="H5178" s="9"/>
      <c r="L5178" s="12"/>
      <c r="M5178" s="12"/>
    </row>
    <row r="5179" spans="8:13">
      <c r="H5179" s="9"/>
      <c r="L5179" s="12"/>
      <c r="M5179" s="12"/>
    </row>
    <row r="5180" spans="8:13">
      <c r="H5180" s="9"/>
      <c r="L5180" s="12"/>
      <c r="M5180" s="12"/>
    </row>
    <row r="5181" spans="8:13">
      <c r="H5181" s="9"/>
      <c r="L5181" s="12"/>
      <c r="M5181" s="12"/>
    </row>
    <row r="5182" spans="8:13">
      <c r="H5182" s="9"/>
      <c r="L5182" s="12"/>
      <c r="M5182" s="12"/>
    </row>
    <row r="5183" spans="8:13">
      <c r="H5183" s="9"/>
      <c r="L5183" s="12"/>
      <c r="M5183" s="12"/>
    </row>
    <row r="5184" spans="8:13">
      <c r="H5184" s="9"/>
      <c r="L5184" s="12"/>
      <c r="M5184" s="12"/>
    </row>
    <row r="5185" spans="8:13">
      <c r="H5185" s="9"/>
      <c r="L5185" s="12"/>
      <c r="M5185" s="12"/>
    </row>
    <row r="5186" spans="8:13">
      <c r="H5186" s="9"/>
      <c r="L5186" s="12"/>
      <c r="M5186" s="12"/>
    </row>
    <row r="5187" spans="8:13">
      <c r="H5187" s="9"/>
      <c r="L5187" s="12"/>
      <c r="M5187" s="12"/>
    </row>
    <row r="5188" spans="8:13">
      <c r="H5188" s="9"/>
      <c r="L5188" s="12"/>
      <c r="M5188" s="12"/>
    </row>
    <row r="5189" spans="8:13">
      <c r="H5189" s="9"/>
      <c r="L5189" s="12"/>
      <c r="M5189" s="12"/>
    </row>
    <row r="5190" spans="8:13">
      <c r="H5190" s="9"/>
      <c r="L5190" s="12"/>
      <c r="M5190" s="12"/>
    </row>
    <row r="5191" spans="8:13">
      <c r="H5191" s="9"/>
      <c r="L5191" s="12"/>
      <c r="M5191" s="12"/>
    </row>
    <row r="5192" spans="8:13">
      <c r="H5192" s="9"/>
      <c r="L5192" s="12"/>
      <c r="M5192" s="12"/>
    </row>
    <row r="5193" spans="8:13">
      <c r="H5193" s="9"/>
      <c r="L5193" s="12"/>
      <c r="M5193" s="12"/>
    </row>
    <row r="5194" spans="8:13">
      <c r="H5194" s="9"/>
      <c r="L5194" s="12"/>
      <c r="M5194" s="12"/>
    </row>
    <row r="5195" spans="8:13">
      <c r="H5195" s="9"/>
      <c r="L5195" s="12"/>
      <c r="M5195" s="12"/>
    </row>
    <row r="5196" spans="8:13">
      <c r="H5196" s="9"/>
      <c r="L5196" s="12"/>
      <c r="M5196" s="12"/>
    </row>
    <row r="5197" spans="8:13">
      <c r="H5197" s="9"/>
      <c r="L5197" s="12"/>
      <c r="M5197" s="12"/>
    </row>
    <row r="5198" spans="8:13">
      <c r="H5198" s="9"/>
      <c r="L5198" s="12"/>
      <c r="M5198" s="12"/>
    </row>
    <row r="5199" spans="8:13">
      <c r="H5199" s="9"/>
      <c r="L5199" s="12"/>
      <c r="M5199" s="12"/>
    </row>
    <row r="5200" spans="8:13">
      <c r="H5200" s="9"/>
      <c r="L5200" s="12"/>
      <c r="M5200" s="12"/>
    </row>
    <row r="5201" spans="8:13">
      <c r="H5201" s="9"/>
      <c r="L5201" s="12"/>
      <c r="M5201" s="12"/>
    </row>
    <row r="5202" spans="8:13">
      <c r="H5202" s="9"/>
      <c r="L5202" s="12"/>
      <c r="M5202" s="12"/>
    </row>
    <row r="5203" spans="8:13">
      <c r="H5203" s="9"/>
      <c r="L5203" s="12"/>
      <c r="M5203" s="12"/>
    </row>
    <row r="5204" spans="8:13">
      <c r="H5204" s="9"/>
      <c r="L5204" s="12"/>
      <c r="M5204" s="12"/>
    </row>
    <row r="5205" spans="8:13">
      <c r="H5205" s="9"/>
      <c r="L5205" s="12"/>
      <c r="M5205" s="12"/>
    </row>
    <row r="5206" spans="8:13">
      <c r="H5206" s="9"/>
      <c r="L5206" s="12"/>
      <c r="M5206" s="12"/>
    </row>
    <row r="5207" spans="8:13">
      <c r="H5207" s="9"/>
      <c r="L5207" s="12"/>
      <c r="M5207" s="12"/>
    </row>
    <row r="5208" spans="8:13">
      <c r="H5208" s="9"/>
      <c r="L5208" s="12"/>
      <c r="M5208" s="12"/>
    </row>
    <row r="5209" spans="8:13">
      <c r="H5209" s="9"/>
      <c r="L5209" s="12"/>
      <c r="M5209" s="12"/>
    </row>
    <row r="5210" spans="8:13">
      <c r="H5210" s="9"/>
      <c r="L5210" s="12"/>
      <c r="M5210" s="12"/>
    </row>
    <row r="5211" spans="8:13">
      <c r="H5211" s="9"/>
      <c r="L5211" s="12"/>
      <c r="M5211" s="12"/>
    </row>
    <row r="5212" spans="8:13">
      <c r="H5212" s="9"/>
      <c r="L5212" s="12"/>
      <c r="M5212" s="12"/>
    </row>
    <row r="5213" spans="8:13">
      <c r="H5213" s="9"/>
      <c r="L5213" s="12"/>
      <c r="M5213" s="12"/>
    </row>
    <row r="5214" spans="8:13">
      <c r="H5214" s="9"/>
      <c r="L5214" s="12"/>
      <c r="M5214" s="12"/>
    </row>
    <row r="5215" spans="8:13">
      <c r="H5215" s="9"/>
      <c r="L5215" s="12"/>
      <c r="M5215" s="12"/>
    </row>
    <row r="5216" spans="8:13">
      <c r="H5216" s="9"/>
      <c r="L5216" s="12"/>
      <c r="M5216" s="12"/>
    </row>
    <row r="5217" spans="8:13">
      <c r="H5217" s="9"/>
      <c r="L5217" s="12"/>
      <c r="M5217" s="12"/>
    </row>
    <row r="5218" spans="8:13">
      <c r="H5218" s="9"/>
      <c r="L5218" s="12"/>
      <c r="M5218" s="12"/>
    </row>
    <row r="5219" spans="8:13">
      <c r="H5219" s="9"/>
      <c r="L5219" s="12"/>
      <c r="M5219" s="12"/>
    </row>
    <row r="5220" spans="8:13">
      <c r="H5220" s="9"/>
      <c r="L5220" s="12"/>
      <c r="M5220" s="12"/>
    </row>
    <row r="5221" spans="8:13">
      <c r="H5221" s="9"/>
      <c r="L5221" s="12"/>
      <c r="M5221" s="12"/>
    </row>
    <row r="5222" spans="8:13">
      <c r="H5222" s="9"/>
      <c r="L5222" s="12"/>
      <c r="M5222" s="12"/>
    </row>
    <row r="5223" spans="8:13">
      <c r="H5223" s="9"/>
      <c r="L5223" s="12"/>
      <c r="M5223" s="12"/>
    </row>
    <row r="5224" spans="8:13">
      <c r="H5224" s="9"/>
      <c r="L5224" s="12"/>
      <c r="M5224" s="12"/>
    </row>
    <row r="5225" spans="8:13">
      <c r="H5225" s="9"/>
      <c r="L5225" s="12"/>
      <c r="M5225" s="12"/>
    </row>
    <row r="5226" spans="8:13">
      <c r="H5226" s="9"/>
      <c r="L5226" s="12"/>
      <c r="M5226" s="12"/>
    </row>
    <row r="5227" spans="8:13">
      <c r="H5227" s="9"/>
      <c r="L5227" s="12"/>
      <c r="M5227" s="12"/>
    </row>
    <row r="5228" spans="8:13">
      <c r="H5228" s="9"/>
      <c r="L5228" s="12"/>
      <c r="M5228" s="12"/>
    </row>
    <row r="5229" spans="8:13">
      <c r="H5229" s="9"/>
      <c r="L5229" s="12"/>
      <c r="M5229" s="12"/>
    </row>
    <row r="5230" spans="8:13">
      <c r="H5230" s="9"/>
      <c r="L5230" s="12"/>
      <c r="M5230" s="12"/>
    </row>
    <row r="5231" spans="8:13">
      <c r="H5231" s="9"/>
      <c r="L5231" s="12"/>
      <c r="M5231" s="12"/>
    </row>
    <row r="5232" spans="8:13">
      <c r="H5232" s="9"/>
      <c r="L5232" s="12"/>
      <c r="M5232" s="12"/>
    </row>
    <row r="5233" spans="8:13">
      <c r="H5233" s="9"/>
      <c r="L5233" s="12"/>
      <c r="M5233" s="12"/>
    </row>
    <row r="5234" spans="8:13">
      <c r="H5234" s="9"/>
      <c r="L5234" s="12"/>
      <c r="M5234" s="12"/>
    </row>
    <row r="5235" spans="8:13">
      <c r="H5235" s="9"/>
      <c r="L5235" s="12"/>
      <c r="M5235" s="12"/>
    </row>
    <row r="5236" spans="8:13">
      <c r="H5236" s="9"/>
      <c r="L5236" s="12"/>
      <c r="M5236" s="12"/>
    </row>
    <row r="5237" spans="8:13">
      <c r="H5237" s="9"/>
      <c r="L5237" s="12"/>
      <c r="M5237" s="12"/>
    </row>
    <row r="5238" spans="8:13">
      <c r="H5238" s="9"/>
      <c r="L5238" s="12"/>
      <c r="M5238" s="12"/>
    </row>
    <row r="5239" spans="8:13">
      <c r="H5239" s="9"/>
      <c r="L5239" s="12"/>
      <c r="M5239" s="12"/>
    </row>
    <row r="5240" spans="8:13">
      <c r="H5240" s="9"/>
      <c r="L5240" s="12"/>
      <c r="M5240" s="12"/>
    </row>
    <row r="5241" spans="8:13">
      <c r="H5241" s="9"/>
      <c r="L5241" s="12"/>
      <c r="M5241" s="12"/>
    </row>
    <row r="5242" spans="8:13">
      <c r="H5242" s="9"/>
      <c r="L5242" s="12"/>
      <c r="M5242" s="12"/>
    </row>
    <row r="5243" spans="8:13">
      <c r="H5243" s="9"/>
      <c r="L5243" s="12"/>
      <c r="M5243" s="12"/>
    </row>
    <row r="5244" spans="8:13">
      <c r="H5244" s="9"/>
      <c r="L5244" s="12"/>
      <c r="M5244" s="12"/>
    </row>
    <row r="5245" spans="8:13">
      <c r="H5245" s="9"/>
      <c r="L5245" s="12"/>
      <c r="M5245" s="12"/>
    </row>
    <row r="5246" spans="8:13">
      <c r="H5246" s="9"/>
      <c r="L5246" s="12"/>
      <c r="M5246" s="12"/>
    </row>
    <row r="5247" spans="8:13">
      <c r="H5247" s="9"/>
      <c r="L5247" s="12"/>
      <c r="M5247" s="12"/>
    </row>
    <row r="5248" spans="8:13">
      <c r="H5248" s="9"/>
      <c r="L5248" s="12"/>
      <c r="M5248" s="12"/>
    </row>
    <row r="5249" spans="8:13">
      <c r="H5249" s="9"/>
      <c r="L5249" s="12"/>
      <c r="M5249" s="12"/>
    </row>
    <row r="5250" spans="8:13">
      <c r="H5250" s="9"/>
      <c r="L5250" s="12"/>
      <c r="M5250" s="12"/>
    </row>
    <row r="5251" spans="8:13">
      <c r="H5251" s="9"/>
      <c r="L5251" s="12"/>
      <c r="M5251" s="12"/>
    </row>
    <row r="5252" spans="8:13">
      <c r="H5252" s="9"/>
      <c r="L5252" s="12"/>
      <c r="M5252" s="12"/>
    </row>
    <row r="5253" spans="8:13">
      <c r="H5253" s="9"/>
      <c r="L5253" s="12"/>
      <c r="M5253" s="12"/>
    </row>
    <row r="5254" spans="8:13">
      <c r="H5254" s="9"/>
      <c r="L5254" s="12"/>
      <c r="M5254" s="12"/>
    </row>
    <row r="5255" spans="8:13">
      <c r="H5255" s="9"/>
      <c r="L5255" s="12"/>
      <c r="M5255" s="12"/>
    </row>
    <row r="5256" spans="8:13">
      <c r="H5256" s="9"/>
      <c r="L5256" s="12"/>
      <c r="M5256" s="12"/>
    </row>
    <row r="5257" spans="8:13">
      <c r="H5257" s="9"/>
      <c r="L5257" s="12"/>
      <c r="M5257" s="12"/>
    </row>
    <row r="5258" spans="8:13">
      <c r="H5258" s="9"/>
      <c r="L5258" s="12"/>
      <c r="M5258" s="12"/>
    </row>
    <row r="5259" spans="8:13">
      <c r="H5259" s="9"/>
      <c r="L5259" s="12"/>
      <c r="M5259" s="12"/>
    </row>
    <row r="5260" spans="8:13">
      <c r="H5260" s="9"/>
      <c r="L5260" s="12"/>
      <c r="M5260" s="12"/>
    </row>
    <row r="5261" spans="8:13">
      <c r="H5261" s="9"/>
      <c r="L5261" s="12"/>
      <c r="M5261" s="12"/>
    </row>
    <row r="5262" spans="8:13">
      <c r="H5262" s="9"/>
      <c r="L5262" s="12"/>
      <c r="M5262" s="12"/>
    </row>
    <row r="5263" spans="8:13">
      <c r="H5263" s="9"/>
      <c r="L5263" s="12"/>
      <c r="M5263" s="12"/>
    </row>
    <row r="5264" spans="8:13">
      <c r="H5264" s="9"/>
      <c r="L5264" s="12"/>
      <c r="M5264" s="12"/>
    </row>
    <row r="5265" spans="8:13">
      <c r="H5265" s="9"/>
      <c r="L5265" s="12"/>
      <c r="M5265" s="12"/>
    </row>
    <row r="5266" spans="8:13">
      <c r="H5266" s="9"/>
      <c r="L5266" s="12"/>
      <c r="M5266" s="12"/>
    </row>
    <row r="5267" spans="8:13">
      <c r="H5267" s="9"/>
      <c r="L5267" s="12"/>
      <c r="M5267" s="12"/>
    </row>
    <row r="5268" spans="8:13">
      <c r="H5268" s="9"/>
      <c r="L5268" s="12"/>
      <c r="M5268" s="12"/>
    </row>
    <row r="5269" spans="8:13">
      <c r="H5269" s="9"/>
      <c r="L5269" s="12"/>
      <c r="M5269" s="12"/>
    </row>
    <row r="5270" spans="8:13">
      <c r="H5270" s="9"/>
      <c r="L5270" s="12"/>
      <c r="M5270" s="12"/>
    </row>
    <row r="5271" spans="8:13">
      <c r="H5271" s="9"/>
      <c r="L5271" s="12"/>
      <c r="M5271" s="12"/>
    </row>
    <row r="5272" spans="8:13">
      <c r="H5272" s="9"/>
      <c r="L5272" s="12"/>
      <c r="M5272" s="12"/>
    </row>
    <row r="5273" spans="8:13">
      <c r="H5273" s="9"/>
      <c r="L5273" s="12"/>
      <c r="M5273" s="12"/>
    </row>
    <row r="5274" spans="8:13">
      <c r="H5274" s="9"/>
      <c r="L5274" s="12"/>
      <c r="M5274" s="12"/>
    </row>
    <row r="5275" spans="8:13">
      <c r="H5275" s="9"/>
      <c r="L5275" s="12"/>
      <c r="M5275" s="12"/>
    </row>
    <row r="5276" spans="8:13">
      <c r="H5276" s="9"/>
      <c r="L5276" s="12"/>
      <c r="M5276" s="12"/>
    </row>
    <row r="5277" spans="8:13">
      <c r="H5277" s="9"/>
      <c r="L5277" s="12"/>
      <c r="M5277" s="12"/>
    </row>
    <row r="5278" spans="8:13">
      <c r="H5278" s="9"/>
      <c r="L5278" s="12"/>
      <c r="M5278" s="12"/>
    </row>
    <row r="5279" spans="8:13">
      <c r="H5279" s="9"/>
      <c r="L5279" s="12"/>
      <c r="M5279" s="12"/>
    </row>
    <row r="5280" spans="8:13">
      <c r="H5280" s="9"/>
      <c r="L5280" s="12"/>
      <c r="M5280" s="12"/>
    </row>
    <row r="5281" spans="8:13">
      <c r="H5281" s="9"/>
      <c r="L5281" s="12"/>
      <c r="M5281" s="12"/>
    </row>
    <row r="5282" spans="8:13">
      <c r="H5282" s="9"/>
      <c r="L5282" s="12"/>
      <c r="M5282" s="12"/>
    </row>
    <row r="5283" spans="8:13">
      <c r="H5283" s="9"/>
      <c r="L5283" s="12"/>
      <c r="M5283" s="12"/>
    </row>
    <row r="5284" spans="8:13">
      <c r="H5284" s="9"/>
      <c r="L5284" s="12"/>
      <c r="M5284" s="12"/>
    </row>
    <row r="5285" spans="8:13">
      <c r="H5285" s="9"/>
      <c r="L5285" s="12"/>
      <c r="M5285" s="12"/>
    </row>
    <row r="5286" spans="8:13">
      <c r="H5286" s="9"/>
      <c r="L5286" s="12"/>
      <c r="M5286" s="12"/>
    </row>
    <row r="5287" spans="8:13">
      <c r="H5287" s="9"/>
      <c r="L5287" s="12"/>
      <c r="M5287" s="12"/>
    </row>
    <row r="5288" spans="8:13">
      <c r="H5288" s="9"/>
      <c r="L5288" s="12"/>
      <c r="M5288" s="12"/>
    </row>
    <row r="5289" spans="8:13">
      <c r="H5289" s="9"/>
      <c r="L5289" s="12"/>
      <c r="M5289" s="12"/>
    </row>
    <row r="5290" spans="8:13">
      <c r="H5290" s="9"/>
      <c r="L5290" s="12"/>
      <c r="M5290" s="12"/>
    </row>
    <row r="5291" spans="8:13">
      <c r="H5291" s="9"/>
      <c r="L5291" s="12"/>
      <c r="M5291" s="12"/>
    </row>
    <row r="5292" spans="8:13">
      <c r="H5292" s="9"/>
      <c r="L5292" s="12"/>
      <c r="M5292" s="12"/>
    </row>
    <row r="5293" spans="8:13">
      <c r="H5293" s="9"/>
      <c r="L5293" s="12"/>
      <c r="M5293" s="12"/>
    </row>
    <row r="5294" spans="8:13">
      <c r="H5294" s="9"/>
      <c r="L5294" s="12"/>
      <c r="M5294" s="12"/>
    </row>
    <row r="5295" spans="8:13">
      <c r="H5295" s="9"/>
      <c r="L5295" s="12"/>
      <c r="M5295" s="12"/>
    </row>
    <row r="5296" spans="8:13">
      <c r="H5296" s="9"/>
      <c r="L5296" s="12"/>
      <c r="M5296" s="12"/>
    </row>
    <row r="5297" spans="8:13">
      <c r="H5297" s="9"/>
      <c r="L5297" s="12"/>
      <c r="M5297" s="12"/>
    </row>
    <row r="5298" spans="8:13">
      <c r="H5298" s="9"/>
      <c r="L5298" s="12"/>
      <c r="M5298" s="12"/>
    </row>
    <row r="5299" spans="8:13">
      <c r="H5299" s="9"/>
      <c r="L5299" s="12"/>
      <c r="M5299" s="12"/>
    </row>
    <row r="5300" spans="8:13">
      <c r="H5300" s="9"/>
      <c r="L5300" s="12"/>
      <c r="M5300" s="12"/>
    </row>
    <row r="5301" spans="8:13">
      <c r="H5301" s="9"/>
      <c r="L5301" s="12"/>
      <c r="M5301" s="12"/>
    </row>
    <row r="5302" spans="8:13">
      <c r="H5302" s="9"/>
      <c r="L5302" s="12"/>
      <c r="M5302" s="12"/>
    </row>
    <row r="5303" spans="8:13">
      <c r="H5303" s="9"/>
      <c r="L5303" s="12"/>
      <c r="M5303" s="12"/>
    </row>
    <row r="5304" spans="8:13">
      <c r="H5304" s="9"/>
      <c r="L5304" s="12"/>
      <c r="M5304" s="12"/>
    </row>
    <row r="5305" spans="8:13">
      <c r="H5305" s="9"/>
      <c r="L5305" s="12"/>
      <c r="M5305" s="12"/>
    </row>
    <row r="5306" spans="8:13">
      <c r="H5306" s="9"/>
      <c r="L5306" s="12"/>
      <c r="M5306" s="12"/>
    </row>
    <row r="5307" spans="8:13">
      <c r="H5307" s="9"/>
      <c r="L5307" s="12"/>
      <c r="M5307" s="12"/>
    </row>
    <row r="5308" spans="8:13">
      <c r="H5308" s="9"/>
      <c r="L5308" s="12"/>
      <c r="M5308" s="12"/>
    </row>
    <row r="5309" spans="8:13">
      <c r="H5309" s="9"/>
      <c r="L5309" s="12"/>
      <c r="M5309" s="12"/>
    </row>
    <row r="5310" spans="8:13">
      <c r="H5310" s="9"/>
      <c r="L5310" s="12"/>
      <c r="M5310" s="12"/>
    </row>
    <row r="5311" spans="8:13">
      <c r="H5311" s="9"/>
      <c r="L5311" s="12"/>
      <c r="M5311" s="12"/>
    </row>
    <row r="5312" spans="8:13">
      <c r="H5312" s="9"/>
      <c r="L5312" s="12"/>
      <c r="M5312" s="12"/>
    </row>
    <row r="5313" spans="8:13">
      <c r="H5313" s="9"/>
      <c r="L5313" s="12"/>
      <c r="M5313" s="12"/>
    </row>
    <row r="5314" spans="8:13">
      <c r="H5314" s="9"/>
      <c r="L5314" s="12"/>
      <c r="M5314" s="12"/>
    </row>
    <row r="5315" spans="8:13">
      <c r="H5315" s="9"/>
      <c r="L5315" s="12"/>
      <c r="M5315" s="12"/>
    </row>
    <row r="5316" spans="8:13">
      <c r="H5316" s="9"/>
      <c r="L5316" s="12"/>
      <c r="M5316" s="12"/>
    </row>
    <row r="5317" spans="8:13">
      <c r="H5317" s="9"/>
      <c r="L5317" s="12"/>
      <c r="M5317" s="12"/>
    </row>
    <row r="5318" spans="8:13">
      <c r="H5318" s="9"/>
      <c r="L5318" s="12"/>
      <c r="M5318" s="12"/>
    </row>
    <row r="5319" spans="8:13">
      <c r="H5319" s="9"/>
      <c r="L5319" s="12"/>
      <c r="M5319" s="12"/>
    </row>
    <row r="5320" spans="8:13">
      <c r="H5320" s="9"/>
      <c r="L5320" s="12"/>
      <c r="M5320" s="12"/>
    </row>
    <row r="5321" spans="8:13">
      <c r="H5321" s="9"/>
      <c r="L5321" s="12"/>
      <c r="M5321" s="12"/>
    </row>
    <row r="5322" spans="8:13">
      <c r="H5322" s="9"/>
      <c r="L5322" s="12"/>
      <c r="M5322" s="12"/>
    </row>
    <row r="5323" spans="8:13">
      <c r="H5323" s="9"/>
      <c r="L5323" s="12"/>
      <c r="M5323" s="12"/>
    </row>
    <row r="5324" spans="8:13">
      <c r="H5324" s="9"/>
      <c r="L5324" s="12"/>
      <c r="M5324" s="12"/>
    </row>
    <row r="5325" spans="8:13">
      <c r="H5325" s="9"/>
      <c r="L5325" s="12"/>
      <c r="M5325" s="12"/>
    </row>
    <row r="5326" spans="8:13">
      <c r="H5326" s="9"/>
      <c r="L5326" s="12"/>
      <c r="M5326" s="12"/>
    </row>
    <row r="5327" spans="8:13">
      <c r="H5327" s="9"/>
      <c r="L5327" s="12"/>
      <c r="M5327" s="12"/>
    </row>
    <row r="5328" spans="8:13">
      <c r="H5328" s="9"/>
      <c r="L5328" s="12"/>
      <c r="M5328" s="12"/>
    </row>
    <row r="5329" spans="8:13">
      <c r="H5329" s="9"/>
      <c r="L5329" s="12"/>
      <c r="M5329" s="12"/>
    </row>
    <row r="5330" spans="8:13">
      <c r="H5330" s="9"/>
      <c r="L5330" s="12"/>
      <c r="M5330" s="12"/>
    </row>
    <row r="5331" spans="8:13">
      <c r="H5331" s="9"/>
      <c r="L5331" s="12"/>
      <c r="M5331" s="12"/>
    </row>
    <row r="5332" spans="8:13">
      <c r="H5332" s="9"/>
      <c r="L5332" s="12"/>
      <c r="M5332" s="12"/>
    </row>
    <row r="5333" spans="8:13">
      <c r="H5333" s="9"/>
      <c r="L5333" s="12"/>
      <c r="M5333" s="12"/>
    </row>
    <row r="5334" spans="8:13">
      <c r="H5334" s="9"/>
      <c r="L5334" s="12"/>
      <c r="M5334" s="12"/>
    </row>
    <row r="5335" spans="8:13">
      <c r="H5335" s="9"/>
      <c r="L5335" s="12"/>
      <c r="M5335" s="12"/>
    </row>
    <row r="5336" spans="8:13">
      <c r="H5336" s="9"/>
      <c r="L5336" s="12"/>
      <c r="M5336" s="12"/>
    </row>
    <row r="5337" spans="8:13">
      <c r="H5337" s="9"/>
      <c r="L5337" s="12"/>
      <c r="M5337" s="12"/>
    </row>
    <row r="5338" spans="8:13">
      <c r="H5338" s="9"/>
      <c r="L5338" s="12"/>
      <c r="M5338" s="12"/>
    </row>
    <row r="5339" spans="8:13">
      <c r="H5339" s="9"/>
      <c r="L5339" s="12"/>
      <c r="M5339" s="12"/>
    </row>
    <row r="5340" spans="8:13">
      <c r="H5340" s="9"/>
      <c r="L5340" s="12"/>
      <c r="M5340" s="12"/>
    </row>
    <row r="5341" spans="8:13">
      <c r="H5341" s="9"/>
      <c r="L5341" s="12"/>
      <c r="M5341" s="12"/>
    </row>
    <row r="5342" spans="8:13">
      <c r="H5342" s="9"/>
      <c r="L5342" s="12"/>
      <c r="M5342" s="12"/>
    </row>
    <row r="5343" spans="8:13">
      <c r="H5343" s="9"/>
      <c r="L5343" s="12"/>
      <c r="M5343" s="12"/>
    </row>
    <row r="5344" spans="8:13">
      <c r="H5344" s="9"/>
      <c r="L5344" s="12"/>
      <c r="M5344" s="12"/>
    </row>
    <row r="5345" spans="8:13">
      <c r="H5345" s="9"/>
      <c r="L5345" s="12"/>
      <c r="M5345" s="12"/>
    </row>
    <row r="5346" spans="8:13">
      <c r="H5346" s="9"/>
      <c r="L5346" s="12"/>
      <c r="M5346" s="12"/>
    </row>
    <row r="5347" spans="8:13">
      <c r="H5347" s="9"/>
      <c r="L5347" s="12"/>
      <c r="M5347" s="12"/>
    </row>
    <row r="5348" spans="8:13">
      <c r="H5348" s="9"/>
      <c r="L5348" s="12"/>
      <c r="M5348" s="12"/>
    </row>
    <row r="5349" spans="8:13">
      <c r="H5349" s="9"/>
      <c r="L5349" s="12"/>
      <c r="M5349" s="12"/>
    </row>
    <row r="5350" spans="8:13">
      <c r="H5350" s="9"/>
      <c r="L5350" s="12"/>
      <c r="M5350" s="12"/>
    </row>
    <row r="5351" spans="8:13">
      <c r="H5351" s="9"/>
      <c r="L5351" s="12"/>
      <c r="M5351" s="12"/>
    </row>
    <row r="5352" spans="8:13">
      <c r="H5352" s="9"/>
      <c r="L5352" s="12"/>
      <c r="M5352" s="12"/>
    </row>
    <row r="5353" spans="8:13">
      <c r="H5353" s="9"/>
      <c r="L5353" s="12"/>
      <c r="M5353" s="12"/>
    </row>
    <row r="5354" spans="8:13">
      <c r="H5354" s="9"/>
      <c r="L5354" s="12"/>
      <c r="M5354" s="12"/>
    </row>
    <row r="5355" spans="8:13">
      <c r="H5355" s="9"/>
      <c r="L5355" s="12"/>
      <c r="M5355" s="12"/>
    </row>
    <row r="5356" spans="8:13">
      <c r="H5356" s="9"/>
      <c r="L5356" s="12"/>
      <c r="M5356" s="12"/>
    </row>
    <row r="5357" spans="8:13">
      <c r="H5357" s="9"/>
      <c r="L5357" s="12"/>
      <c r="M5357" s="12"/>
    </row>
    <row r="5358" spans="8:13">
      <c r="H5358" s="9"/>
      <c r="L5358" s="12"/>
      <c r="M5358" s="12"/>
    </row>
    <row r="5359" spans="8:13">
      <c r="H5359" s="9"/>
      <c r="L5359" s="12"/>
      <c r="M5359" s="12"/>
    </row>
    <row r="5360" spans="8:13">
      <c r="H5360" s="9"/>
      <c r="L5360" s="12"/>
      <c r="M5360" s="12"/>
    </row>
    <row r="5361" spans="8:13">
      <c r="H5361" s="9"/>
      <c r="L5361" s="12"/>
      <c r="M5361" s="12"/>
    </row>
    <row r="5362" spans="8:13">
      <c r="H5362" s="9"/>
      <c r="L5362" s="12"/>
      <c r="M5362" s="12"/>
    </row>
    <row r="5363" spans="8:13">
      <c r="H5363" s="9"/>
      <c r="L5363" s="12"/>
      <c r="M5363" s="12"/>
    </row>
    <row r="5364" spans="8:13">
      <c r="H5364" s="9"/>
      <c r="L5364" s="12"/>
      <c r="M5364" s="12"/>
    </row>
    <row r="5365" spans="8:13">
      <c r="H5365" s="9"/>
      <c r="L5365" s="12"/>
      <c r="M5365" s="12"/>
    </row>
    <row r="5366" spans="8:13">
      <c r="H5366" s="9"/>
      <c r="L5366" s="12"/>
      <c r="M5366" s="12"/>
    </row>
    <row r="5367" spans="8:13">
      <c r="H5367" s="9"/>
      <c r="L5367" s="12"/>
      <c r="M5367" s="12"/>
    </row>
    <row r="5368" spans="8:13">
      <c r="H5368" s="9"/>
      <c r="L5368" s="12"/>
      <c r="M5368" s="12"/>
    </row>
    <row r="5369" spans="8:13">
      <c r="H5369" s="9"/>
      <c r="L5369" s="12"/>
      <c r="M5369" s="12"/>
    </row>
    <row r="5370" spans="8:13">
      <c r="H5370" s="9"/>
      <c r="L5370" s="12"/>
      <c r="M5370" s="12"/>
    </row>
    <row r="5371" spans="8:13">
      <c r="H5371" s="9"/>
      <c r="L5371" s="12"/>
      <c r="M5371" s="12"/>
    </row>
    <row r="5372" spans="8:13">
      <c r="H5372" s="9"/>
      <c r="L5372" s="12"/>
      <c r="M5372" s="12"/>
    </row>
    <row r="5373" spans="8:13">
      <c r="H5373" s="9"/>
      <c r="L5373" s="12"/>
      <c r="M5373" s="12"/>
    </row>
    <row r="5374" spans="8:13">
      <c r="H5374" s="9"/>
      <c r="L5374" s="12"/>
      <c r="M5374" s="12"/>
    </row>
    <row r="5375" spans="8:13">
      <c r="H5375" s="9"/>
      <c r="L5375" s="12"/>
      <c r="M5375" s="12"/>
    </row>
    <row r="5376" spans="8:13">
      <c r="H5376" s="9"/>
      <c r="L5376" s="12"/>
      <c r="M5376" s="12"/>
    </row>
    <row r="5377" spans="8:13">
      <c r="H5377" s="9"/>
      <c r="L5377" s="12"/>
      <c r="M5377" s="12"/>
    </row>
    <row r="5378" spans="8:13">
      <c r="H5378" s="9"/>
      <c r="L5378" s="12"/>
      <c r="M5378" s="12"/>
    </row>
    <row r="5379" spans="8:13">
      <c r="H5379" s="9"/>
      <c r="L5379" s="12"/>
      <c r="M5379" s="12"/>
    </row>
    <row r="5380" spans="8:13">
      <c r="H5380" s="9"/>
      <c r="L5380" s="12"/>
      <c r="M5380" s="12"/>
    </row>
    <row r="5381" spans="8:13">
      <c r="H5381" s="9"/>
      <c r="L5381" s="12"/>
      <c r="M5381" s="12"/>
    </row>
    <row r="5382" spans="8:13">
      <c r="H5382" s="9"/>
      <c r="L5382" s="12"/>
      <c r="M5382" s="12"/>
    </row>
    <row r="5383" spans="8:13">
      <c r="H5383" s="9"/>
      <c r="L5383" s="12"/>
      <c r="M5383" s="12"/>
    </row>
    <row r="5384" spans="8:13">
      <c r="H5384" s="9"/>
      <c r="L5384" s="12"/>
      <c r="M5384" s="12"/>
    </row>
    <row r="5385" spans="8:13">
      <c r="H5385" s="9"/>
      <c r="L5385" s="12"/>
      <c r="M5385" s="12"/>
    </row>
    <row r="5386" spans="8:13">
      <c r="H5386" s="9"/>
      <c r="L5386" s="12"/>
      <c r="M5386" s="12"/>
    </row>
    <row r="5387" spans="8:13">
      <c r="H5387" s="9"/>
      <c r="L5387" s="12"/>
      <c r="M5387" s="12"/>
    </row>
    <row r="5388" spans="8:13">
      <c r="H5388" s="9"/>
      <c r="L5388" s="12"/>
      <c r="M5388" s="12"/>
    </row>
    <row r="5389" spans="8:13">
      <c r="H5389" s="9"/>
      <c r="L5389" s="12"/>
      <c r="M5389" s="12"/>
    </row>
    <row r="5390" spans="8:13">
      <c r="H5390" s="9"/>
      <c r="L5390" s="12"/>
      <c r="M5390" s="12"/>
    </row>
    <row r="5391" spans="8:13">
      <c r="H5391" s="9"/>
      <c r="L5391" s="12"/>
      <c r="M5391" s="12"/>
    </row>
    <row r="5392" spans="8:13">
      <c r="H5392" s="9"/>
      <c r="L5392" s="12"/>
      <c r="M5392" s="12"/>
    </row>
    <row r="5393" spans="8:13">
      <c r="H5393" s="9"/>
      <c r="L5393" s="12"/>
      <c r="M5393" s="12"/>
    </row>
    <row r="5394" spans="8:13">
      <c r="H5394" s="9"/>
      <c r="L5394" s="12"/>
      <c r="M5394" s="12"/>
    </row>
    <row r="5395" spans="8:13">
      <c r="H5395" s="9"/>
      <c r="L5395" s="12"/>
      <c r="M5395" s="12"/>
    </row>
    <row r="5396" spans="8:13">
      <c r="H5396" s="9"/>
      <c r="L5396" s="12"/>
      <c r="M5396" s="12"/>
    </row>
    <row r="5397" spans="8:13">
      <c r="H5397" s="9"/>
      <c r="L5397" s="12"/>
      <c r="M5397" s="12"/>
    </row>
    <row r="5398" spans="8:13">
      <c r="H5398" s="9"/>
      <c r="L5398" s="12"/>
      <c r="M5398" s="12"/>
    </row>
    <row r="5399" spans="8:13">
      <c r="H5399" s="9"/>
      <c r="L5399" s="12"/>
      <c r="M5399" s="12"/>
    </row>
    <row r="5400" spans="8:13">
      <c r="H5400" s="9"/>
      <c r="L5400" s="12"/>
      <c r="M5400" s="12"/>
    </row>
    <row r="5401" spans="8:13">
      <c r="H5401" s="9"/>
      <c r="L5401" s="12"/>
      <c r="M5401" s="12"/>
    </row>
    <row r="5402" spans="8:13">
      <c r="H5402" s="9"/>
      <c r="L5402" s="12"/>
      <c r="M5402" s="12"/>
    </row>
    <row r="5403" spans="8:13">
      <c r="H5403" s="9"/>
      <c r="L5403" s="12"/>
      <c r="M5403" s="12"/>
    </row>
    <row r="5404" spans="8:13">
      <c r="H5404" s="9"/>
      <c r="L5404" s="12"/>
      <c r="M5404" s="12"/>
    </row>
    <row r="5405" spans="8:13">
      <c r="H5405" s="9"/>
      <c r="L5405" s="12"/>
      <c r="M5405" s="12"/>
    </row>
    <row r="5406" spans="8:13">
      <c r="H5406" s="9"/>
      <c r="L5406" s="12"/>
      <c r="M5406" s="12"/>
    </row>
    <row r="5407" spans="8:13">
      <c r="H5407" s="9"/>
      <c r="L5407" s="12"/>
      <c r="M5407" s="12"/>
    </row>
    <row r="5408" spans="8:13">
      <c r="H5408" s="9"/>
      <c r="L5408" s="12"/>
      <c r="M5408" s="12"/>
    </row>
    <row r="5409" spans="8:13">
      <c r="H5409" s="9"/>
      <c r="L5409" s="12"/>
      <c r="M5409" s="12"/>
    </row>
    <row r="5410" spans="8:13">
      <c r="H5410" s="9"/>
      <c r="L5410" s="12"/>
      <c r="M5410" s="12"/>
    </row>
    <row r="5411" spans="8:13">
      <c r="H5411" s="9"/>
      <c r="L5411" s="12"/>
      <c r="M5411" s="12"/>
    </row>
    <row r="5412" spans="8:13">
      <c r="H5412" s="9"/>
      <c r="L5412" s="12"/>
      <c r="M5412" s="12"/>
    </row>
    <row r="5413" spans="8:13">
      <c r="H5413" s="9"/>
      <c r="L5413" s="12"/>
      <c r="M5413" s="12"/>
    </row>
    <row r="5414" spans="8:13">
      <c r="H5414" s="9"/>
      <c r="L5414" s="12"/>
      <c r="M5414" s="12"/>
    </row>
    <row r="5415" spans="8:13">
      <c r="H5415" s="9"/>
      <c r="L5415" s="12"/>
      <c r="M5415" s="12"/>
    </row>
    <row r="5416" spans="8:13">
      <c r="H5416" s="9"/>
      <c r="L5416" s="12"/>
      <c r="M5416" s="12"/>
    </row>
    <row r="5417" spans="8:13">
      <c r="H5417" s="9"/>
      <c r="L5417" s="12"/>
      <c r="M5417" s="12"/>
    </row>
    <row r="5418" spans="8:13">
      <c r="H5418" s="9"/>
      <c r="L5418" s="12"/>
      <c r="M5418" s="12"/>
    </row>
    <row r="5419" spans="8:13">
      <c r="H5419" s="9"/>
      <c r="L5419" s="12"/>
      <c r="M5419" s="12"/>
    </row>
    <row r="5420" spans="8:13">
      <c r="H5420" s="9"/>
      <c r="L5420" s="12"/>
      <c r="M5420" s="12"/>
    </row>
    <row r="5421" spans="8:13">
      <c r="H5421" s="9"/>
      <c r="L5421" s="12"/>
      <c r="M5421" s="12"/>
    </row>
    <row r="5422" spans="8:13">
      <c r="H5422" s="9"/>
      <c r="L5422" s="12"/>
      <c r="M5422" s="12"/>
    </row>
    <row r="5423" spans="8:13">
      <c r="H5423" s="9"/>
      <c r="L5423" s="12"/>
      <c r="M5423" s="12"/>
    </row>
    <row r="5424" spans="8:13">
      <c r="H5424" s="9"/>
      <c r="L5424" s="12"/>
      <c r="M5424" s="12"/>
    </row>
    <row r="5425" spans="8:13">
      <c r="H5425" s="9"/>
      <c r="L5425" s="12"/>
      <c r="M5425" s="12"/>
    </row>
    <row r="5426" spans="8:13">
      <c r="H5426" s="9"/>
      <c r="L5426" s="12"/>
      <c r="M5426" s="12"/>
    </row>
    <row r="5427" spans="8:13">
      <c r="H5427" s="9"/>
      <c r="L5427" s="12"/>
      <c r="M5427" s="12"/>
    </row>
    <row r="5428" spans="8:13">
      <c r="H5428" s="9"/>
      <c r="L5428" s="12"/>
      <c r="M5428" s="12"/>
    </row>
    <row r="5429" spans="8:13">
      <c r="H5429" s="9"/>
      <c r="L5429" s="12"/>
      <c r="M5429" s="12"/>
    </row>
    <row r="5430" spans="8:13">
      <c r="H5430" s="9"/>
      <c r="L5430" s="12"/>
      <c r="M5430" s="12"/>
    </row>
    <row r="5431" spans="8:13">
      <c r="H5431" s="9"/>
      <c r="L5431" s="12"/>
      <c r="M5431" s="12"/>
    </row>
    <row r="5432" spans="8:13">
      <c r="H5432" s="9"/>
      <c r="L5432" s="12"/>
      <c r="M5432" s="12"/>
    </row>
    <row r="5433" spans="8:13">
      <c r="H5433" s="9"/>
      <c r="L5433" s="12"/>
      <c r="M5433" s="12"/>
    </row>
    <row r="5434" spans="8:13">
      <c r="H5434" s="9"/>
      <c r="L5434" s="12"/>
      <c r="M5434" s="12"/>
    </row>
    <row r="5435" spans="8:13">
      <c r="H5435" s="9"/>
      <c r="L5435" s="12"/>
      <c r="M5435" s="12"/>
    </row>
    <row r="5436" spans="8:13">
      <c r="H5436" s="9"/>
      <c r="L5436" s="12"/>
      <c r="M5436" s="12"/>
    </row>
    <row r="5437" spans="8:13">
      <c r="H5437" s="9"/>
      <c r="L5437" s="12"/>
      <c r="M5437" s="12"/>
    </row>
    <row r="5438" spans="8:13">
      <c r="H5438" s="9"/>
      <c r="L5438" s="12"/>
      <c r="M5438" s="12"/>
    </row>
    <row r="5439" spans="8:13">
      <c r="H5439" s="9"/>
      <c r="L5439" s="12"/>
      <c r="M5439" s="12"/>
    </row>
    <row r="5440" spans="8:13">
      <c r="H5440" s="9"/>
      <c r="L5440" s="12"/>
      <c r="M5440" s="12"/>
    </row>
    <row r="5441" spans="8:13">
      <c r="H5441" s="9"/>
      <c r="L5441" s="12"/>
      <c r="M5441" s="12"/>
    </row>
    <row r="5442" spans="8:13">
      <c r="H5442" s="9"/>
      <c r="L5442" s="12"/>
      <c r="M5442" s="12"/>
    </row>
    <row r="5443" spans="8:13">
      <c r="H5443" s="9"/>
      <c r="L5443" s="12"/>
      <c r="M5443" s="12"/>
    </row>
    <row r="5444" spans="8:13">
      <c r="H5444" s="9"/>
      <c r="L5444" s="12"/>
      <c r="M5444" s="12"/>
    </row>
    <row r="5445" spans="8:13">
      <c r="H5445" s="9"/>
      <c r="L5445" s="12"/>
      <c r="M5445" s="12"/>
    </row>
    <row r="5446" spans="8:13">
      <c r="H5446" s="9"/>
      <c r="L5446" s="12"/>
      <c r="M5446" s="12"/>
    </row>
    <row r="5447" spans="8:13">
      <c r="H5447" s="9"/>
      <c r="L5447" s="12"/>
      <c r="M5447" s="12"/>
    </row>
    <row r="5448" spans="8:13">
      <c r="H5448" s="9"/>
      <c r="L5448" s="12"/>
      <c r="M5448" s="12"/>
    </row>
    <row r="5449" spans="8:13">
      <c r="H5449" s="9"/>
      <c r="L5449" s="12"/>
      <c r="M5449" s="12"/>
    </row>
    <row r="5450" spans="8:13">
      <c r="H5450" s="9"/>
      <c r="L5450" s="12"/>
      <c r="M5450" s="12"/>
    </row>
    <row r="5451" spans="8:13">
      <c r="H5451" s="9"/>
      <c r="L5451" s="12"/>
      <c r="M5451" s="12"/>
    </row>
    <row r="5452" spans="8:13">
      <c r="H5452" s="9"/>
      <c r="L5452" s="12"/>
      <c r="M5452" s="12"/>
    </row>
    <row r="5453" spans="8:13">
      <c r="H5453" s="9"/>
      <c r="L5453" s="12"/>
      <c r="M5453" s="12"/>
    </row>
    <row r="5454" spans="8:13">
      <c r="H5454" s="9"/>
      <c r="L5454" s="12"/>
      <c r="M5454" s="12"/>
    </row>
    <row r="5455" spans="8:13">
      <c r="H5455" s="9"/>
      <c r="L5455" s="12"/>
      <c r="M5455" s="12"/>
    </row>
    <row r="5456" spans="8:13">
      <c r="H5456" s="9"/>
      <c r="L5456" s="12"/>
      <c r="M5456" s="12"/>
    </row>
    <row r="5457" spans="8:13">
      <c r="H5457" s="9"/>
      <c r="L5457" s="12"/>
      <c r="M5457" s="12"/>
    </row>
    <row r="5458" spans="8:13">
      <c r="H5458" s="9"/>
      <c r="L5458" s="12"/>
      <c r="M5458" s="12"/>
    </row>
    <row r="5459" spans="8:13">
      <c r="H5459" s="9"/>
      <c r="L5459" s="12"/>
      <c r="M5459" s="12"/>
    </row>
    <row r="5460" spans="8:13">
      <c r="H5460" s="9"/>
      <c r="L5460" s="12"/>
      <c r="M5460" s="12"/>
    </row>
    <row r="5461" spans="8:13">
      <c r="H5461" s="9"/>
      <c r="L5461" s="12"/>
      <c r="M5461" s="12"/>
    </row>
    <row r="5462" spans="8:13">
      <c r="H5462" s="9"/>
      <c r="L5462" s="12"/>
      <c r="M5462" s="12"/>
    </row>
    <row r="5463" spans="8:13">
      <c r="H5463" s="9"/>
      <c r="L5463" s="12"/>
      <c r="M5463" s="12"/>
    </row>
    <row r="5464" spans="8:13">
      <c r="H5464" s="9"/>
      <c r="L5464" s="12"/>
      <c r="M5464" s="12"/>
    </row>
    <row r="5465" spans="8:13">
      <c r="H5465" s="9"/>
      <c r="L5465" s="12"/>
      <c r="M5465" s="12"/>
    </row>
    <row r="5466" spans="8:13">
      <c r="H5466" s="9"/>
      <c r="L5466" s="12"/>
      <c r="M5466" s="12"/>
    </row>
    <row r="5467" spans="8:13">
      <c r="H5467" s="9"/>
      <c r="L5467" s="12"/>
      <c r="M5467" s="12"/>
    </row>
    <row r="5468" spans="8:13">
      <c r="H5468" s="9"/>
      <c r="L5468" s="12"/>
      <c r="M5468" s="12"/>
    </row>
    <row r="5469" spans="8:13">
      <c r="H5469" s="9"/>
      <c r="L5469" s="12"/>
      <c r="M5469" s="12"/>
    </row>
    <row r="5470" spans="8:13">
      <c r="H5470" s="9"/>
      <c r="L5470" s="12"/>
      <c r="M5470" s="12"/>
    </row>
    <row r="5471" spans="8:13">
      <c r="H5471" s="9"/>
      <c r="L5471" s="12"/>
      <c r="M5471" s="12"/>
    </row>
    <row r="5472" spans="8:13">
      <c r="H5472" s="9"/>
      <c r="L5472" s="12"/>
      <c r="M5472" s="12"/>
    </row>
    <row r="5473" spans="8:13">
      <c r="H5473" s="9"/>
      <c r="L5473" s="12"/>
      <c r="M5473" s="12"/>
    </row>
    <row r="5474" spans="8:13">
      <c r="H5474" s="9"/>
      <c r="L5474" s="12"/>
      <c r="M5474" s="12"/>
    </row>
    <row r="5475" spans="8:13">
      <c r="H5475" s="9"/>
      <c r="L5475" s="12"/>
      <c r="M5475" s="12"/>
    </row>
    <row r="5476" spans="8:13">
      <c r="H5476" s="9"/>
      <c r="L5476" s="12"/>
      <c r="M5476" s="12"/>
    </row>
    <row r="5477" spans="8:13">
      <c r="H5477" s="9"/>
      <c r="L5477" s="12"/>
      <c r="M5477" s="12"/>
    </row>
    <row r="5478" spans="8:13">
      <c r="H5478" s="9"/>
      <c r="L5478" s="12"/>
      <c r="M5478" s="12"/>
    </row>
    <row r="5479" spans="8:13">
      <c r="H5479" s="9"/>
      <c r="L5479" s="12"/>
      <c r="M5479" s="12"/>
    </row>
    <row r="5480" spans="8:13">
      <c r="H5480" s="9"/>
      <c r="L5480" s="12"/>
      <c r="M5480" s="12"/>
    </row>
    <row r="5481" spans="8:13">
      <c r="H5481" s="9"/>
      <c r="L5481" s="12"/>
      <c r="M5481" s="12"/>
    </row>
    <row r="5482" spans="8:13">
      <c r="H5482" s="9"/>
      <c r="L5482" s="12"/>
      <c r="M5482" s="12"/>
    </row>
    <row r="5483" spans="8:13">
      <c r="H5483" s="9"/>
      <c r="L5483" s="12"/>
      <c r="M5483" s="12"/>
    </row>
    <row r="5484" spans="8:13">
      <c r="H5484" s="9"/>
      <c r="L5484" s="12"/>
      <c r="M5484" s="12"/>
    </row>
    <row r="5485" spans="8:13">
      <c r="H5485" s="9"/>
      <c r="L5485" s="12"/>
      <c r="M5485" s="12"/>
    </row>
    <row r="5486" spans="8:13">
      <c r="H5486" s="9"/>
      <c r="L5486" s="12"/>
      <c r="M5486" s="12"/>
    </row>
    <row r="5487" spans="8:13">
      <c r="H5487" s="9"/>
      <c r="L5487" s="12"/>
      <c r="M5487" s="12"/>
    </row>
    <row r="5488" spans="8:13">
      <c r="H5488" s="9"/>
      <c r="L5488" s="12"/>
      <c r="M5488" s="12"/>
    </row>
    <row r="5489" spans="8:13">
      <c r="H5489" s="9"/>
      <c r="L5489" s="12"/>
      <c r="M5489" s="12"/>
    </row>
    <row r="5490" spans="8:13">
      <c r="H5490" s="9"/>
      <c r="L5490" s="12"/>
      <c r="M5490" s="12"/>
    </row>
    <row r="5491" spans="8:13">
      <c r="H5491" s="9"/>
      <c r="L5491" s="12"/>
      <c r="M5491" s="12"/>
    </row>
    <row r="5492" spans="8:13">
      <c r="H5492" s="9"/>
      <c r="L5492" s="12"/>
      <c r="M5492" s="12"/>
    </row>
    <row r="5493" spans="8:13">
      <c r="H5493" s="9"/>
      <c r="L5493" s="12"/>
      <c r="M5493" s="12"/>
    </row>
    <row r="5494" spans="8:13">
      <c r="H5494" s="9"/>
      <c r="L5494" s="12"/>
      <c r="M5494" s="12"/>
    </row>
    <row r="5495" spans="8:13">
      <c r="H5495" s="9"/>
      <c r="L5495" s="12"/>
      <c r="M5495" s="12"/>
    </row>
    <row r="5496" spans="8:13">
      <c r="H5496" s="9"/>
      <c r="L5496" s="12"/>
      <c r="M5496" s="12"/>
    </row>
    <row r="5497" spans="8:13">
      <c r="H5497" s="9"/>
      <c r="L5497" s="12"/>
      <c r="M5497" s="12"/>
    </row>
    <row r="5498" spans="8:13">
      <c r="H5498" s="9"/>
      <c r="L5498" s="12"/>
      <c r="M5498" s="12"/>
    </row>
    <row r="5499" spans="8:13">
      <c r="H5499" s="9"/>
      <c r="L5499" s="12"/>
      <c r="M5499" s="12"/>
    </row>
    <row r="5500" spans="8:13">
      <c r="H5500" s="9"/>
      <c r="L5500" s="12"/>
      <c r="M5500" s="12"/>
    </row>
    <row r="5501" spans="8:13">
      <c r="H5501" s="9"/>
      <c r="L5501" s="12"/>
      <c r="M5501" s="12"/>
    </row>
    <row r="5502" spans="8:13">
      <c r="H5502" s="9"/>
      <c r="L5502" s="12"/>
      <c r="M5502" s="12"/>
    </row>
    <row r="5503" spans="8:13">
      <c r="H5503" s="9"/>
      <c r="L5503" s="12"/>
      <c r="M5503" s="12"/>
    </row>
    <row r="5504" spans="8:13">
      <c r="H5504" s="9"/>
      <c r="L5504" s="12"/>
      <c r="M5504" s="12"/>
    </row>
    <row r="5505" spans="8:13">
      <c r="H5505" s="9"/>
      <c r="L5505" s="12"/>
      <c r="M5505" s="12"/>
    </row>
    <row r="5506" spans="8:13">
      <c r="H5506" s="9"/>
      <c r="L5506" s="12"/>
      <c r="M5506" s="12"/>
    </row>
    <row r="5507" spans="8:13">
      <c r="H5507" s="9"/>
      <c r="L5507" s="12"/>
      <c r="M5507" s="12"/>
    </row>
    <row r="5508" spans="8:13">
      <c r="H5508" s="9"/>
      <c r="L5508" s="12"/>
      <c r="M5508" s="12"/>
    </row>
    <row r="5509" spans="8:13">
      <c r="H5509" s="9"/>
      <c r="L5509" s="12"/>
      <c r="M5509" s="12"/>
    </row>
    <row r="5510" spans="8:13">
      <c r="H5510" s="9"/>
      <c r="L5510" s="12"/>
      <c r="M5510" s="12"/>
    </row>
    <row r="5511" spans="8:13">
      <c r="H5511" s="9"/>
      <c r="L5511" s="12"/>
      <c r="M5511" s="12"/>
    </row>
    <row r="5512" spans="8:13">
      <c r="H5512" s="9"/>
      <c r="L5512" s="12"/>
      <c r="M5512" s="12"/>
    </row>
    <row r="5513" spans="8:13">
      <c r="H5513" s="9"/>
      <c r="L5513" s="12"/>
      <c r="M5513" s="12"/>
    </row>
    <row r="5514" spans="8:13">
      <c r="H5514" s="9"/>
      <c r="L5514" s="12"/>
      <c r="M5514" s="12"/>
    </row>
    <row r="5515" spans="8:13">
      <c r="H5515" s="9"/>
      <c r="L5515" s="12"/>
      <c r="M5515" s="12"/>
    </row>
    <row r="5516" spans="8:13">
      <c r="H5516" s="9"/>
      <c r="L5516" s="12"/>
      <c r="M5516" s="12"/>
    </row>
    <row r="5517" spans="8:13">
      <c r="H5517" s="9"/>
      <c r="L5517" s="12"/>
      <c r="M5517" s="12"/>
    </row>
    <row r="5518" spans="8:13">
      <c r="H5518" s="9"/>
      <c r="L5518" s="12"/>
      <c r="M5518" s="12"/>
    </row>
    <row r="5519" spans="8:13">
      <c r="H5519" s="9"/>
      <c r="L5519" s="12"/>
      <c r="M5519" s="12"/>
    </row>
    <row r="5520" spans="8:13">
      <c r="H5520" s="9"/>
      <c r="L5520" s="12"/>
      <c r="M5520" s="12"/>
    </row>
    <row r="5521" spans="8:13">
      <c r="H5521" s="9"/>
      <c r="L5521" s="12"/>
      <c r="M5521" s="12"/>
    </row>
    <row r="5522" spans="8:13">
      <c r="H5522" s="9"/>
      <c r="L5522" s="12"/>
      <c r="M5522" s="12"/>
    </row>
    <row r="5523" spans="8:13">
      <c r="H5523" s="9"/>
      <c r="L5523" s="12"/>
      <c r="M5523" s="12"/>
    </row>
    <row r="5524" spans="8:13">
      <c r="H5524" s="9"/>
      <c r="L5524" s="12"/>
      <c r="M5524" s="12"/>
    </row>
    <row r="5525" spans="8:13">
      <c r="H5525" s="9"/>
      <c r="L5525" s="12"/>
      <c r="M5525" s="12"/>
    </row>
    <row r="5526" spans="8:13">
      <c r="H5526" s="9"/>
      <c r="L5526" s="12"/>
      <c r="M5526" s="12"/>
    </row>
    <row r="5527" spans="8:13">
      <c r="H5527" s="9"/>
      <c r="L5527" s="12"/>
      <c r="M5527" s="12"/>
    </row>
    <row r="5528" spans="8:13">
      <c r="H5528" s="9"/>
      <c r="L5528" s="12"/>
      <c r="M5528" s="12"/>
    </row>
    <row r="5529" spans="8:13">
      <c r="H5529" s="9"/>
      <c r="L5529" s="12"/>
      <c r="M5529" s="12"/>
    </row>
    <row r="5530" spans="8:13">
      <c r="H5530" s="9"/>
      <c r="L5530" s="12"/>
      <c r="M5530" s="12"/>
    </row>
    <row r="5531" spans="8:13">
      <c r="H5531" s="9"/>
      <c r="L5531" s="12"/>
      <c r="M5531" s="12"/>
    </row>
    <row r="5532" spans="8:13">
      <c r="H5532" s="9"/>
      <c r="L5532" s="12"/>
      <c r="M5532" s="12"/>
    </row>
    <row r="5533" spans="8:13">
      <c r="H5533" s="9"/>
      <c r="L5533" s="12"/>
      <c r="M5533" s="12"/>
    </row>
    <row r="5534" spans="8:13">
      <c r="H5534" s="9"/>
      <c r="L5534" s="12"/>
      <c r="M5534" s="12"/>
    </row>
    <row r="5535" spans="8:13">
      <c r="H5535" s="9"/>
      <c r="L5535" s="12"/>
      <c r="M5535" s="12"/>
    </row>
    <row r="5536" spans="8:13">
      <c r="H5536" s="9"/>
      <c r="L5536" s="12"/>
      <c r="M5536" s="12"/>
    </row>
    <row r="5537" spans="8:13">
      <c r="H5537" s="9"/>
      <c r="L5537" s="12"/>
      <c r="M5537" s="12"/>
    </row>
    <row r="5538" spans="8:13">
      <c r="H5538" s="9"/>
      <c r="L5538" s="12"/>
      <c r="M5538" s="12"/>
    </row>
    <row r="5539" spans="8:13">
      <c r="H5539" s="9"/>
      <c r="L5539" s="12"/>
      <c r="M5539" s="12"/>
    </row>
    <row r="5540" spans="8:13">
      <c r="H5540" s="9"/>
      <c r="L5540" s="12"/>
      <c r="M5540" s="12"/>
    </row>
    <row r="5541" spans="8:13">
      <c r="H5541" s="9"/>
      <c r="L5541" s="12"/>
      <c r="M5541" s="12"/>
    </row>
    <row r="5542" spans="8:13">
      <c r="H5542" s="9"/>
      <c r="L5542" s="12"/>
      <c r="M5542" s="12"/>
    </row>
    <row r="5543" spans="8:13">
      <c r="H5543" s="9"/>
      <c r="L5543" s="12"/>
      <c r="M5543" s="12"/>
    </row>
    <row r="5544" spans="8:13">
      <c r="H5544" s="9"/>
      <c r="L5544" s="12"/>
      <c r="M5544" s="12"/>
    </row>
    <row r="5545" spans="8:13">
      <c r="H5545" s="9"/>
      <c r="L5545" s="12"/>
      <c r="M5545" s="12"/>
    </row>
    <row r="5546" spans="8:13">
      <c r="H5546" s="9"/>
      <c r="L5546" s="12"/>
      <c r="M5546" s="12"/>
    </row>
    <row r="5547" spans="8:13">
      <c r="H5547" s="9"/>
      <c r="L5547" s="12"/>
      <c r="M5547" s="12"/>
    </row>
    <row r="5548" spans="8:13">
      <c r="H5548" s="9"/>
      <c r="L5548" s="12"/>
      <c r="M5548" s="12"/>
    </row>
    <row r="5549" spans="8:13">
      <c r="H5549" s="9"/>
      <c r="L5549" s="12"/>
      <c r="M5549" s="12"/>
    </row>
    <row r="5550" spans="8:13">
      <c r="H5550" s="9"/>
      <c r="L5550" s="12"/>
      <c r="M5550" s="12"/>
    </row>
    <row r="5551" spans="8:13">
      <c r="H5551" s="9"/>
      <c r="L5551" s="12"/>
      <c r="M5551" s="12"/>
    </row>
    <row r="5552" spans="8:13">
      <c r="H5552" s="9"/>
      <c r="L5552" s="12"/>
      <c r="M5552" s="12"/>
    </row>
    <row r="5553" spans="8:13">
      <c r="H5553" s="9"/>
      <c r="L5553" s="12"/>
      <c r="M5553" s="12"/>
    </row>
    <row r="5554" spans="8:13">
      <c r="H5554" s="9"/>
      <c r="L5554" s="12"/>
      <c r="M5554" s="12"/>
    </row>
    <row r="5555" spans="8:13">
      <c r="H5555" s="9"/>
      <c r="L5555" s="12"/>
      <c r="M5555" s="12"/>
    </row>
    <row r="5556" spans="8:13">
      <c r="H5556" s="9"/>
      <c r="L5556" s="12"/>
      <c r="M5556" s="12"/>
    </row>
    <row r="5557" spans="8:13">
      <c r="H5557" s="9"/>
      <c r="L5557" s="12"/>
      <c r="M5557" s="12"/>
    </row>
    <row r="5558" spans="8:13">
      <c r="H5558" s="9"/>
      <c r="L5558" s="12"/>
      <c r="M5558" s="12"/>
    </row>
    <row r="5559" spans="8:13">
      <c r="H5559" s="9"/>
      <c r="L5559" s="12"/>
      <c r="M5559" s="12"/>
    </row>
    <row r="5560" spans="8:13">
      <c r="H5560" s="9"/>
      <c r="L5560" s="12"/>
      <c r="M5560" s="12"/>
    </row>
    <row r="5561" spans="8:13">
      <c r="H5561" s="9"/>
      <c r="L5561" s="12"/>
      <c r="M5561" s="12"/>
    </row>
    <row r="5562" spans="8:13">
      <c r="H5562" s="9"/>
      <c r="L5562" s="12"/>
      <c r="M5562" s="12"/>
    </row>
    <row r="5563" spans="8:13">
      <c r="H5563" s="9"/>
      <c r="L5563" s="12"/>
      <c r="M5563" s="12"/>
    </row>
    <row r="5564" spans="8:13">
      <c r="H5564" s="9"/>
      <c r="L5564" s="12"/>
      <c r="M5564" s="12"/>
    </row>
    <row r="5565" spans="8:13">
      <c r="H5565" s="9"/>
      <c r="L5565" s="12"/>
      <c r="M5565" s="12"/>
    </row>
    <row r="5566" spans="8:13">
      <c r="H5566" s="9"/>
      <c r="L5566" s="12"/>
      <c r="M5566" s="12"/>
    </row>
    <row r="5567" spans="8:13">
      <c r="H5567" s="9"/>
      <c r="L5567" s="12"/>
      <c r="M5567" s="12"/>
    </row>
    <row r="5568" spans="8:13">
      <c r="H5568" s="9"/>
      <c r="L5568" s="12"/>
      <c r="M5568" s="12"/>
    </row>
    <row r="5569" spans="8:13">
      <c r="H5569" s="9"/>
      <c r="L5569" s="12"/>
      <c r="M5569" s="12"/>
    </row>
    <row r="5570" spans="8:13">
      <c r="H5570" s="9"/>
      <c r="L5570" s="12"/>
      <c r="M5570" s="12"/>
    </row>
    <row r="5571" spans="8:13">
      <c r="H5571" s="9"/>
      <c r="L5571" s="12"/>
      <c r="M5571" s="12"/>
    </row>
    <row r="5572" spans="8:13">
      <c r="H5572" s="9"/>
      <c r="L5572" s="12"/>
      <c r="M5572" s="12"/>
    </row>
    <row r="5573" spans="8:13">
      <c r="H5573" s="9"/>
      <c r="L5573" s="12"/>
      <c r="M5573" s="12"/>
    </row>
    <row r="5574" spans="8:13">
      <c r="H5574" s="9"/>
      <c r="L5574" s="12"/>
      <c r="M5574" s="12"/>
    </row>
    <row r="5575" spans="8:13">
      <c r="H5575" s="9"/>
      <c r="L5575" s="12"/>
      <c r="M5575" s="12"/>
    </row>
    <row r="5576" spans="8:13">
      <c r="H5576" s="9"/>
      <c r="L5576" s="12"/>
      <c r="M5576" s="12"/>
    </row>
    <row r="5577" spans="8:13">
      <c r="H5577" s="9"/>
      <c r="L5577" s="12"/>
      <c r="M5577" s="12"/>
    </row>
    <row r="5578" spans="8:13">
      <c r="H5578" s="9"/>
      <c r="L5578" s="12"/>
      <c r="M5578" s="12"/>
    </row>
    <row r="5579" spans="8:13">
      <c r="H5579" s="9"/>
      <c r="L5579" s="12"/>
      <c r="M5579" s="12"/>
    </row>
    <row r="5580" spans="8:13">
      <c r="H5580" s="9"/>
      <c r="L5580" s="12"/>
      <c r="M5580" s="12"/>
    </row>
    <row r="5581" spans="8:13">
      <c r="H5581" s="9"/>
      <c r="L5581" s="12"/>
      <c r="M5581" s="12"/>
    </row>
    <row r="5582" spans="8:13">
      <c r="H5582" s="9"/>
      <c r="L5582" s="12"/>
      <c r="M5582" s="12"/>
    </row>
    <row r="5583" spans="8:13">
      <c r="H5583" s="9"/>
      <c r="L5583" s="12"/>
      <c r="M5583" s="12"/>
    </row>
    <row r="5584" spans="8:13">
      <c r="H5584" s="9"/>
      <c r="L5584" s="12"/>
      <c r="M5584" s="12"/>
    </row>
    <row r="5585" spans="8:13">
      <c r="H5585" s="9"/>
      <c r="L5585" s="12"/>
      <c r="M5585" s="12"/>
    </row>
    <row r="5586" spans="8:13">
      <c r="H5586" s="9"/>
      <c r="L5586" s="12"/>
      <c r="M5586" s="12"/>
    </row>
    <row r="5587" spans="8:13">
      <c r="H5587" s="9"/>
      <c r="L5587" s="12"/>
      <c r="M5587" s="12"/>
    </row>
    <row r="5588" spans="8:13">
      <c r="H5588" s="9"/>
      <c r="L5588" s="12"/>
      <c r="M5588" s="12"/>
    </row>
    <row r="5589" spans="8:13">
      <c r="H5589" s="9"/>
      <c r="L5589" s="12"/>
      <c r="M5589" s="12"/>
    </row>
    <row r="5590" spans="8:13">
      <c r="H5590" s="9"/>
      <c r="L5590" s="12"/>
      <c r="M5590" s="12"/>
    </row>
    <row r="5591" spans="8:13">
      <c r="H5591" s="9"/>
      <c r="L5591" s="12"/>
      <c r="M5591" s="12"/>
    </row>
    <row r="5592" spans="8:13">
      <c r="H5592" s="9"/>
      <c r="L5592" s="12"/>
      <c r="M5592" s="12"/>
    </row>
    <row r="5593" spans="8:13">
      <c r="H5593" s="9"/>
      <c r="L5593" s="12"/>
      <c r="M5593" s="12"/>
    </row>
    <row r="5594" spans="8:13">
      <c r="H5594" s="9"/>
      <c r="L5594" s="12"/>
      <c r="M5594" s="12"/>
    </row>
    <row r="5595" spans="8:13">
      <c r="H5595" s="9"/>
      <c r="L5595" s="12"/>
      <c r="M5595" s="12"/>
    </row>
    <row r="5596" spans="8:13">
      <c r="H5596" s="9"/>
      <c r="L5596" s="12"/>
      <c r="M5596" s="12"/>
    </row>
    <row r="5597" spans="8:13">
      <c r="H5597" s="9"/>
      <c r="L5597" s="12"/>
      <c r="M5597" s="12"/>
    </row>
    <row r="5598" spans="8:13">
      <c r="H5598" s="9"/>
      <c r="L5598" s="12"/>
      <c r="M5598" s="12"/>
    </row>
    <row r="5599" spans="8:13">
      <c r="H5599" s="9"/>
      <c r="L5599" s="12"/>
      <c r="M5599" s="12"/>
    </row>
    <row r="5600" spans="8:13">
      <c r="H5600" s="9"/>
      <c r="L5600" s="12"/>
      <c r="M5600" s="12"/>
    </row>
    <row r="5601" spans="8:13">
      <c r="H5601" s="9"/>
      <c r="L5601" s="12"/>
      <c r="M5601" s="12"/>
    </row>
    <row r="5602" spans="8:13">
      <c r="H5602" s="9"/>
      <c r="L5602" s="12"/>
      <c r="M5602" s="12"/>
    </row>
    <row r="5603" spans="8:13">
      <c r="H5603" s="9"/>
      <c r="L5603" s="12"/>
      <c r="M5603" s="12"/>
    </row>
    <row r="5604" spans="8:13">
      <c r="H5604" s="9"/>
      <c r="L5604" s="12"/>
      <c r="M5604" s="12"/>
    </row>
    <row r="5605" spans="8:13">
      <c r="H5605" s="9"/>
      <c r="L5605" s="12"/>
      <c r="M5605" s="12"/>
    </row>
    <row r="5606" spans="8:13">
      <c r="H5606" s="9"/>
      <c r="L5606" s="12"/>
      <c r="M5606" s="12"/>
    </row>
    <row r="5607" spans="8:13">
      <c r="H5607" s="9"/>
      <c r="L5607" s="12"/>
      <c r="M5607" s="12"/>
    </row>
    <row r="5608" spans="8:13">
      <c r="H5608" s="9"/>
      <c r="L5608" s="12"/>
      <c r="M5608" s="12"/>
    </row>
    <row r="5609" spans="8:13">
      <c r="H5609" s="9"/>
      <c r="L5609" s="12"/>
      <c r="M5609" s="12"/>
    </row>
    <row r="5610" spans="8:13">
      <c r="H5610" s="9"/>
      <c r="L5610" s="12"/>
      <c r="M5610" s="12"/>
    </row>
    <row r="5611" spans="8:13">
      <c r="H5611" s="9"/>
      <c r="L5611" s="12"/>
      <c r="M5611" s="12"/>
    </row>
    <row r="5612" spans="8:13">
      <c r="H5612" s="9"/>
      <c r="L5612" s="12"/>
      <c r="M5612" s="12"/>
    </row>
    <row r="5613" spans="8:13">
      <c r="H5613" s="9"/>
      <c r="L5613" s="12"/>
      <c r="M5613" s="12"/>
    </row>
    <row r="5614" spans="8:13">
      <c r="H5614" s="9"/>
      <c r="L5614" s="12"/>
      <c r="M5614" s="12"/>
    </row>
    <row r="5615" spans="8:13">
      <c r="H5615" s="9"/>
      <c r="L5615" s="12"/>
      <c r="M5615" s="12"/>
    </row>
    <row r="5616" spans="8:13">
      <c r="H5616" s="9"/>
      <c r="L5616" s="12"/>
      <c r="M5616" s="12"/>
    </row>
    <row r="5617" spans="8:13">
      <c r="H5617" s="9"/>
      <c r="L5617" s="12"/>
      <c r="M5617" s="12"/>
    </row>
    <row r="5618" spans="8:13">
      <c r="H5618" s="9"/>
      <c r="L5618" s="12"/>
      <c r="M5618" s="12"/>
    </row>
    <row r="5619" spans="8:13">
      <c r="H5619" s="9"/>
      <c r="L5619" s="12"/>
      <c r="M5619" s="12"/>
    </row>
    <row r="5620" spans="8:13">
      <c r="H5620" s="9"/>
      <c r="L5620" s="12"/>
      <c r="M5620" s="12"/>
    </row>
    <row r="5621" spans="8:13">
      <c r="H5621" s="9"/>
      <c r="L5621" s="12"/>
      <c r="M5621" s="12"/>
    </row>
    <row r="5622" spans="8:13">
      <c r="H5622" s="9"/>
      <c r="L5622" s="12"/>
      <c r="M5622" s="12"/>
    </row>
    <row r="5623" spans="8:13">
      <c r="H5623" s="9"/>
      <c r="L5623" s="12"/>
      <c r="M5623" s="12"/>
    </row>
    <row r="5624" spans="8:13">
      <c r="H5624" s="9"/>
      <c r="L5624" s="12"/>
      <c r="M5624" s="12"/>
    </row>
    <row r="5625" spans="8:13">
      <c r="H5625" s="9"/>
      <c r="L5625" s="12"/>
      <c r="M5625" s="12"/>
    </row>
    <row r="5626" spans="8:13">
      <c r="H5626" s="9"/>
      <c r="L5626" s="12"/>
      <c r="M5626" s="12"/>
    </row>
    <row r="5627" spans="8:13">
      <c r="H5627" s="9"/>
      <c r="L5627" s="12"/>
      <c r="M5627" s="12"/>
    </row>
    <row r="5628" spans="8:13">
      <c r="H5628" s="9"/>
      <c r="L5628" s="12"/>
      <c r="M5628" s="12"/>
    </row>
    <row r="5629" spans="8:13">
      <c r="H5629" s="9"/>
      <c r="L5629" s="12"/>
      <c r="M5629" s="12"/>
    </row>
    <row r="5630" spans="8:13">
      <c r="H5630" s="9"/>
      <c r="L5630" s="12"/>
      <c r="M5630" s="12"/>
    </row>
    <row r="5631" spans="8:13">
      <c r="H5631" s="9"/>
      <c r="L5631" s="12"/>
      <c r="M5631" s="12"/>
    </row>
    <row r="5632" spans="8:13">
      <c r="H5632" s="9"/>
      <c r="L5632" s="12"/>
      <c r="M5632" s="12"/>
    </row>
    <row r="5633" spans="8:13">
      <c r="H5633" s="9"/>
      <c r="L5633" s="12"/>
      <c r="M5633" s="12"/>
    </row>
    <row r="5634" spans="8:13">
      <c r="H5634" s="9"/>
      <c r="L5634" s="12"/>
      <c r="M5634" s="12"/>
    </row>
    <row r="5635" spans="8:13">
      <c r="H5635" s="9"/>
      <c r="L5635" s="12"/>
      <c r="M5635" s="12"/>
    </row>
    <row r="5636" spans="8:13">
      <c r="H5636" s="9"/>
      <c r="L5636" s="12"/>
      <c r="M5636" s="12"/>
    </row>
    <row r="5637" spans="8:13">
      <c r="H5637" s="9"/>
      <c r="L5637" s="12"/>
      <c r="M5637" s="12"/>
    </row>
    <row r="5638" spans="8:13">
      <c r="H5638" s="9"/>
      <c r="L5638" s="12"/>
      <c r="M5638" s="12"/>
    </row>
    <row r="5639" spans="8:13">
      <c r="H5639" s="9"/>
      <c r="L5639" s="12"/>
      <c r="M5639" s="12"/>
    </row>
    <row r="5640" spans="8:13">
      <c r="H5640" s="9"/>
      <c r="L5640" s="12"/>
      <c r="M5640" s="12"/>
    </row>
    <row r="5641" spans="8:13">
      <c r="H5641" s="9"/>
      <c r="L5641" s="12"/>
      <c r="M5641" s="12"/>
    </row>
    <row r="5642" spans="8:13">
      <c r="H5642" s="9"/>
      <c r="L5642" s="12"/>
      <c r="M5642" s="12"/>
    </row>
    <row r="5643" spans="8:13">
      <c r="H5643" s="9"/>
      <c r="L5643" s="12"/>
      <c r="M5643" s="12"/>
    </row>
    <row r="5644" spans="8:13">
      <c r="H5644" s="9"/>
      <c r="L5644" s="12"/>
      <c r="M5644" s="12"/>
    </row>
    <row r="5645" spans="8:13">
      <c r="H5645" s="9"/>
      <c r="L5645" s="12"/>
      <c r="M5645" s="12"/>
    </row>
    <row r="5646" spans="8:13">
      <c r="H5646" s="9"/>
      <c r="L5646" s="12"/>
      <c r="M5646" s="12"/>
    </row>
    <row r="5647" spans="8:13">
      <c r="H5647" s="9"/>
      <c r="L5647" s="12"/>
      <c r="M5647" s="12"/>
    </row>
    <row r="5648" spans="8:13">
      <c r="H5648" s="9"/>
      <c r="L5648" s="12"/>
      <c r="M5648" s="12"/>
    </row>
    <row r="5649" spans="8:13">
      <c r="H5649" s="9"/>
      <c r="L5649" s="12"/>
      <c r="M5649" s="12"/>
    </row>
    <row r="5650" spans="8:13">
      <c r="H5650" s="9"/>
      <c r="L5650" s="12"/>
      <c r="M5650" s="12"/>
    </row>
    <row r="5651" spans="8:13">
      <c r="H5651" s="9"/>
      <c r="L5651" s="12"/>
      <c r="M5651" s="12"/>
    </row>
    <row r="5652" spans="8:13">
      <c r="H5652" s="9"/>
      <c r="L5652" s="12"/>
      <c r="M5652" s="12"/>
    </row>
    <row r="5653" spans="8:13">
      <c r="H5653" s="9"/>
      <c r="L5653" s="12"/>
      <c r="M5653" s="12"/>
    </row>
    <row r="5654" spans="8:13">
      <c r="H5654" s="9"/>
      <c r="L5654" s="12"/>
      <c r="M5654" s="12"/>
    </row>
    <row r="5655" spans="8:13">
      <c r="H5655" s="9"/>
      <c r="L5655" s="12"/>
      <c r="M5655" s="12"/>
    </row>
    <row r="5656" spans="8:13">
      <c r="H5656" s="9"/>
      <c r="L5656" s="12"/>
      <c r="M5656" s="12"/>
    </row>
    <row r="5657" spans="8:13">
      <c r="H5657" s="9"/>
      <c r="L5657" s="12"/>
      <c r="M5657" s="12"/>
    </row>
    <row r="5658" spans="8:13">
      <c r="H5658" s="9"/>
      <c r="L5658" s="12"/>
      <c r="M5658" s="12"/>
    </row>
    <row r="5659" spans="8:13">
      <c r="H5659" s="9"/>
      <c r="L5659" s="12"/>
      <c r="M5659" s="12"/>
    </row>
    <row r="5660" spans="8:13">
      <c r="H5660" s="9"/>
      <c r="L5660" s="12"/>
      <c r="M5660" s="12"/>
    </row>
    <row r="5661" spans="8:13">
      <c r="H5661" s="9"/>
      <c r="L5661" s="12"/>
      <c r="M5661" s="12"/>
    </row>
    <row r="5662" spans="8:13">
      <c r="H5662" s="9"/>
      <c r="L5662" s="12"/>
      <c r="M5662" s="12"/>
    </row>
    <row r="5663" spans="8:13">
      <c r="H5663" s="9"/>
      <c r="L5663" s="12"/>
      <c r="M5663" s="12"/>
    </row>
    <row r="5664" spans="8:13">
      <c r="H5664" s="9"/>
      <c r="L5664" s="12"/>
      <c r="M5664" s="12"/>
    </row>
    <row r="5665" spans="8:13">
      <c r="H5665" s="9"/>
      <c r="L5665" s="12"/>
      <c r="M5665" s="12"/>
    </row>
    <row r="5666" spans="8:13">
      <c r="H5666" s="9"/>
      <c r="L5666" s="12"/>
      <c r="M5666" s="12"/>
    </row>
    <row r="5667" spans="8:13">
      <c r="H5667" s="9"/>
      <c r="L5667" s="12"/>
      <c r="M5667" s="12"/>
    </row>
    <row r="5668" spans="8:13">
      <c r="H5668" s="9"/>
      <c r="L5668" s="12"/>
      <c r="M5668" s="12"/>
    </row>
    <row r="5669" spans="8:13">
      <c r="H5669" s="9"/>
      <c r="L5669" s="12"/>
      <c r="M5669" s="12"/>
    </row>
    <row r="5670" spans="8:13">
      <c r="H5670" s="9"/>
      <c r="L5670" s="12"/>
      <c r="M5670" s="12"/>
    </row>
    <row r="5671" spans="8:13">
      <c r="H5671" s="9"/>
      <c r="L5671" s="12"/>
      <c r="M5671" s="12"/>
    </row>
    <row r="5672" spans="8:13">
      <c r="H5672" s="9"/>
      <c r="L5672" s="12"/>
      <c r="M5672" s="12"/>
    </row>
    <row r="5673" spans="8:13">
      <c r="H5673" s="9"/>
      <c r="L5673" s="12"/>
      <c r="M5673" s="12"/>
    </row>
    <row r="5674" spans="8:13">
      <c r="H5674" s="9"/>
      <c r="L5674" s="12"/>
      <c r="M5674" s="12"/>
    </row>
    <row r="5675" spans="8:13">
      <c r="H5675" s="9"/>
      <c r="L5675" s="12"/>
      <c r="M5675" s="12"/>
    </row>
    <row r="5676" spans="8:13">
      <c r="H5676" s="9"/>
      <c r="L5676" s="12"/>
      <c r="M5676" s="12"/>
    </row>
    <row r="5677" spans="8:13">
      <c r="H5677" s="9"/>
      <c r="L5677" s="12"/>
      <c r="M5677" s="12"/>
    </row>
    <row r="5678" spans="8:13">
      <c r="H5678" s="9"/>
      <c r="L5678" s="12"/>
      <c r="M5678" s="12"/>
    </row>
    <row r="5679" spans="8:13">
      <c r="H5679" s="9"/>
      <c r="L5679" s="12"/>
      <c r="M5679" s="12"/>
    </row>
    <row r="5680" spans="8:13">
      <c r="H5680" s="9"/>
      <c r="L5680" s="12"/>
      <c r="M5680" s="12"/>
    </row>
    <row r="5681" spans="8:13">
      <c r="H5681" s="9"/>
      <c r="L5681" s="12"/>
      <c r="M5681" s="12"/>
    </row>
    <row r="5682" spans="8:13">
      <c r="H5682" s="9"/>
      <c r="L5682" s="12"/>
      <c r="M5682" s="12"/>
    </row>
    <row r="5683" spans="8:13">
      <c r="H5683" s="9"/>
      <c r="L5683" s="12"/>
      <c r="M5683" s="12"/>
    </row>
    <row r="5684" spans="8:13">
      <c r="H5684" s="9"/>
      <c r="L5684" s="12"/>
      <c r="M5684" s="12"/>
    </row>
    <row r="5685" spans="8:13">
      <c r="H5685" s="9"/>
      <c r="L5685" s="12"/>
      <c r="M5685" s="12"/>
    </row>
    <row r="5686" spans="8:13">
      <c r="H5686" s="9"/>
      <c r="L5686" s="12"/>
      <c r="M5686" s="12"/>
    </row>
    <row r="5687" spans="8:13">
      <c r="H5687" s="9"/>
      <c r="L5687" s="12"/>
      <c r="M5687" s="12"/>
    </row>
    <row r="5688" spans="8:13">
      <c r="H5688" s="9"/>
      <c r="L5688" s="12"/>
      <c r="M5688" s="12"/>
    </row>
    <row r="5689" spans="8:13">
      <c r="H5689" s="9"/>
      <c r="L5689" s="12"/>
      <c r="M5689" s="12"/>
    </row>
    <row r="5690" spans="8:13">
      <c r="H5690" s="9"/>
      <c r="L5690" s="12"/>
      <c r="M5690" s="12"/>
    </row>
    <row r="5691" spans="8:13">
      <c r="H5691" s="9"/>
      <c r="L5691" s="12"/>
      <c r="M5691" s="12"/>
    </row>
    <row r="5692" spans="8:13">
      <c r="H5692" s="9"/>
      <c r="L5692" s="12"/>
      <c r="M5692" s="12"/>
    </row>
    <row r="5693" spans="8:13">
      <c r="H5693" s="9"/>
      <c r="L5693" s="12"/>
      <c r="M5693" s="12"/>
    </row>
    <row r="5694" spans="8:13">
      <c r="H5694" s="9"/>
      <c r="L5694" s="12"/>
      <c r="M5694" s="12"/>
    </row>
    <row r="5695" spans="8:13">
      <c r="H5695" s="9"/>
      <c r="L5695" s="12"/>
      <c r="M5695" s="12"/>
    </row>
    <row r="5696" spans="8:13">
      <c r="H5696" s="9"/>
      <c r="L5696" s="12"/>
      <c r="M5696" s="12"/>
    </row>
    <row r="5697" spans="8:13">
      <c r="H5697" s="9"/>
      <c r="L5697" s="12"/>
      <c r="M5697" s="12"/>
    </row>
    <row r="5698" spans="8:13">
      <c r="H5698" s="9"/>
      <c r="L5698" s="12"/>
      <c r="M5698" s="12"/>
    </row>
    <row r="5699" spans="8:13">
      <c r="H5699" s="9"/>
      <c r="L5699" s="12"/>
      <c r="M5699" s="12"/>
    </row>
    <row r="5700" spans="8:13">
      <c r="H5700" s="9"/>
      <c r="L5700" s="12"/>
      <c r="M5700" s="12"/>
    </row>
    <row r="5701" spans="8:13">
      <c r="H5701" s="9"/>
      <c r="L5701" s="12"/>
      <c r="M5701" s="12"/>
    </row>
    <row r="5702" spans="8:13">
      <c r="H5702" s="9"/>
      <c r="L5702" s="12"/>
      <c r="M5702" s="12"/>
    </row>
    <row r="5703" spans="8:13">
      <c r="H5703" s="9"/>
      <c r="L5703" s="12"/>
      <c r="M5703" s="12"/>
    </row>
    <row r="5704" spans="8:13">
      <c r="H5704" s="9"/>
      <c r="L5704" s="12"/>
      <c r="M5704" s="12"/>
    </row>
    <row r="5705" spans="8:13">
      <c r="H5705" s="9"/>
      <c r="L5705" s="12"/>
      <c r="M5705" s="12"/>
    </row>
    <row r="5706" spans="8:13">
      <c r="H5706" s="9"/>
      <c r="L5706" s="12"/>
      <c r="M5706" s="12"/>
    </row>
    <row r="5707" spans="8:13">
      <c r="H5707" s="9"/>
      <c r="L5707" s="12"/>
      <c r="M5707" s="12"/>
    </row>
    <row r="5708" spans="8:13">
      <c r="H5708" s="9"/>
      <c r="L5708" s="12"/>
      <c r="M5708" s="12"/>
    </row>
    <row r="5709" spans="8:13">
      <c r="H5709" s="9"/>
      <c r="L5709" s="12"/>
      <c r="M5709" s="12"/>
    </row>
    <row r="5710" spans="8:13">
      <c r="H5710" s="9"/>
      <c r="L5710" s="12"/>
      <c r="M5710" s="12"/>
    </row>
    <row r="5711" spans="8:13">
      <c r="H5711" s="9"/>
      <c r="L5711" s="12"/>
      <c r="M5711" s="12"/>
    </row>
    <row r="5712" spans="8:13">
      <c r="H5712" s="9"/>
      <c r="L5712" s="12"/>
      <c r="M5712" s="12"/>
    </row>
    <row r="5713" spans="8:13">
      <c r="H5713" s="9"/>
      <c r="L5713" s="12"/>
      <c r="M5713" s="12"/>
    </row>
    <row r="5714" spans="8:13">
      <c r="H5714" s="9"/>
      <c r="L5714" s="12"/>
      <c r="M5714" s="12"/>
    </row>
    <row r="5715" spans="8:13">
      <c r="H5715" s="9"/>
      <c r="L5715" s="12"/>
      <c r="M5715" s="12"/>
    </row>
    <row r="5716" spans="8:13">
      <c r="H5716" s="9"/>
      <c r="L5716" s="12"/>
      <c r="M5716" s="12"/>
    </row>
    <row r="5717" spans="8:13">
      <c r="H5717" s="9"/>
      <c r="L5717" s="12"/>
      <c r="M5717" s="12"/>
    </row>
    <row r="5718" spans="8:13">
      <c r="H5718" s="9"/>
      <c r="L5718" s="12"/>
      <c r="M5718" s="12"/>
    </row>
    <row r="5719" spans="8:13">
      <c r="H5719" s="9"/>
      <c r="L5719" s="12"/>
      <c r="M5719" s="12"/>
    </row>
    <row r="5720" spans="8:13">
      <c r="H5720" s="9"/>
      <c r="L5720" s="12"/>
      <c r="M5720" s="12"/>
    </row>
    <row r="5721" spans="8:13">
      <c r="H5721" s="9"/>
      <c r="L5721" s="12"/>
      <c r="M5721" s="12"/>
    </row>
    <row r="5722" spans="8:13">
      <c r="H5722" s="9"/>
      <c r="L5722" s="12"/>
      <c r="M5722" s="12"/>
    </row>
    <row r="5723" spans="8:13">
      <c r="H5723" s="9"/>
      <c r="L5723" s="12"/>
      <c r="M5723" s="12"/>
    </row>
    <row r="5724" spans="8:13">
      <c r="H5724" s="9"/>
      <c r="L5724" s="12"/>
      <c r="M5724" s="12"/>
    </row>
    <row r="5725" spans="8:13">
      <c r="H5725" s="9"/>
      <c r="L5725" s="12"/>
      <c r="M5725" s="12"/>
    </row>
    <row r="5726" spans="8:13">
      <c r="H5726" s="9"/>
      <c r="L5726" s="12"/>
      <c r="M5726" s="12"/>
    </row>
    <row r="5727" spans="8:13">
      <c r="H5727" s="9"/>
      <c r="L5727" s="12"/>
      <c r="M5727" s="12"/>
    </row>
    <row r="5728" spans="8:13">
      <c r="H5728" s="9"/>
      <c r="L5728" s="12"/>
      <c r="M5728" s="12"/>
    </row>
    <row r="5729" spans="8:13">
      <c r="H5729" s="9"/>
      <c r="L5729" s="12"/>
      <c r="M5729" s="12"/>
    </row>
    <row r="5730" spans="8:13">
      <c r="H5730" s="9"/>
      <c r="L5730" s="12"/>
      <c r="M5730" s="12"/>
    </row>
    <row r="5731" spans="8:13">
      <c r="H5731" s="9"/>
      <c r="L5731" s="12"/>
      <c r="M5731" s="12"/>
    </row>
    <row r="5732" spans="8:13">
      <c r="H5732" s="9"/>
      <c r="L5732" s="12"/>
      <c r="M5732" s="12"/>
    </row>
    <row r="5733" spans="8:13">
      <c r="H5733" s="9"/>
      <c r="L5733" s="12"/>
      <c r="M5733" s="12"/>
    </row>
    <row r="5734" spans="8:13">
      <c r="H5734" s="9"/>
      <c r="L5734" s="12"/>
      <c r="M5734" s="12"/>
    </row>
    <row r="5735" spans="8:13">
      <c r="H5735" s="9"/>
      <c r="L5735" s="12"/>
      <c r="M5735" s="12"/>
    </row>
    <row r="5736" spans="8:13">
      <c r="H5736" s="9"/>
      <c r="L5736" s="12"/>
      <c r="M5736" s="12"/>
    </row>
    <row r="5737" spans="8:13">
      <c r="H5737" s="9"/>
      <c r="L5737" s="12"/>
      <c r="M5737" s="12"/>
    </row>
    <row r="5738" spans="8:13">
      <c r="H5738" s="9"/>
      <c r="L5738" s="12"/>
      <c r="M5738" s="12"/>
    </row>
    <row r="5739" spans="8:13">
      <c r="H5739" s="9"/>
      <c r="L5739" s="12"/>
      <c r="M5739" s="12"/>
    </row>
    <row r="5740" spans="8:13">
      <c r="H5740" s="9"/>
      <c r="L5740" s="12"/>
      <c r="M5740" s="12"/>
    </row>
    <row r="5741" spans="8:13">
      <c r="H5741" s="9"/>
      <c r="L5741" s="12"/>
      <c r="M5741" s="12"/>
    </row>
    <row r="5742" spans="8:13">
      <c r="H5742" s="9"/>
      <c r="L5742" s="12"/>
      <c r="M5742" s="12"/>
    </row>
    <row r="5743" spans="8:13">
      <c r="H5743" s="9"/>
      <c r="L5743" s="12"/>
      <c r="M5743" s="12"/>
    </row>
    <row r="5744" spans="8:13">
      <c r="H5744" s="9"/>
      <c r="L5744" s="12"/>
      <c r="M5744" s="12"/>
    </row>
    <row r="5745" spans="8:13">
      <c r="H5745" s="9"/>
      <c r="L5745" s="12"/>
      <c r="M5745" s="12"/>
    </row>
    <row r="5746" spans="8:13">
      <c r="H5746" s="9"/>
      <c r="L5746" s="12"/>
      <c r="M5746" s="12"/>
    </row>
    <row r="5747" spans="8:13">
      <c r="H5747" s="9"/>
      <c r="L5747" s="12"/>
      <c r="M5747" s="12"/>
    </row>
    <row r="5748" spans="8:13">
      <c r="H5748" s="9"/>
      <c r="L5748" s="12"/>
      <c r="M5748" s="12"/>
    </row>
    <row r="5749" spans="8:13">
      <c r="H5749" s="9"/>
      <c r="L5749" s="12"/>
      <c r="M5749" s="12"/>
    </row>
    <row r="5750" spans="8:13">
      <c r="H5750" s="9"/>
      <c r="L5750" s="12"/>
      <c r="M5750" s="12"/>
    </row>
    <row r="5751" spans="8:13">
      <c r="H5751" s="9"/>
      <c r="L5751" s="12"/>
      <c r="M5751" s="12"/>
    </row>
    <row r="5752" spans="8:13">
      <c r="H5752" s="9"/>
      <c r="L5752" s="12"/>
      <c r="M5752" s="12"/>
    </row>
    <row r="5753" spans="8:13">
      <c r="H5753" s="9"/>
      <c r="L5753" s="12"/>
      <c r="M5753" s="12"/>
    </row>
    <row r="5754" spans="8:13">
      <c r="H5754" s="9"/>
      <c r="L5754" s="12"/>
      <c r="M5754" s="12"/>
    </row>
    <row r="5755" spans="8:13">
      <c r="H5755" s="9"/>
      <c r="L5755" s="12"/>
      <c r="M5755" s="12"/>
    </row>
    <row r="5756" spans="8:13">
      <c r="H5756" s="9"/>
      <c r="L5756" s="12"/>
      <c r="M5756" s="12"/>
    </row>
    <row r="5757" spans="8:13">
      <c r="H5757" s="9"/>
      <c r="L5757" s="12"/>
      <c r="M5757" s="12"/>
    </row>
    <row r="5758" spans="8:13">
      <c r="H5758" s="9"/>
      <c r="L5758" s="12"/>
      <c r="M5758" s="12"/>
    </row>
    <row r="5759" spans="8:13">
      <c r="H5759" s="9"/>
      <c r="L5759" s="12"/>
      <c r="M5759" s="12"/>
    </row>
    <row r="5760" spans="8:13">
      <c r="H5760" s="9"/>
      <c r="L5760" s="12"/>
      <c r="M5760" s="12"/>
    </row>
    <row r="5761" spans="8:13">
      <c r="H5761" s="9"/>
      <c r="L5761" s="12"/>
      <c r="M5761" s="12"/>
    </row>
    <row r="5762" spans="8:13">
      <c r="H5762" s="9"/>
      <c r="L5762" s="12"/>
      <c r="M5762" s="12"/>
    </row>
    <row r="5763" spans="8:13">
      <c r="H5763" s="9"/>
      <c r="L5763" s="12"/>
      <c r="M5763" s="12"/>
    </row>
    <row r="5764" spans="8:13">
      <c r="H5764" s="9"/>
      <c r="L5764" s="12"/>
      <c r="M5764" s="12"/>
    </row>
    <row r="5765" spans="8:13">
      <c r="H5765" s="9"/>
      <c r="L5765" s="12"/>
      <c r="M5765" s="12"/>
    </row>
    <row r="5766" spans="8:13">
      <c r="H5766" s="9"/>
      <c r="L5766" s="12"/>
      <c r="M5766" s="12"/>
    </row>
    <row r="5767" spans="8:13">
      <c r="H5767" s="9"/>
      <c r="L5767" s="12"/>
      <c r="M5767" s="12"/>
    </row>
    <row r="5768" spans="8:13">
      <c r="H5768" s="9"/>
      <c r="L5768" s="12"/>
      <c r="M5768" s="12"/>
    </row>
    <row r="5769" spans="8:13">
      <c r="H5769" s="9"/>
      <c r="L5769" s="12"/>
      <c r="M5769" s="12"/>
    </row>
    <row r="5770" spans="8:13">
      <c r="H5770" s="9"/>
      <c r="L5770" s="12"/>
      <c r="M5770" s="12"/>
    </row>
    <row r="5771" spans="8:13">
      <c r="H5771" s="9"/>
      <c r="L5771" s="12"/>
      <c r="M5771" s="12"/>
    </row>
    <row r="5772" spans="8:13">
      <c r="H5772" s="9"/>
      <c r="L5772" s="12"/>
      <c r="M5772" s="12"/>
    </row>
    <row r="5773" spans="8:13">
      <c r="H5773" s="9"/>
      <c r="L5773" s="12"/>
      <c r="M5773" s="12"/>
    </row>
    <row r="5774" spans="8:13">
      <c r="H5774" s="9"/>
      <c r="L5774" s="12"/>
      <c r="M5774" s="12"/>
    </row>
    <row r="5775" spans="8:13">
      <c r="H5775" s="9"/>
      <c r="L5775" s="12"/>
      <c r="M5775" s="12"/>
    </row>
    <row r="5776" spans="8:13">
      <c r="H5776" s="9"/>
      <c r="L5776" s="12"/>
      <c r="M5776" s="12"/>
    </row>
    <row r="5777" spans="8:13">
      <c r="H5777" s="9"/>
      <c r="L5777" s="12"/>
      <c r="M5777" s="12"/>
    </row>
    <row r="5778" spans="8:13">
      <c r="H5778" s="9"/>
      <c r="L5778" s="12"/>
      <c r="M5778" s="12"/>
    </row>
    <row r="5779" spans="8:13">
      <c r="H5779" s="9"/>
      <c r="L5779" s="12"/>
      <c r="M5779" s="12"/>
    </row>
    <row r="5780" spans="8:13">
      <c r="H5780" s="9"/>
      <c r="L5780" s="12"/>
      <c r="M5780" s="12"/>
    </row>
    <row r="5781" spans="8:13">
      <c r="H5781" s="9"/>
      <c r="L5781" s="12"/>
      <c r="M5781" s="12"/>
    </row>
    <row r="5782" spans="8:13">
      <c r="H5782" s="9"/>
      <c r="L5782" s="12"/>
      <c r="M5782" s="12"/>
    </row>
    <row r="5783" spans="8:13">
      <c r="H5783" s="9"/>
      <c r="L5783" s="12"/>
      <c r="M5783" s="12"/>
    </row>
    <row r="5784" spans="8:13">
      <c r="H5784" s="9"/>
      <c r="L5784" s="12"/>
      <c r="M5784" s="12"/>
    </row>
    <row r="5785" spans="8:13">
      <c r="H5785" s="9"/>
      <c r="L5785" s="12"/>
      <c r="M5785" s="12"/>
    </row>
    <row r="5786" spans="8:13">
      <c r="H5786" s="9"/>
      <c r="L5786" s="12"/>
      <c r="M5786" s="12"/>
    </row>
    <row r="5787" spans="8:13">
      <c r="H5787" s="9"/>
      <c r="L5787" s="12"/>
      <c r="M5787" s="12"/>
    </row>
    <row r="5788" spans="8:13">
      <c r="H5788" s="9"/>
      <c r="L5788" s="12"/>
      <c r="M5788" s="12"/>
    </row>
    <row r="5789" spans="8:13">
      <c r="H5789" s="9"/>
      <c r="L5789" s="12"/>
      <c r="M5789" s="12"/>
    </row>
    <row r="5790" spans="8:13">
      <c r="H5790" s="9"/>
      <c r="L5790" s="12"/>
      <c r="M5790" s="12"/>
    </row>
    <row r="5791" spans="8:13">
      <c r="H5791" s="9"/>
      <c r="L5791" s="12"/>
      <c r="M5791" s="12"/>
    </row>
    <row r="5792" spans="8:13">
      <c r="H5792" s="9"/>
      <c r="L5792" s="12"/>
      <c r="M5792" s="12"/>
    </row>
    <row r="5793" spans="8:13">
      <c r="H5793" s="9"/>
      <c r="L5793" s="12"/>
      <c r="M5793" s="12"/>
    </row>
    <row r="5794" spans="8:13">
      <c r="H5794" s="9"/>
      <c r="L5794" s="12"/>
      <c r="M5794" s="12"/>
    </row>
    <row r="5795" spans="8:13">
      <c r="H5795" s="9"/>
      <c r="L5795" s="12"/>
      <c r="M5795" s="12"/>
    </row>
    <row r="5796" spans="8:13">
      <c r="H5796" s="9"/>
      <c r="L5796" s="12"/>
      <c r="M5796" s="12"/>
    </row>
    <row r="5797" spans="8:13">
      <c r="H5797" s="9"/>
      <c r="L5797" s="12"/>
      <c r="M5797" s="12"/>
    </row>
    <row r="5798" spans="8:13">
      <c r="H5798" s="9"/>
      <c r="L5798" s="12"/>
      <c r="M5798" s="12"/>
    </row>
    <row r="5799" spans="8:13">
      <c r="H5799" s="9"/>
      <c r="L5799" s="12"/>
      <c r="M5799" s="12"/>
    </row>
    <row r="5800" spans="8:13">
      <c r="H5800" s="9"/>
      <c r="L5800" s="12"/>
      <c r="M5800" s="12"/>
    </row>
    <row r="5801" spans="8:13">
      <c r="H5801" s="9"/>
      <c r="L5801" s="12"/>
      <c r="M5801" s="12"/>
    </row>
    <row r="5802" spans="8:13">
      <c r="H5802" s="9"/>
      <c r="L5802" s="12"/>
      <c r="M5802" s="12"/>
    </row>
    <row r="5803" spans="8:13">
      <c r="H5803" s="9"/>
      <c r="L5803" s="12"/>
      <c r="M5803" s="12"/>
    </row>
    <row r="5804" spans="8:13">
      <c r="H5804" s="9"/>
      <c r="L5804" s="12"/>
      <c r="M5804" s="12"/>
    </row>
    <row r="5805" spans="8:13">
      <c r="H5805" s="9"/>
      <c r="L5805" s="12"/>
      <c r="M5805" s="12"/>
    </row>
    <row r="5806" spans="8:13">
      <c r="H5806" s="9"/>
      <c r="L5806" s="12"/>
      <c r="M5806" s="12"/>
    </row>
    <row r="5807" spans="8:13">
      <c r="H5807" s="9"/>
      <c r="L5807" s="12"/>
      <c r="M5807" s="12"/>
    </row>
    <row r="5808" spans="8:13">
      <c r="H5808" s="9"/>
      <c r="L5808" s="12"/>
      <c r="M5808" s="12"/>
    </row>
    <row r="5809" spans="8:13">
      <c r="H5809" s="9"/>
      <c r="L5809" s="12"/>
      <c r="M5809" s="12"/>
    </row>
    <row r="5810" spans="8:13">
      <c r="H5810" s="9"/>
      <c r="L5810" s="12"/>
      <c r="M5810" s="12"/>
    </row>
    <row r="5811" spans="8:13">
      <c r="H5811" s="9"/>
      <c r="L5811" s="12"/>
      <c r="M5811" s="12"/>
    </row>
    <row r="5812" spans="8:13">
      <c r="H5812" s="9"/>
      <c r="L5812" s="12"/>
      <c r="M5812" s="12"/>
    </row>
    <row r="5813" spans="8:13">
      <c r="H5813" s="9"/>
      <c r="L5813" s="12"/>
      <c r="M5813" s="12"/>
    </row>
    <row r="5814" spans="8:13">
      <c r="H5814" s="9"/>
      <c r="L5814" s="12"/>
      <c r="M5814" s="12"/>
    </row>
    <row r="5815" spans="8:13">
      <c r="H5815" s="9"/>
      <c r="L5815" s="12"/>
      <c r="M5815" s="12"/>
    </row>
    <row r="5816" spans="8:13">
      <c r="H5816" s="9"/>
      <c r="L5816" s="12"/>
      <c r="M5816" s="12"/>
    </row>
    <row r="5817" spans="8:13">
      <c r="H5817" s="9"/>
      <c r="L5817" s="12"/>
      <c r="M5817" s="12"/>
    </row>
    <row r="5818" spans="8:13">
      <c r="H5818" s="9"/>
      <c r="L5818" s="12"/>
      <c r="M5818" s="12"/>
    </row>
    <row r="5819" spans="8:13">
      <c r="H5819" s="9"/>
      <c r="L5819" s="12"/>
      <c r="M5819" s="12"/>
    </row>
    <row r="5820" spans="8:13">
      <c r="H5820" s="9"/>
      <c r="L5820" s="12"/>
      <c r="M5820" s="12"/>
    </row>
    <row r="5821" spans="8:13">
      <c r="H5821" s="9"/>
      <c r="L5821" s="12"/>
      <c r="M5821" s="12"/>
    </row>
    <row r="5822" spans="8:13">
      <c r="H5822" s="9"/>
      <c r="L5822" s="12"/>
      <c r="M5822" s="12"/>
    </row>
    <row r="5823" spans="8:13">
      <c r="H5823" s="9"/>
      <c r="L5823" s="12"/>
      <c r="M5823" s="12"/>
    </row>
    <row r="5824" spans="8:13">
      <c r="H5824" s="9"/>
      <c r="L5824" s="12"/>
      <c r="M5824" s="12"/>
    </row>
    <row r="5825" spans="8:13">
      <c r="H5825" s="9"/>
      <c r="L5825" s="12"/>
      <c r="M5825" s="12"/>
    </row>
    <row r="5826" spans="8:13">
      <c r="H5826" s="9"/>
      <c r="L5826" s="12"/>
      <c r="M5826" s="12"/>
    </row>
    <row r="5827" spans="8:13">
      <c r="H5827" s="9"/>
      <c r="L5827" s="12"/>
      <c r="M5827" s="12"/>
    </row>
    <row r="5828" spans="8:13">
      <c r="H5828" s="9"/>
      <c r="L5828" s="12"/>
      <c r="M5828" s="12"/>
    </row>
    <row r="5829" spans="8:13">
      <c r="H5829" s="9"/>
      <c r="L5829" s="12"/>
      <c r="M5829" s="12"/>
    </row>
    <row r="5830" spans="8:13">
      <c r="H5830" s="9"/>
      <c r="L5830" s="12"/>
      <c r="M5830" s="12"/>
    </row>
    <row r="5831" spans="8:13">
      <c r="H5831" s="9"/>
      <c r="L5831" s="12"/>
      <c r="M5831" s="12"/>
    </row>
    <row r="5832" spans="8:13">
      <c r="H5832" s="9"/>
      <c r="L5832" s="12"/>
      <c r="M5832" s="12"/>
    </row>
    <row r="5833" spans="8:13">
      <c r="H5833" s="9"/>
      <c r="L5833" s="12"/>
      <c r="M5833" s="12"/>
    </row>
    <row r="5834" spans="8:13">
      <c r="H5834" s="9"/>
      <c r="L5834" s="12"/>
      <c r="M5834" s="12"/>
    </row>
    <row r="5835" spans="8:13">
      <c r="H5835" s="9"/>
      <c r="L5835" s="12"/>
      <c r="M5835" s="12"/>
    </row>
    <row r="5836" spans="8:13">
      <c r="H5836" s="9"/>
      <c r="L5836" s="12"/>
      <c r="M5836" s="12"/>
    </row>
    <row r="5837" spans="8:13">
      <c r="H5837" s="9"/>
      <c r="L5837" s="12"/>
      <c r="M5837" s="12"/>
    </row>
    <row r="5838" spans="8:13">
      <c r="H5838" s="9"/>
      <c r="L5838" s="12"/>
      <c r="M5838" s="12"/>
    </row>
    <row r="5839" spans="8:13">
      <c r="H5839" s="9"/>
      <c r="L5839" s="12"/>
      <c r="M5839" s="12"/>
    </row>
    <row r="5840" spans="8:13">
      <c r="H5840" s="9"/>
      <c r="L5840" s="12"/>
      <c r="M5840" s="12"/>
    </row>
    <row r="5841" spans="8:13">
      <c r="H5841" s="9"/>
      <c r="L5841" s="12"/>
      <c r="M5841" s="12"/>
    </row>
    <row r="5842" spans="8:13">
      <c r="H5842" s="9"/>
      <c r="L5842" s="12"/>
      <c r="M5842" s="12"/>
    </row>
    <row r="5843" spans="8:13">
      <c r="H5843" s="9"/>
      <c r="L5843" s="12"/>
      <c r="M5843" s="12"/>
    </row>
    <row r="5844" spans="8:13">
      <c r="H5844" s="9"/>
      <c r="L5844" s="12"/>
      <c r="M5844" s="12"/>
    </row>
    <row r="5845" spans="8:13">
      <c r="H5845" s="9"/>
      <c r="L5845" s="12"/>
      <c r="M5845" s="12"/>
    </row>
    <row r="5846" spans="8:13">
      <c r="H5846" s="9"/>
      <c r="L5846" s="12"/>
      <c r="M5846" s="12"/>
    </row>
    <row r="5847" spans="8:13">
      <c r="H5847" s="9"/>
      <c r="L5847" s="12"/>
      <c r="M5847" s="12"/>
    </row>
    <row r="5848" spans="8:13">
      <c r="H5848" s="9"/>
      <c r="L5848" s="12"/>
      <c r="M5848" s="12"/>
    </row>
    <row r="5849" spans="8:13">
      <c r="H5849" s="9"/>
      <c r="L5849" s="12"/>
      <c r="M5849" s="12"/>
    </row>
    <row r="5850" spans="8:13">
      <c r="H5850" s="9"/>
      <c r="L5850" s="12"/>
      <c r="M5850" s="12"/>
    </row>
    <row r="5851" spans="8:13">
      <c r="H5851" s="9"/>
      <c r="L5851" s="12"/>
      <c r="M5851" s="12"/>
    </row>
    <row r="5852" spans="8:13">
      <c r="H5852" s="9"/>
      <c r="L5852" s="12"/>
      <c r="M5852" s="12"/>
    </row>
    <row r="5853" spans="8:13">
      <c r="H5853" s="9"/>
      <c r="L5853" s="12"/>
      <c r="M5853" s="12"/>
    </row>
    <row r="5854" spans="8:13">
      <c r="H5854" s="9"/>
      <c r="L5854" s="12"/>
      <c r="M5854" s="12"/>
    </row>
    <row r="5855" spans="8:13">
      <c r="H5855" s="9"/>
      <c r="L5855" s="12"/>
      <c r="M5855" s="12"/>
    </row>
    <row r="5856" spans="8:13">
      <c r="H5856" s="9"/>
      <c r="L5856" s="12"/>
      <c r="M5856" s="12"/>
    </row>
    <row r="5857" spans="8:13">
      <c r="H5857" s="9"/>
      <c r="L5857" s="12"/>
      <c r="M5857" s="12"/>
    </row>
    <row r="5858" spans="8:13">
      <c r="H5858" s="9"/>
      <c r="L5858" s="12"/>
      <c r="M5858" s="12"/>
    </row>
    <row r="5859" spans="8:13">
      <c r="H5859" s="9"/>
      <c r="L5859" s="12"/>
      <c r="M5859" s="12"/>
    </row>
    <row r="5860" spans="8:13">
      <c r="H5860" s="9"/>
      <c r="L5860" s="12"/>
      <c r="M5860" s="12"/>
    </row>
    <row r="5861" spans="8:13">
      <c r="H5861" s="9"/>
      <c r="L5861" s="12"/>
      <c r="M5861" s="12"/>
    </row>
    <row r="5862" spans="8:13">
      <c r="H5862" s="9"/>
      <c r="L5862" s="12"/>
      <c r="M5862" s="12"/>
    </row>
    <row r="5863" spans="8:13">
      <c r="H5863" s="9"/>
      <c r="L5863" s="12"/>
      <c r="M5863" s="12"/>
    </row>
    <row r="5864" spans="8:13">
      <c r="H5864" s="9"/>
      <c r="L5864" s="12"/>
      <c r="M5864" s="12"/>
    </row>
    <row r="5865" spans="8:13">
      <c r="H5865" s="9"/>
      <c r="L5865" s="12"/>
      <c r="M5865" s="12"/>
    </row>
    <row r="5866" spans="8:13">
      <c r="H5866" s="9"/>
      <c r="L5866" s="12"/>
      <c r="M5866" s="12"/>
    </row>
    <row r="5867" spans="8:13">
      <c r="H5867" s="9"/>
      <c r="L5867" s="12"/>
      <c r="M5867" s="12"/>
    </row>
    <row r="5868" spans="8:13">
      <c r="H5868" s="9"/>
      <c r="L5868" s="12"/>
      <c r="M5868" s="12"/>
    </row>
    <row r="5869" spans="8:13">
      <c r="H5869" s="9"/>
      <c r="L5869" s="12"/>
      <c r="M5869" s="12"/>
    </row>
    <row r="5870" spans="8:13">
      <c r="H5870" s="9"/>
      <c r="L5870" s="12"/>
      <c r="M5870" s="12"/>
    </row>
    <row r="5871" spans="8:13">
      <c r="H5871" s="9"/>
      <c r="L5871" s="12"/>
      <c r="M5871" s="12"/>
    </row>
    <row r="5872" spans="8:13">
      <c r="H5872" s="9"/>
      <c r="L5872" s="12"/>
      <c r="M5872" s="12"/>
    </row>
    <row r="5873" spans="8:13">
      <c r="H5873" s="9"/>
      <c r="L5873" s="12"/>
      <c r="M5873" s="12"/>
    </row>
    <row r="5874" spans="8:13">
      <c r="H5874" s="9"/>
      <c r="L5874" s="12"/>
      <c r="M5874" s="12"/>
    </row>
    <row r="5875" spans="8:13">
      <c r="H5875" s="9"/>
      <c r="L5875" s="12"/>
      <c r="M5875" s="12"/>
    </row>
    <row r="5876" spans="8:13">
      <c r="H5876" s="9"/>
      <c r="L5876" s="12"/>
      <c r="M5876" s="12"/>
    </row>
    <row r="5877" spans="8:13">
      <c r="H5877" s="9"/>
      <c r="L5877" s="12"/>
      <c r="M5877" s="12"/>
    </row>
    <row r="5878" spans="8:13">
      <c r="H5878" s="9"/>
      <c r="L5878" s="12"/>
      <c r="M5878" s="12"/>
    </row>
    <row r="5879" spans="8:13">
      <c r="H5879" s="9"/>
      <c r="L5879" s="12"/>
      <c r="M5879" s="12"/>
    </row>
    <row r="5880" spans="8:13">
      <c r="H5880" s="9"/>
      <c r="L5880" s="12"/>
      <c r="M5880" s="12"/>
    </row>
    <row r="5881" spans="8:13">
      <c r="H5881" s="9"/>
      <c r="L5881" s="12"/>
      <c r="M5881" s="12"/>
    </row>
    <row r="5882" spans="8:13">
      <c r="H5882" s="9"/>
      <c r="L5882" s="12"/>
      <c r="M5882" s="12"/>
    </row>
    <row r="5883" spans="8:13">
      <c r="H5883" s="9"/>
      <c r="L5883" s="12"/>
      <c r="M5883" s="12"/>
    </row>
    <row r="5884" spans="8:13">
      <c r="H5884" s="9"/>
      <c r="L5884" s="12"/>
      <c r="M5884" s="12"/>
    </row>
    <row r="5885" spans="8:13">
      <c r="H5885" s="9"/>
      <c r="L5885" s="12"/>
      <c r="M5885" s="12"/>
    </row>
    <row r="5886" spans="8:13">
      <c r="H5886" s="9"/>
      <c r="L5886" s="12"/>
      <c r="M5886" s="12"/>
    </row>
    <row r="5887" spans="8:13">
      <c r="H5887" s="9"/>
      <c r="L5887" s="12"/>
      <c r="M5887" s="12"/>
    </row>
    <row r="5888" spans="8:13">
      <c r="H5888" s="9"/>
      <c r="L5888" s="12"/>
      <c r="M5888" s="12"/>
    </row>
    <row r="5889" spans="8:13">
      <c r="H5889" s="9"/>
      <c r="L5889" s="12"/>
      <c r="M5889" s="12"/>
    </row>
    <row r="5890" spans="8:13">
      <c r="H5890" s="9"/>
      <c r="L5890" s="12"/>
      <c r="M5890" s="12"/>
    </row>
    <row r="5891" spans="8:13">
      <c r="H5891" s="9"/>
      <c r="L5891" s="12"/>
      <c r="M5891" s="12"/>
    </row>
    <row r="5892" spans="8:13">
      <c r="H5892" s="9"/>
      <c r="L5892" s="12"/>
      <c r="M5892" s="12"/>
    </row>
    <row r="5893" spans="8:13">
      <c r="H5893" s="9"/>
      <c r="L5893" s="12"/>
      <c r="M5893" s="12"/>
    </row>
    <row r="5894" spans="8:13">
      <c r="H5894" s="9"/>
      <c r="L5894" s="12"/>
      <c r="M5894" s="12"/>
    </row>
    <row r="5895" spans="8:13">
      <c r="H5895" s="9"/>
      <c r="L5895" s="12"/>
      <c r="M5895" s="12"/>
    </row>
    <row r="5896" spans="8:13">
      <c r="H5896" s="9"/>
      <c r="L5896" s="12"/>
      <c r="M5896" s="12"/>
    </row>
    <row r="5897" spans="8:13">
      <c r="H5897" s="9"/>
      <c r="L5897" s="12"/>
      <c r="M5897" s="12"/>
    </row>
    <row r="5898" spans="8:13">
      <c r="H5898" s="9"/>
      <c r="L5898" s="12"/>
      <c r="M5898" s="12"/>
    </row>
    <row r="5899" spans="8:13">
      <c r="H5899" s="9"/>
      <c r="L5899" s="12"/>
      <c r="M5899" s="12"/>
    </row>
    <row r="5900" spans="8:13">
      <c r="H5900" s="9"/>
      <c r="L5900" s="12"/>
      <c r="M5900" s="12"/>
    </row>
    <row r="5901" spans="8:13">
      <c r="H5901" s="9"/>
      <c r="L5901" s="12"/>
      <c r="M5901" s="12"/>
    </row>
    <row r="5902" spans="8:13">
      <c r="H5902" s="9"/>
      <c r="L5902" s="12"/>
      <c r="M5902" s="12"/>
    </row>
    <row r="5903" spans="8:13">
      <c r="H5903" s="9"/>
      <c r="L5903" s="12"/>
      <c r="M5903" s="12"/>
    </row>
    <row r="5904" spans="8:13">
      <c r="H5904" s="9"/>
      <c r="L5904" s="12"/>
      <c r="M5904" s="12"/>
    </row>
    <row r="5905" spans="8:13">
      <c r="H5905" s="9"/>
      <c r="L5905" s="12"/>
      <c r="M5905" s="12"/>
    </row>
    <row r="5906" spans="8:13">
      <c r="H5906" s="9"/>
      <c r="L5906" s="12"/>
      <c r="M5906" s="12"/>
    </row>
    <row r="5907" spans="8:13">
      <c r="H5907" s="9"/>
      <c r="L5907" s="12"/>
      <c r="M5907" s="12"/>
    </row>
    <row r="5908" spans="8:13">
      <c r="H5908" s="9"/>
      <c r="L5908" s="12"/>
      <c r="M5908" s="12"/>
    </row>
    <row r="5909" spans="8:13">
      <c r="H5909" s="9"/>
      <c r="L5909" s="12"/>
      <c r="M5909" s="12"/>
    </row>
    <row r="5910" spans="8:13">
      <c r="H5910" s="9"/>
      <c r="L5910" s="12"/>
      <c r="M5910" s="12"/>
    </row>
    <row r="5911" spans="8:13">
      <c r="H5911" s="9"/>
      <c r="L5911" s="12"/>
      <c r="M5911" s="12"/>
    </row>
    <row r="5912" spans="8:13">
      <c r="H5912" s="9"/>
      <c r="L5912" s="12"/>
      <c r="M5912" s="12"/>
    </row>
    <row r="5913" spans="8:13">
      <c r="H5913" s="9"/>
      <c r="L5913" s="12"/>
      <c r="M5913" s="12"/>
    </row>
    <row r="5914" spans="8:13">
      <c r="H5914" s="9"/>
      <c r="L5914" s="12"/>
      <c r="M5914" s="12"/>
    </row>
    <row r="5915" spans="8:13">
      <c r="H5915" s="9"/>
      <c r="L5915" s="12"/>
      <c r="M5915" s="12"/>
    </row>
    <row r="5916" spans="8:13">
      <c r="H5916" s="9"/>
      <c r="L5916" s="12"/>
      <c r="M5916" s="12"/>
    </row>
    <row r="5917" spans="8:13">
      <c r="H5917" s="9"/>
      <c r="L5917" s="12"/>
      <c r="M5917" s="12"/>
    </row>
    <row r="5918" spans="8:13">
      <c r="H5918" s="9"/>
      <c r="L5918" s="12"/>
      <c r="M5918" s="12"/>
    </row>
    <row r="5919" spans="8:13">
      <c r="H5919" s="9"/>
      <c r="L5919" s="12"/>
      <c r="M5919" s="12"/>
    </row>
    <row r="5920" spans="8:13">
      <c r="H5920" s="9"/>
      <c r="L5920" s="12"/>
      <c r="M5920" s="12"/>
    </row>
    <row r="5921" spans="8:13">
      <c r="H5921" s="9"/>
      <c r="L5921" s="12"/>
      <c r="M5921" s="12"/>
    </row>
    <row r="5922" spans="8:13">
      <c r="H5922" s="9"/>
      <c r="L5922" s="12"/>
      <c r="M5922" s="12"/>
    </row>
    <row r="5923" spans="8:13">
      <c r="H5923" s="9"/>
      <c r="L5923" s="12"/>
      <c r="M5923" s="12"/>
    </row>
    <row r="5924" spans="8:13">
      <c r="H5924" s="9"/>
      <c r="L5924" s="12"/>
      <c r="M5924" s="12"/>
    </row>
    <row r="5925" spans="8:13">
      <c r="H5925" s="9"/>
      <c r="L5925" s="12"/>
      <c r="M5925" s="12"/>
    </row>
    <row r="5926" spans="8:13">
      <c r="H5926" s="9"/>
      <c r="L5926" s="12"/>
      <c r="M5926" s="12"/>
    </row>
    <row r="5927" spans="8:13">
      <c r="H5927" s="9"/>
      <c r="L5927" s="12"/>
      <c r="M5927" s="12"/>
    </row>
    <row r="5928" spans="8:13">
      <c r="H5928" s="9"/>
      <c r="L5928" s="12"/>
      <c r="M5928" s="12"/>
    </row>
    <row r="5929" spans="8:13">
      <c r="H5929" s="9"/>
      <c r="L5929" s="12"/>
      <c r="M5929" s="12"/>
    </row>
    <row r="5930" spans="8:13">
      <c r="H5930" s="9"/>
      <c r="L5930" s="12"/>
      <c r="M5930" s="12"/>
    </row>
    <row r="5931" spans="8:13">
      <c r="H5931" s="9"/>
      <c r="L5931" s="12"/>
      <c r="M5931" s="12"/>
    </row>
    <row r="5932" spans="8:13">
      <c r="H5932" s="9"/>
      <c r="L5932" s="12"/>
      <c r="M5932" s="12"/>
    </row>
    <row r="5933" spans="8:13">
      <c r="H5933" s="9"/>
      <c r="L5933" s="12"/>
      <c r="M5933" s="12"/>
    </row>
    <row r="5934" spans="8:13">
      <c r="H5934" s="9"/>
      <c r="L5934" s="12"/>
      <c r="M5934" s="12"/>
    </row>
    <row r="5935" spans="8:13">
      <c r="H5935" s="9"/>
      <c r="L5935" s="12"/>
      <c r="M5935" s="12"/>
    </row>
    <row r="5936" spans="8:13">
      <c r="H5936" s="9"/>
      <c r="L5936" s="12"/>
      <c r="M5936" s="12"/>
    </row>
    <row r="5937" spans="8:13">
      <c r="H5937" s="9"/>
      <c r="L5937" s="12"/>
      <c r="M5937" s="12"/>
    </row>
    <row r="5938" spans="8:13">
      <c r="H5938" s="9"/>
      <c r="L5938" s="12"/>
      <c r="M5938" s="12"/>
    </row>
    <row r="5939" spans="8:13">
      <c r="H5939" s="9"/>
      <c r="L5939" s="12"/>
      <c r="M5939" s="12"/>
    </row>
    <row r="5940" spans="8:13">
      <c r="H5940" s="9"/>
      <c r="L5940" s="12"/>
      <c r="M5940" s="12"/>
    </row>
    <row r="5941" spans="8:13">
      <c r="H5941" s="9"/>
      <c r="L5941" s="12"/>
      <c r="M5941" s="12"/>
    </row>
    <row r="5942" spans="8:13">
      <c r="H5942" s="9"/>
      <c r="L5942" s="12"/>
      <c r="M5942" s="12"/>
    </row>
    <row r="5943" spans="8:13">
      <c r="H5943" s="9"/>
      <c r="L5943" s="12"/>
      <c r="M5943" s="12"/>
    </row>
    <row r="5944" spans="8:13">
      <c r="H5944" s="9"/>
      <c r="L5944" s="12"/>
      <c r="M5944" s="12"/>
    </row>
    <row r="5945" spans="8:13">
      <c r="H5945" s="9"/>
      <c r="L5945" s="12"/>
      <c r="M5945" s="12"/>
    </row>
    <row r="5946" spans="8:13">
      <c r="H5946" s="9"/>
      <c r="L5946" s="12"/>
      <c r="M5946" s="12"/>
    </row>
    <row r="5947" spans="8:13">
      <c r="H5947" s="9"/>
      <c r="L5947" s="12"/>
      <c r="M5947" s="12"/>
    </row>
    <row r="5948" spans="8:13">
      <c r="H5948" s="9"/>
      <c r="L5948" s="12"/>
      <c r="M5948" s="12"/>
    </row>
    <row r="5949" spans="8:13">
      <c r="H5949" s="9"/>
      <c r="L5949" s="12"/>
      <c r="M5949" s="12"/>
    </row>
    <row r="5950" spans="8:13">
      <c r="H5950" s="9"/>
      <c r="L5950" s="12"/>
      <c r="M5950" s="12"/>
    </row>
    <row r="5951" spans="8:13">
      <c r="H5951" s="9"/>
      <c r="L5951" s="12"/>
      <c r="M5951" s="12"/>
    </row>
    <row r="5952" spans="8:13">
      <c r="H5952" s="9"/>
      <c r="L5952" s="12"/>
      <c r="M5952" s="12"/>
    </row>
    <row r="5953" spans="8:13">
      <c r="H5953" s="9"/>
      <c r="L5953" s="12"/>
      <c r="M5953" s="12"/>
    </row>
    <row r="5954" spans="8:13">
      <c r="H5954" s="9"/>
      <c r="L5954" s="12"/>
      <c r="M5954" s="12"/>
    </row>
    <row r="5955" spans="8:13">
      <c r="H5955" s="9"/>
      <c r="L5955" s="12"/>
      <c r="M5955" s="12"/>
    </row>
    <row r="5956" spans="8:13">
      <c r="H5956" s="9"/>
      <c r="L5956" s="12"/>
      <c r="M5956" s="12"/>
    </row>
    <row r="5957" spans="8:13">
      <c r="H5957" s="9"/>
      <c r="L5957" s="12"/>
      <c r="M5957" s="12"/>
    </row>
    <row r="5958" spans="8:13">
      <c r="H5958" s="9"/>
      <c r="L5958" s="12"/>
      <c r="M5958" s="12"/>
    </row>
    <row r="5959" spans="8:13">
      <c r="H5959" s="9"/>
      <c r="L5959" s="12"/>
      <c r="M5959" s="12"/>
    </row>
    <row r="5960" spans="8:13">
      <c r="H5960" s="9"/>
      <c r="L5960" s="12"/>
      <c r="M5960" s="12"/>
    </row>
    <row r="5961" spans="8:13">
      <c r="H5961" s="9"/>
      <c r="L5961" s="12"/>
      <c r="M5961" s="12"/>
    </row>
    <row r="5962" spans="8:13">
      <c r="H5962" s="9"/>
      <c r="L5962" s="12"/>
      <c r="M5962" s="12"/>
    </row>
    <row r="5963" spans="8:13">
      <c r="H5963" s="9"/>
      <c r="L5963" s="12"/>
      <c r="M5963" s="12"/>
    </row>
    <row r="5964" spans="8:13">
      <c r="H5964" s="9"/>
      <c r="L5964" s="12"/>
      <c r="M5964" s="12"/>
    </row>
    <row r="5965" spans="8:13">
      <c r="H5965" s="9"/>
      <c r="L5965" s="12"/>
      <c r="M5965" s="12"/>
    </row>
    <row r="5966" spans="8:13">
      <c r="H5966" s="9"/>
      <c r="L5966" s="12"/>
      <c r="M5966" s="12"/>
    </row>
    <row r="5967" spans="8:13">
      <c r="H5967" s="9"/>
      <c r="L5967" s="12"/>
      <c r="M5967" s="12"/>
    </row>
    <row r="5968" spans="8:13">
      <c r="H5968" s="9"/>
      <c r="L5968" s="12"/>
      <c r="M5968" s="12"/>
    </row>
    <row r="5969" spans="8:13">
      <c r="H5969" s="9"/>
      <c r="L5969" s="12"/>
      <c r="M5969" s="12"/>
    </row>
    <row r="5970" spans="8:13">
      <c r="H5970" s="9"/>
      <c r="L5970" s="12"/>
      <c r="M5970" s="12"/>
    </row>
    <row r="5971" spans="8:13">
      <c r="H5971" s="9"/>
      <c r="L5971" s="12"/>
      <c r="M5971" s="12"/>
    </row>
    <row r="5972" spans="8:13">
      <c r="H5972" s="9"/>
      <c r="L5972" s="12"/>
      <c r="M5972" s="12"/>
    </row>
    <row r="5973" spans="8:13">
      <c r="H5973" s="9"/>
      <c r="L5973" s="12"/>
      <c r="M5973" s="12"/>
    </row>
    <row r="5974" spans="8:13">
      <c r="H5974" s="9"/>
      <c r="L5974" s="12"/>
      <c r="M5974" s="12"/>
    </row>
    <row r="5975" spans="8:13">
      <c r="H5975" s="9"/>
      <c r="L5975" s="12"/>
      <c r="M5975" s="12"/>
    </row>
    <row r="5976" spans="8:13">
      <c r="H5976" s="9"/>
      <c r="L5976" s="12"/>
      <c r="M5976" s="12"/>
    </row>
    <row r="5977" spans="8:13">
      <c r="H5977" s="9"/>
      <c r="L5977" s="12"/>
      <c r="M5977" s="12"/>
    </row>
    <row r="5978" spans="8:13">
      <c r="H5978" s="9"/>
      <c r="L5978" s="12"/>
      <c r="M5978" s="12"/>
    </row>
    <row r="5979" spans="8:13">
      <c r="H5979" s="9"/>
      <c r="L5979" s="12"/>
      <c r="M5979" s="12"/>
    </row>
    <row r="5980" spans="8:13">
      <c r="H5980" s="9"/>
      <c r="L5980" s="12"/>
      <c r="M5980" s="12"/>
    </row>
    <row r="5981" spans="8:13">
      <c r="H5981" s="9"/>
      <c r="L5981" s="12"/>
      <c r="M5981" s="12"/>
    </row>
    <row r="5982" spans="8:13">
      <c r="H5982" s="9"/>
      <c r="L5982" s="12"/>
      <c r="M5982" s="12"/>
    </row>
    <row r="5983" spans="8:13">
      <c r="H5983" s="9"/>
      <c r="L5983" s="12"/>
      <c r="M5983" s="12"/>
    </row>
    <row r="5984" spans="8:13">
      <c r="H5984" s="9"/>
      <c r="L5984" s="12"/>
      <c r="M5984" s="12"/>
    </row>
    <row r="5985" spans="8:13">
      <c r="H5985" s="9"/>
      <c r="L5985" s="12"/>
      <c r="M5985" s="12"/>
    </row>
    <row r="5986" spans="8:13">
      <c r="H5986" s="9"/>
      <c r="L5986" s="12"/>
      <c r="M5986" s="12"/>
    </row>
    <row r="5987" spans="8:13">
      <c r="H5987" s="9"/>
      <c r="L5987" s="12"/>
      <c r="M5987" s="12"/>
    </row>
    <row r="5988" spans="8:13">
      <c r="H5988" s="9"/>
      <c r="L5988" s="12"/>
      <c r="M5988" s="12"/>
    </row>
    <row r="5989" spans="8:13">
      <c r="H5989" s="9"/>
      <c r="L5989" s="12"/>
      <c r="M5989" s="12"/>
    </row>
    <row r="5990" spans="8:13">
      <c r="H5990" s="9"/>
      <c r="L5990" s="12"/>
      <c r="M5990" s="12"/>
    </row>
    <row r="5991" spans="8:13">
      <c r="H5991" s="9"/>
      <c r="L5991" s="12"/>
      <c r="M5991" s="12"/>
    </row>
    <row r="5992" spans="8:13">
      <c r="H5992" s="9"/>
      <c r="L5992" s="12"/>
      <c r="M5992" s="12"/>
    </row>
    <row r="5993" spans="8:13">
      <c r="H5993" s="9"/>
      <c r="L5993" s="12"/>
      <c r="M5993" s="12"/>
    </row>
    <row r="5994" spans="8:13">
      <c r="H5994" s="9"/>
      <c r="L5994" s="12"/>
      <c r="M5994" s="12"/>
    </row>
    <row r="5995" spans="8:13">
      <c r="H5995" s="9"/>
      <c r="L5995" s="12"/>
      <c r="M5995" s="12"/>
    </row>
    <row r="5996" spans="8:13">
      <c r="H5996" s="9"/>
      <c r="L5996" s="12"/>
      <c r="M5996" s="12"/>
    </row>
    <row r="5997" spans="8:13">
      <c r="H5997" s="9"/>
      <c r="L5997" s="12"/>
      <c r="M5997" s="12"/>
    </row>
    <row r="5998" spans="8:13">
      <c r="H5998" s="9"/>
      <c r="L5998" s="12"/>
      <c r="M5998" s="12"/>
    </row>
    <row r="5999" spans="8:13">
      <c r="H5999" s="9"/>
      <c r="L5999" s="12"/>
      <c r="M5999" s="12"/>
    </row>
    <row r="6000" spans="8:13">
      <c r="H6000" s="9"/>
      <c r="L6000" s="12"/>
      <c r="M6000" s="12"/>
    </row>
    <row r="6001" spans="8:13">
      <c r="H6001" s="9"/>
      <c r="L6001" s="12"/>
      <c r="M6001" s="12"/>
    </row>
    <row r="6002" spans="8:13">
      <c r="H6002" s="9"/>
      <c r="L6002" s="12"/>
      <c r="M6002" s="12"/>
    </row>
    <row r="6003" spans="8:13">
      <c r="H6003" s="9"/>
      <c r="L6003" s="12"/>
      <c r="M6003" s="12"/>
    </row>
    <row r="6004" spans="8:13">
      <c r="H6004" s="9"/>
      <c r="L6004" s="12"/>
      <c r="M6004" s="12"/>
    </row>
    <row r="6005" spans="8:13">
      <c r="H6005" s="9"/>
      <c r="L6005" s="12"/>
      <c r="M6005" s="12"/>
    </row>
    <row r="6006" spans="8:13">
      <c r="H6006" s="9"/>
      <c r="L6006" s="12"/>
      <c r="M6006" s="12"/>
    </row>
    <row r="6007" spans="8:13">
      <c r="H6007" s="9"/>
      <c r="L6007" s="12"/>
      <c r="M6007" s="12"/>
    </row>
    <row r="6008" spans="8:13">
      <c r="H6008" s="9"/>
      <c r="L6008" s="12"/>
      <c r="M6008" s="12"/>
    </row>
    <row r="6009" spans="8:13">
      <c r="H6009" s="9"/>
      <c r="L6009" s="12"/>
      <c r="M6009" s="12"/>
    </row>
    <row r="6010" spans="8:13">
      <c r="H6010" s="9"/>
      <c r="L6010" s="12"/>
      <c r="M6010" s="12"/>
    </row>
    <row r="6011" spans="8:13">
      <c r="H6011" s="9"/>
      <c r="L6011" s="12"/>
      <c r="M6011" s="12"/>
    </row>
    <row r="6012" spans="8:13">
      <c r="H6012" s="9"/>
      <c r="L6012" s="12"/>
      <c r="M6012" s="12"/>
    </row>
    <row r="6013" spans="8:13">
      <c r="H6013" s="9"/>
      <c r="L6013" s="12"/>
      <c r="M6013" s="12"/>
    </row>
    <row r="6014" spans="8:13">
      <c r="H6014" s="9"/>
      <c r="L6014" s="12"/>
      <c r="M6014" s="12"/>
    </row>
    <row r="6015" spans="8:13">
      <c r="H6015" s="9"/>
      <c r="L6015" s="12"/>
      <c r="M6015" s="12"/>
    </row>
    <row r="6016" spans="8:13">
      <c r="H6016" s="9"/>
      <c r="L6016" s="12"/>
      <c r="M6016" s="12"/>
    </row>
    <row r="6017" spans="8:13">
      <c r="H6017" s="9"/>
      <c r="L6017" s="12"/>
      <c r="M6017" s="12"/>
    </row>
    <row r="6018" spans="8:13">
      <c r="H6018" s="9"/>
      <c r="L6018" s="12"/>
      <c r="M6018" s="12"/>
    </row>
    <row r="6019" spans="8:13">
      <c r="H6019" s="9"/>
      <c r="L6019" s="12"/>
      <c r="M6019" s="12"/>
    </row>
    <row r="6020" spans="8:13">
      <c r="H6020" s="9"/>
      <c r="L6020" s="12"/>
      <c r="M6020" s="12"/>
    </row>
    <row r="6021" spans="8:13">
      <c r="H6021" s="9"/>
      <c r="L6021" s="12"/>
      <c r="M6021" s="12"/>
    </row>
    <row r="6022" spans="8:13">
      <c r="H6022" s="9"/>
      <c r="L6022" s="12"/>
      <c r="M6022" s="12"/>
    </row>
    <row r="6023" spans="8:13">
      <c r="H6023" s="9"/>
      <c r="L6023" s="12"/>
      <c r="M6023" s="12"/>
    </row>
    <row r="6024" spans="8:13">
      <c r="H6024" s="9"/>
      <c r="L6024" s="12"/>
      <c r="M6024" s="12"/>
    </row>
    <row r="6025" spans="8:13">
      <c r="H6025" s="9"/>
      <c r="L6025" s="12"/>
      <c r="M6025" s="12"/>
    </row>
    <row r="6026" spans="8:13">
      <c r="H6026" s="9"/>
      <c r="L6026" s="12"/>
      <c r="M6026" s="12"/>
    </row>
    <row r="6027" spans="8:13">
      <c r="H6027" s="9"/>
      <c r="L6027" s="12"/>
      <c r="M6027" s="12"/>
    </row>
    <row r="6028" spans="8:13">
      <c r="H6028" s="9"/>
      <c r="L6028" s="12"/>
      <c r="M6028" s="12"/>
    </row>
    <row r="6029" spans="8:13">
      <c r="H6029" s="9"/>
      <c r="L6029" s="12"/>
      <c r="M6029" s="12"/>
    </row>
    <row r="6030" spans="8:13">
      <c r="H6030" s="9"/>
      <c r="L6030" s="12"/>
      <c r="M6030" s="12"/>
    </row>
    <row r="6031" spans="8:13">
      <c r="H6031" s="9"/>
      <c r="L6031" s="12"/>
      <c r="M6031" s="12"/>
    </row>
    <row r="6032" spans="8:13">
      <c r="H6032" s="9"/>
      <c r="L6032" s="12"/>
      <c r="M6032" s="12"/>
    </row>
    <row r="6033" spans="8:13">
      <c r="H6033" s="9"/>
      <c r="L6033" s="12"/>
      <c r="M6033" s="12"/>
    </row>
    <row r="6034" spans="8:13">
      <c r="H6034" s="9"/>
      <c r="L6034" s="12"/>
      <c r="M6034" s="12"/>
    </row>
    <row r="6035" spans="8:13">
      <c r="H6035" s="9"/>
      <c r="L6035" s="12"/>
      <c r="M6035" s="12"/>
    </row>
    <row r="6036" spans="8:13">
      <c r="H6036" s="9"/>
      <c r="L6036" s="12"/>
      <c r="M6036" s="12"/>
    </row>
    <row r="6037" spans="8:13">
      <c r="H6037" s="9"/>
      <c r="L6037" s="12"/>
      <c r="M6037" s="12"/>
    </row>
    <row r="6038" spans="8:13">
      <c r="H6038" s="9"/>
      <c r="L6038" s="12"/>
      <c r="M6038" s="12"/>
    </row>
    <row r="6039" spans="8:13">
      <c r="H6039" s="9"/>
      <c r="L6039" s="12"/>
      <c r="M6039" s="12"/>
    </row>
    <row r="6040" spans="8:13">
      <c r="H6040" s="9"/>
      <c r="L6040" s="12"/>
      <c r="M6040" s="12"/>
    </row>
    <row r="6041" spans="8:13">
      <c r="H6041" s="9"/>
      <c r="L6041" s="12"/>
      <c r="M6041" s="12"/>
    </row>
    <row r="6042" spans="8:13">
      <c r="H6042" s="9"/>
      <c r="L6042" s="12"/>
      <c r="M6042" s="12"/>
    </row>
    <row r="6043" spans="8:13">
      <c r="H6043" s="9"/>
      <c r="L6043" s="12"/>
      <c r="M6043" s="12"/>
    </row>
    <row r="6044" spans="8:13">
      <c r="H6044" s="9"/>
      <c r="L6044" s="12"/>
      <c r="M6044" s="12"/>
    </row>
    <row r="6045" spans="8:13">
      <c r="H6045" s="9"/>
      <c r="L6045" s="12"/>
      <c r="M6045" s="12"/>
    </row>
    <row r="6046" spans="8:13">
      <c r="H6046" s="9"/>
      <c r="L6046" s="12"/>
      <c r="M6046" s="12"/>
    </row>
    <row r="6047" spans="8:13">
      <c r="H6047" s="9"/>
      <c r="L6047" s="12"/>
      <c r="M6047" s="12"/>
    </row>
    <row r="6048" spans="8:13">
      <c r="H6048" s="9"/>
      <c r="L6048" s="12"/>
      <c r="M6048" s="12"/>
    </row>
    <row r="6049" spans="8:13">
      <c r="H6049" s="9"/>
      <c r="L6049" s="12"/>
      <c r="M6049" s="12"/>
    </row>
    <row r="6050" spans="8:13">
      <c r="H6050" s="9"/>
      <c r="L6050" s="12"/>
      <c r="M6050" s="12"/>
    </row>
    <row r="6051" spans="8:13">
      <c r="H6051" s="9"/>
      <c r="L6051" s="12"/>
      <c r="M6051" s="12"/>
    </row>
    <row r="6052" spans="8:13">
      <c r="H6052" s="9"/>
      <c r="L6052" s="12"/>
      <c r="M6052" s="12"/>
    </row>
    <row r="6053" spans="8:13">
      <c r="H6053" s="9"/>
      <c r="L6053" s="12"/>
      <c r="M6053" s="12"/>
    </row>
    <row r="6054" spans="8:13">
      <c r="H6054" s="9"/>
      <c r="L6054" s="12"/>
      <c r="M6054" s="12"/>
    </row>
    <row r="6055" spans="8:13">
      <c r="H6055" s="9"/>
      <c r="L6055" s="12"/>
      <c r="M6055" s="12"/>
    </row>
    <row r="6056" spans="8:13">
      <c r="H6056" s="9"/>
      <c r="L6056" s="12"/>
      <c r="M6056" s="12"/>
    </row>
    <row r="6057" spans="8:13">
      <c r="H6057" s="9"/>
      <c r="L6057" s="12"/>
      <c r="M6057" s="12"/>
    </row>
    <row r="6058" spans="8:13">
      <c r="H6058" s="9"/>
      <c r="L6058" s="12"/>
      <c r="M6058" s="12"/>
    </row>
    <row r="6059" spans="8:13">
      <c r="H6059" s="9"/>
      <c r="L6059" s="12"/>
      <c r="M6059" s="12"/>
    </row>
    <row r="6060" spans="8:13">
      <c r="H6060" s="9"/>
      <c r="L6060" s="12"/>
      <c r="M6060" s="12"/>
    </row>
    <row r="6061" spans="8:13">
      <c r="H6061" s="9"/>
      <c r="L6061" s="12"/>
      <c r="M6061" s="12"/>
    </row>
    <row r="6062" spans="8:13">
      <c r="H6062" s="9"/>
      <c r="L6062" s="12"/>
      <c r="M6062" s="12"/>
    </row>
    <row r="6063" spans="8:13">
      <c r="H6063" s="9"/>
      <c r="L6063" s="12"/>
      <c r="M6063" s="12"/>
    </row>
    <row r="6064" spans="8:13">
      <c r="H6064" s="9"/>
      <c r="L6064" s="12"/>
      <c r="M6064" s="12"/>
    </row>
    <row r="6065" spans="8:13">
      <c r="H6065" s="9"/>
      <c r="L6065" s="12"/>
      <c r="M6065" s="12"/>
    </row>
    <row r="6066" spans="8:13">
      <c r="H6066" s="9"/>
      <c r="L6066" s="12"/>
      <c r="M6066" s="12"/>
    </row>
    <row r="6067" spans="8:13">
      <c r="H6067" s="9"/>
      <c r="L6067" s="12"/>
      <c r="M6067" s="12"/>
    </row>
    <row r="6068" spans="8:13">
      <c r="H6068" s="9"/>
      <c r="L6068" s="12"/>
      <c r="M6068" s="12"/>
    </row>
    <row r="6069" spans="8:13">
      <c r="H6069" s="9"/>
      <c r="L6069" s="12"/>
      <c r="M6069" s="12"/>
    </row>
    <row r="6070" spans="8:13">
      <c r="H6070" s="9"/>
      <c r="L6070" s="12"/>
      <c r="M6070" s="12"/>
    </row>
    <row r="6071" spans="8:13">
      <c r="H6071" s="9"/>
      <c r="L6071" s="12"/>
      <c r="M6071" s="12"/>
    </row>
    <row r="6072" spans="8:13">
      <c r="H6072" s="9"/>
      <c r="L6072" s="12"/>
      <c r="M6072" s="12"/>
    </row>
    <row r="6073" spans="8:13">
      <c r="H6073" s="9"/>
      <c r="L6073" s="12"/>
      <c r="M6073" s="12"/>
    </row>
    <row r="6074" spans="8:13">
      <c r="H6074" s="9"/>
      <c r="L6074" s="12"/>
      <c r="M6074" s="12"/>
    </row>
    <row r="6075" spans="8:13">
      <c r="H6075" s="9"/>
      <c r="L6075" s="12"/>
      <c r="M6075" s="12"/>
    </row>
    <row r="6076" spans="8:13">
      <c r="H6076" s="9"/>
      <c r="L6076" s="12"/>
      <c r="M6076" s="12"/>
    </row>
    <row r="6077" spans="8:13">
      <c r="H6077" s="9"/>
      <c r="L6077" s="12"/>
      <c r="M6077" s="12"/>
    </row>
    <row r="6078" spans="8:13">
      <c r="H6078" s="9"/>
      <c r="L6078" s="12"/>
      <c r="M6078" s="12"/>
    </row>
    <row r="6079" spans="8:13">
      <c r="H6079" s="9"/>
      <c r="L6079" s="12"/>
      <c r="M6079" s="12"/>
    </row>
    <row r="6080" spans="8:13">
      <c r="H6080" s="9"/>
      <c r="L6080" s="12"/>
      <c r="M6080" s="12"/>
    </row>
    <row r="6081" spans="8:13">
      <c r="H6081" s="9"/>
      <c r="L6081" s="12"/>
      <c r="M6081" s="12"/>
    </row>
    <row r="6082" spans="8:13">
      <c r="H6082" s="9"/>
      <c r="L6082" s="12"/>
      <c r="M6082" s="12"/>
    </row>
    <row r="6083" spans="8:13">
      <c r="H6083" s="9"/>
      <c r="L6083" s="12"/>
      <c r="M6083" s="12"/>
    </row>
    <row r="6084" spans="8:13">
      <c r="H6084" s="9"/>
      <c r="L6084" s="12"/>
      <c r="M6084" s="12"/>
    </row>
    <row r="6085" spans="8:13">
      <c r="H6085" s="9"/>
      <c r="L6085" s="12"/>
      <c r="M6085" s="12"/>
    </row>
    <row r="6086" spans="8:13">
      <c r="H6086" s="9"/>
      <c r="L6086" s="12"/>
      <c r="M6086" s="12"/>
    </row>
    <row r="6087" spans="8:13">
      <c r="H6087" s="9"/>
      <c r="L6087" s="12"/>
      <c r="M6087" s="12"/>
    </row>
    <row r="6088" spans="8:13">
      <c r="H6088" s="9"/>
      <c r="L6088" s="12"/>
      <c r="M6088" s="12"/>
    </row>
    <row r="6089" spans="8:13">
      <c r="H6089" s="9"/>
      <c r="L6089" s="12"/>
      <c r="M6089" s="12"/>
    </row>
    <row r="6090" spans="8:13">
      <c r="H6090" s="9"/>
      <c r="L6090" s="12"/>
      <c r="M6090" s="12"/>
    </row>
    <row r="6091" spans="8:13">
      <c r="H6091" s="9"/>
      <c r="L6091" s="12"/>
      <c r="M6091" s="12"/>
    </row>
    <row r="6092" spans="8:13">
      <c r="H6092" s="9"/>
      <c r="L6092" s="12"/>
      <c r="M6092" s="12"/>
    </row>
    <row r="6093" spans="8:13">
      <c r="H6093" s="9"/>
      <c r="L6093" s="12"/>
      <c r="M6093" s="12"/>
    </row>
    <row r="6094" spans="8:13">
      <c r="H6094" s="9"/>
      <c r="L6094" s="12"/>
      <c r="M6094" s="12"/>
    </row>
    <row r="6095" spans="8:13">
      <c r="H6095" s="9"/>
      <c r="L6095" s="12"/>
      <c r="M6095" s="12"/>
    </row>
    <row r="6096" spans="8:13">
      <c r="H6096" s="9"/>
      <c r="L6096" s="12"/>
      <c r="M6096" s="12"/>
    </row>
    <row r="6097" spans="8:13">
      <c r="H6097" s="9"/>
      <c r="L6097" s="12"/>
      <c r="M6097" s="12"/>
    </row>
    <row r="6098" spans="8:13">
      <c r="H6098" s="9"/>
      <c r="L6098" s="12"/>
      <c r="M6098" s="12"/>
    </row>
    <row r="6099" spans="8:13">
      <c r="H6099" s="9"/>
      <c r="L6099" s="12"/>
      <c r="M6099" s="12"/>
    </row>
    <row r="6100" spans="8:13">
      <c r="H6100" s="9"/>
      <c r="L6100" s="12"/>
      <c r="M6100" s="12"/>
    </row>
    <row r="6101" spans="8:13">
      <c r="H6101" s="9"/>
      <c r="L6101" s="12"/>
      <c r="M6101" s="12"/>
    </row>
    <row r="6102" spans="8:13">
      <c r="H6102" s="9"/>
      <c r="L6102" s="12"/>
      <c r="M6102" s="12"/>
    </row>
    <row r="6103" spans="8:13">
      <c r="H6103" s="9"/>
      <c r="L6103" s="12"/>
      <c r="M6103" s="12"/>
    </row>
    <row r="6104" spans="8:13">
      <c r="H6104" s="9"/>
      <c r="L6104" s="12"/>
      <c r="M6104" s="12"/>
    </row>
    <row r="6105" spans="8:13">
      <c r="H6105" s="9"/>
      <c r="L6105" s="12"/>
      <c r="M6105" s="12"/>
    </row>
    <row r="6106" spans="8:13">
      <c r="H6106" s="9"/>
      <c r="L6106" s="12"/>
      <c r="M6106" s="12"/>
    </row>
    <row r="6107" spans="8:13">
      <c r="H6107" s="9"/>
      <c r="L6107" s="12"/>
      <c r="M6107" s="12"/>
    </row>
    <row r="6108" spans="8:13">
      <c r="H6108" s="9"/>
      <c r="L6108" s="12"/>
      <c r="M6108" s="12"/>
    </row>
    <row r="6109" spans="8:13">
      <c r="H6109" s="9"/>
      <c r="L6109" s="12"/>
      <c r="M6109" s="12"/>
    </row>
    <row r="6110" spans="8:13">
      <c r="H6110" s="9"/>
      <c r="L6110" s="12"/>
      <c r="M6110" s="12"/>
    </row>
    <row r="6111" spans="8:13">
      <c r="H6111" s="9"/>
      <c r="L6111" s="12"/>
      <c r="M6111" s="12"/>
    </row>
    <row r="6112" spans="8:13">
      <c r="H6112" s="9"/>
      <c r="L6112" s="12"/>
      <c r="M6112" s="12"/>
    </row>
    <row r="6113" spans="8:13">
      <c r="H6113" s="9"/>
      <c r="L6113" s="12"/>
      <c r="M6113" s="12"/>
    </row>
    <row r="6114" spans="8:13">
      <c r="H6114" s="9"/>
      <c r="L6114" s="12"/>
      <c r="M6114" s="12"/>
    </row>
    <row r="6115" spans="8:13">
      <c r="H6115" s="9"/>
      <c r="L6115" s="12"/>
      <c r="M6115" s="12"/>
    </row>
    <row r="6116" spans="8:13">
      <c r="H6116" s="9"/>
      <c r="L6116" s="12"/>
      <c r="M6116" s="12"/>
    </row>
    <row r="6117" spans="8:13">
      <c r="H6117" s="9"/>
      <c r="L6117" s="12"/>
      <c r="M6117" s="12"/>
    </row>
    <row r="6118" spans="8:13">
      <c r="H6118" s="9"/>
      <c r="L6118" s="12"/>
      <c r="M6118" s="12"/>
    </row>
    <row r="6119" spans="8:13">
      <c r="H6119" s="9"/>
      <c r="L6119" s="12"/>
      <c r="M6119" s="12"/>
    </row>
    <row r="6120" spans="8:13">
      <c r="H6120" s="9"/>
      <c r="L6120" s="12"/>
      <c r="M6120" s="12"/>
    </row>
    <row r="6121" spans="8:13">
      <c r="H6121" s="9"/>
      <c r="L6121" s="12"/>
      <c r="M6121" s="12"/>
    </row>
    <row r="6122" spans="8:13">
      <c r="H6122" s="9"/>
      <c r="L6122" s="12"/>
      <c r="M6122" s="12"/>
    </row>
    <row r="6123" spans="8:13">
      <c r="H6123" s="9"/>
      <c r="L6123" s="12"/>
      <c r="M6123" s="12"/>
    </row>
    <row r="6124" spans="8:13">
      <c r="H6124" s="9"/>
      <c r="L6124" s="12"/>
      <c r="M6124" s="12"/>
    </row>
    <row r="6125" spans="8:13">
      <c r="H6125" s="9"/>
      <c r="L6125" s="12"/>
      <c r="M6125" s="12"/>
    </row>
    <row r="6126" spans="8:13">
      <c r="H6126" s="9"/>
      <c r="L6126" s="12"/>
      <c r="M6126" s="12"/>
    </row>
    <row r="6127" spans="8:13">
      <c r="H6127" s="9"/>
      <c r="L6127" s="12"/>
      <c r="M6127" s="12"/>
    </row>
    <row r="6128" spans="8:13">
      <c r="H6128" s="9"/>
      <c r="L6128" s="12"/>
      <c r="M6128" s="12"/>
    </row>
    <row r="6129" spans="8:13">
      <c r="H6129" s="9"/>
      <c r="L6129" s="12"/>
      <c r="M6129" s="12"/>
    </row>
    <row r="6130" spans="8:13">
      <c r="H6130" s="9"/>
      <c r="L6130" s="12"/>
      <c r="M6130" s="12"/>
    </row>
    <row r="6131" spans="8:13">
      <c r="H6131" s="9"/>
      <c r="L6131" s="12"/>
      <c r="M6131" s="12"/>
    </row>
    <row r="6132" spans="8:13">
      <c r="H6132" s="9"/>
      <c r="L6132" s="12"/>
      <c r="M6132" s="12"/>
    </row>
    <row r="6133" spans="8:13">
      <c r="H6133" s="9"/>
      <c r="L6133" s="12"/>
      <c r="M6133" s="12"/>
    </row>
    <row r="6134" spans="8:13">
      <c r="H6134" s="9"/>
      <c r="L6134" s="12"/>
      <c r="M6134" s="12"/>
    </row>
    <row r="6135" spans="8:13">
      <c r="H6135" s="9"/>
      <c r="L6135" s="12"/>
      <c r="M6135" s="12"/>
    </row>
    <row r="6136" spans="8:13">
      <c r="H6136" s="9"/>
      <c r="L6136" s="12"/>
      <c r="M6136" s="12"/>
    </row>
    <row r="6137" spans="8:13">
      <c r="H6137" s="9"/>
      <c r="L6137" s="12"/>
      <c r="M6137" s="12"/>
    </row>
    <row r="6138" spans="8:13">
      <c r="H6138" s="9"/>
      <c r="L6138" s="12"/>
      <c r="M6138" s="12"/>
    </row>
    <row r="6139" spans="8:13">
      <c r="H6139" s="9"/>
      <c r="L6139" s="12"/>
      <c r="M6139" s="12"/>
    </row>
    <row r="6140" spans="8:13">
      <c r="H6140" s="9"/>
      <c r="L6140" s="12"/>
      <c r="M6140" s="12"/>
    </row>
    <row r="6141" spans="8:13">
      <c r="H6141" s="9"/>
      <c r="L6141" s="12"/>
      <c r="M6141" s="12"/>
    </row>
    <row r="6142" spans="8:13">
      <c r="H6142" s="9"/>
      <c r="L6142" s="12"/>
      <c r="M6142" s="12"/>
    </row>
    <row r="6143" spans="8:13">
      <c r="H6143" s="9"/>
      <c r="L6143" s="12"/>
      <c r="M6143" s="12"/>
    </row>
    <row r="6144" spans="8:13">
      <c r="H6144" s="9"/>
      <c r="L6144" s="12"/>
      <c r="M6144" s="12"/>
    </row>
    <row r="6145" spans="8:13">
      <c r="H6145" s="9"/>
      <c r="L6145" s="12"/>
      <c r="M6145" s="12"/>
    </row>
    <row r="6146" spans="8:13">
      <c r="H6146" s="9"/>
      <c r="L6146" s="12"/>
      <c r="M6146" s="12"/>
    </row>
    <row r="6147" spans="8:13">
      <c r="H6147" s="9"/>
      <c r="L6147" s="12"/>
      <c r="M6147" s="12"/>
    </row>
    <row r="6148" spans="8:13">
      <c r="H6148" s="9"/>
      <c r="L6148" s="12"/>
      <c r="M6148" s="12"/>
    </row>
    <row r="6149" spans="8:13">
      <c r="H6149" s="9"/>
      <c r="L6149" s="12"/>
      <c r="M6149" s="12"/>
    </row>
    <row r="6150" spans="8:13">
      <c r="H6150" s="9"/>
      <c r="L6150" s="12"/>
      <c r="M6150" s="12"/>
    </row>
    <row r="6151" spans="8:13">
      <c r="H6151" s="9"/>
      <c r="L6151" s="12"/>
      <c r="M6151" s="12"/>
    </row>
    <row r="6152" spans="8:13">
      <c r="H6152" s="9"/>
      <c r="L6152" s="12"/>
      <c r="M6152" s="12"/>
    </row>
    <row r="6153" spans="8:13">
      <c r="H6153" s="9"/>
      <c r="L6153" s="12"/>
      <c r="M6153" s="12"/>
    </row>
    <row r="6154" spans="8:13">
      <c r="H6154" s="9"/>
      <c r="L6154" s="12"/>
      <c r="M6154" s="12"/>
    </row>
    <row r="6155" spans="8:13">
      <c r="H6155" s="9"/>
      <c r="L6155" s="12"/>
      <c r="M6155" s="12"/>
    </row>
    <row r="6156" spans="8:13">
      <c r="H6156" s="9"/>
      <c r="L6156" s="12"/>
      <c r="M6156" s="12"/>
    </row>
    <row r="6157" spans="8:13">
      <c r="H6157" s="9"/>
      <c r="L6157" s="12"/>
      <c r="M6157" s="12"/>
    </row>
    <row r="6158" spans="8:13">
      <c r="H6158" s="9"/>
      <c r="L6158" s="12"/>
      <c r="M6158" s="12"/>
    </row>
    <row r="6159" spans="8:13">
      <c r="H6159" s="9"/>
      <c r="L6159" s="12"/>
      <c r="M6159" s="12"/>
    </row>
    <row r="6160" spans="8:13">
      <c r="H6160" s="9"/>
      <c r="L6160" s="12"/>
      <c r="M6160" s="12"/>
    </row>
    <row r="6161" spans="8:13">
      <c r="H6161" s="9"/>
      <c r="L6161" s="12"/>
      <c r="M6161" s="12"/>
    </row>
    <row r="6162" spans="8:13">
      <c r="H6162" s="9"/>
      <c r="L6162" s="12"/>
      <c r="M6162" s="12"/>
    </row>
    <row r="6163" spans="8:13">
      <c r="H6163" s="9"/>
      <c r="L6163" s="12"/>
      <c r="M6163" s="12"/>
    </row>
    <row r="6164" spans="8:13">
      <c r="H6164" s="9"/>
      <c r="L6164" s="12"/>
      <c r="M6164" s="12"/>
    </row>
    <row r="6165" spans="8:13">
      <c r="H6165" s="9"/>
      <c r="L6165" s="12"/>
      <c r="M6165" s="12"/>
    </row>
    <row r="6166" spans="8:13">
      <c r="H6166" s="9"/>
      <c r="L6166" s="12"/>
      <c r="M6166" s="12"/>
    </row>
    <row r="6167" spans="8:13">
      <c r="H6167" s="9"/>
      <c r="L6167" s="12"/>
      <c r="M6167" s="12"/>
    </row>
    <row r="6168" spans="8:13">
      <c r="H6168" s="9"/>
      <c r="L6168" s="12"/>
      <c r="M6168" s="12"/>
    </row>
    <row r="6169" spans="8:13">
      <c r="H6169" s="9"/>
      <c r="L6169" s="12"/>
      <c r="M6169" s="12"/>
    </row>
    <row r="6170" spans="8:13">
      <c r="H6170" s="9"/>
      <c r="L6170" s="12"/>
      <c r="M6170" s="12"/>
    </row>
    <row r="6171" spans="8:13">
      <c r="H6171" s="9"/>
      <c r="L6171" s="12"/>
      <c r="M6171" s="12"/>
    </row>
    <row r="6172" spans="8:13">
      <c r="H6172" s="9"/>
      <c r="L6172" s="12"/>
      <c r="M6172" s="12"/>
    </row>
    <row r="6173" spans="8:13">
      <c r="H6173" s="9"/>
      <c r="L6173" s="12"/>
      <c r="M6173" s="12"/>
    </row>
    <row r="6174" spans="8:13">
      <c r="H6174" s="9"/>
      <c r="L6174" s="12"/>
      <c r="M6174" s="12"/>
    </row>
    <row r="6175" spans="8:13">
      <c r="H6175" s="9"/>
      <c r="L6175" s="12"/>
      <c r="M6175" s="12"/>
    </row>
    <row r="6176" spans="8:13">
      <c r="H6176" s="9"/>
      <c r="L6176" s="12"/>
      <c r="M6176" s="12"/>
    </row>
    <row r="6177" spans="8:13">
      <c r="H6177" s="9"/>
      <c r="L6177" s="12"/>
      <c r="M6177" s="12"/>
    </row>
    <row r="6178" spans="8:13">
      <c r="H6178" s="9"/>
      <c r="L6178" s="12"/>
      <c r="M6178" s="12"/>
    </row>
    <row r="6179" spans="8:13">
      <c r="H6179" s="9"/>
      <c r="L6179" s="12"/>
      <c r="M6179" s="12"/>
    </row>
    <row r="6180" spans="8:13">
      <c r="H6180" s="9"/>
      <c r="L6180" s="12"/>
      <c r="M6180" s="12"/>
    </row>
    <row r="6181" spans="8:13">
      <c r="H6181" s="9"/>
      <c r="L6181" s="12"/>
      <c r="M6181" s="12"/>
    </row>
    <row r="6182" spans="8:13">
      <c r="H6182" s="9"/>
      <c r="L6182" s="12"/>
      <c r="M6182" s="12"/>
    </row>
    <row r="6183" spans="8:13">
      <c r="H6183" s="9"/>
      <c r="L6183" s="12"/>
      <c r="M6183" s="12"/>
    </row>
    <row r="6184" spans="8:13">
      <c r="H6184" s="9"/>
      <c r="L6184" s="12"/>
      <c r="M6184" s="12"/>
    </row>
    <row r="6185" spans="8:13">
      <c r="H6185" s="9"/>
      <c r="L6185" s="12"/>
      <c r="M6185" s="12"/>
    </row>
    <row r="6186" spans="8:13">
      <c r="H6186" s="9"/>
      <c r="L6186" s="12"/>
      <c r="M6186" s="12"/>
    </row>
    <row r="6187" spans="8:13">
      <c r="H6187" s="9"/>
      <c r="L6187" s="12"/>
      <c r="M6187" s="12"/>
    </row>
    <row r="6188" spans="8:13">
      <c r="H6188" s="9"/>
      <c r="L6188" s="12"/>
      <c r="M6188" s="12"/>
    </row>
    <row r="6189" spans="8:13">
      <c r="H6189" s="9"/>
      <c r="L6189" s="12"/>
      <c r="M6189" s="12"/>
    </row>
    <row r="6190" spans="8:13">
      <c r="H6190" s="9"/>
      <c r="L6190" s="12"/>
      <c r="M6190" s="12"/>
    </row>
    <row r="6191" spans="8:13">
      <c r="H6191" s="9"/>
      <c r="L6191" s="12"/>
      <c r="M6191" s="12"/>
    </row>
    <row r="6192" spans="8:13">
      <c r="H6192" s="9"/>
      <c r="L6192" s="12"/>
      <c r="M6192" s="12"/>
    </row>
    <row r="6193" spans="8:13">
      <c r="H6193" s="9"/>
      <c r="L6193" s="12"/>
      <c r="M6193" s="12"/>
    </row>
    <row r="6194" spans="8:13">
      <c r="H6194" s="9"/>
      <c r="L6194" s="12"/>
      <c r="M6194" s="12"/>
    </row>
    <row r="6195" spans="8:13">
      <c r="H6195" s="9"/>
      <c r="L6195" s="12"/>
      <c r="M6195" s="12"/>
    </row>
    <row r="6196" spans="8:13">
      <c r="H6196" s="9"/>
      <c r="L6196" s="12"/>
      <c r="M6196" s="12"/>
    </row>
    <row r="6197" spans="8:13">
      <c r="H6197" s="9"/>
      <c r="L6197" s="12"/>
      <c r="M6197" s="12"/>
    </row>
    <row r="6198" spans="8:13">
      <c r="H6198" s="9"/>
      <c r="L6198" s="12"/>
      <c r="M6198" s="12"/>
    </row>
    <row r="6199" spans="8:13">
      <c r="H6199" s="9"/>
      <c r="L6199" s="12"/>
      <c r="M6199" s="12"/>
    </row>
    <row r="6200" spans="8:13">
      <c r="H6200" s="9"/>
      <c r="L6200" s="12"/>
      <c r="M6200" s="12"/>
    </row>
    <row r="6201" spans="8:13">
      <c r="H6201" s="9"/>
      <c r="L6201" s="12"/>
      <c r="M6201" s="12"/>
    </row>
    <row r="6202" spans="8:13">
      <c r="H6202" s="9"/>
      <c r="L6202" s="12"/>
      <c r="M6202" s="12"/>
    </row>
    <row r="6203" spans="8:13">
      <c r="H6203" s="9"/>
      <c r="L6203" s="12"/>
      <c r="M6203" s="12"/>
    </row>
    <row r="6204" spans="8:13">
      <c r="H6204" s="9"/>
      <c r="L6204" s="12"/>
      <c r="M6204" s="12"/>
    </row>
    <row r="6205" spans="8:13">
      <c r="H6205" s="9"/>
      <c r="L6205" s="12"/>
      <c r="M6205" s="12"/>
    </row>
    <row r="6206" spans="8:13">
      <c r="H6206" s="9"/>
      <c r="L6206" s="12"/>
      <c r="M6206" s="12"/>
    </row>
    <row r="6207" spans="8:13">
      <c r="H6207" s="9"/>
      <c r="L6207" s="12"/>
      <c r="M6207" s="12"/>
    </row>
    <row r="6208" spans="8:13">
      <c r="H6208" s="9"/>
      <c r="L6208" s="12"/>
      <c r="M6208" s="12"/>
    </row>
    <row r="6209" spans="8:13">
      <c r="H6209" s="9"/>
      <c r="L6209" s="12"/>
      <c r="M6209" s="12"/>
    </row>
    <row r="6210" spans="8:13">
      <c r="H6210" s="9"/>
      <c r="L6210" s="12"/>
      <c r="M6210" s="12"/>
    </row>
    <row r="6211" spans="8:13">
      <c r="H6211" s="9"/>
      <c r="L6211" s="12"/>
      <c r="M6211" s="12"/>
    </row>
    <row r="6212" spans="8:13">
      <c r="H6212" s="9"/>
      <c r="L6212" s="12"/>
      <c r="M6212" s="12"/>
    </row>
    <row r="6213" spans="8:13">
      <c r="H6213" s="9"/>
      <c r="L6213" s="12"/>
      <c r="M6213" s="12"/>
    </row>
    <row r="6214" spans="8:13">
      <c r="H6214" s="9"/>
      <c r="L6214" s="12"/>
      <c r="M6214" s="12"/>
    </row>
    <row r="6215" spans="8:13">
      <c r="H6215" s="9"/>
      <c r="L6215" s="12"/>
      <c r="M6215" s="12"/>
    </row>
    <row r="6216" spans="8:13">
      <c r="H6216" s="9"/>
      <c r="L6216" s="12"/>
      <c r="M6216" s="12"/>
    </row>
    <row r="6217" spans="8:13">
      <c r="H6217" s="9"/>
      <c r="L6217" s="12"/>
      <c r="M6217" s="12"/>
    </row>
    <row r="6218" spans="8:13">
      <c r="H6218" s="9"/>
      <c r="L6218" s="12"/>
      <c r="M6218" s="12"/>
    </row>
    <row r="6219" spans="8:13">
      <c r="H6219" s="9"/>
      <c r="L6219" s="12"/>
      <c r="M6219" s="12"/>
    </row>
    <row r="6220" spans="8:13">
      <c r="H6220" s="9"/>
      <c r="L6220" s="12"/>
      <c r="M6220" s="12"/>
    </row>
    <row r="6221" spans="8:13">
      <c r="H6221" s="9"/>
      <c r="L6221" s="12"/>
      <c r="M6221" s="12"/>
    </row>
    <row r="6222" spans="8:13">
      <c r="H6222" s="9"/>
      <c r="L6222" s="12"/>
      <c r="M6222" s="12"/>
    </row>
    <row r="6223" spans="8:13">
      <c r="H6223" s="9"/>
      <c r="L6223" s="12"/>
      <c r="M6223" s="12"/>
    </row>
    <row r="6224" spans="8:13">
      <c r="H6224" s="9"/>
      <c r="L6224" s="12"/>
      <c r="M6224" s="12"/>
    </row>
    <row r="6225" spans="8:13">
      <c r="H6225" s="9"/>
      <c r="L6225" s="12"/>
      <c r="M6225" s="12"/>
    </row>
    <row r="6226" spans="8:13">
      <c r="H6226" s="9"/>
      <c r="L6226" s="12"/>
      <c r="M6226" s="12"/>
    </row>
    <row r="6227" spans="8:13">
      <c r="H6227" s="9"/>
      <c r="L6227" s="12"/>
      <c r="M6227" s="12"/>
    </row>
    <row r="6228" spans="8:13">
      <c r="H6228" s="9"/>
      <c r="L6228" s="12"/>
      <c r="M6228" s="12"/>
    </row>
    <row r="6229" spans="8:13">
      <c r="H6229" s="9"/>
      <c r="L6229" s="12"/>
      <c r="M6229" s="12"/>
    </row>
    <row r="6230" spans="8:13">
      <c r="H6230" s="9"/>
      <c r="L6230" s="12"/>
      <c r="M6230" s="12"/>
    </row>
    <row r="6231" spans="8:13">
      <c r="H6231" s="9"/>
      <c r="L6231" s="12"/>
      <c r="M6231" s="12"/>
    </row>
    <row r="6232" spans="8:13">
      <c r="H6232" s="9"/>
      <c r="L6232" s="12"/>
      <c r="M6232" s="12"/>
    </row>
    <row r="6233" spans="8:13">
      <c r="H6233" s="9"/>
      <c r="L6233" s="12"/>
      <c r="M6233" s="12"/>
    </row>
    <row r="6234" spans="8:13">
      <c r="H6234" s="9"/>
      <c r="L6234" s="12"/>
      <c r="M6234" s="12"/>
    </row>
    <row r="6235" spans="8:13">
      <c r="H6235" s="9"/>
      <c r="L6235" s="12"/>
      <c r="M6235" s="12"/>
    </row>
    <row r="6236" spans="8:13">
      <c r="H6236" s="9"/>
      <c r="L6236" s="12"/>
      <c r="M6236" s="12"/>
    </row>
    <row r="6237" spans="8:13">
      <c r="H6237" s="9"/>
      <c r="L6237" s="12"/>
      <c r="M6237" s="12"/>
    </row>
    <row r="6238" spans="8:13">
      <c r="H6238" s="9"/>
      <c r="L6238" s="12"/>
      <c r="M6238" s="12"/>
    </row>
    <row r="6239" spans="8:13">
      <c r="H6239" s="9"/>
      <c r="L6239" s="12"/>
      <c r="M6239" s="12"/>
    </row>
    <row r="6240" spans="8:13">
      <c r="H6240" s="9"/>
      <c r="L6240" s="12"/>
      <c r="M6240" s="12"/>
    </row>
    <row r="6241" spans="8:13">
      <c r="H6241" s="9"/>
      <c r="L6241" s="12"/>
      <c r="M6241" s="12"/>
    </row>
    <row r="6242" spans="8:13">
      <c r="H6242" s="9"/>
      <c r="L6242" s="12"/>
      <c r="M6242" s="12"/>
    </row>
    <row r="6243" spans="8:13">
      <c r="H6243" s="9"/>
      <c r="L6243" s="12"/>
      <c r="M6243" s="12"/>
    </row>
    <row r="6244" spans="8:13">
      <c r="H6244" s="9"/>
      <c r="L6244" s="12"/>
      <c r="M6244" s="12"/>
    </row>
    <row r="6245" spans="8:13">
      <c r="H6245" s="9"/>
      <c r="L6245" s="12"/>
      <c r="M6245" s="12"/>
    </row>
    <row r="6246" spans="8:13">
      <c r="H6246" s="9"/>
      <c r="L6246" s="12"/>
      <c r="M6246" s="12"/>
    </row>
    <row r="6247" spans="8:13">
      <c r="H6247" s="9"/>
      <c r="L6247" s="12"/>
      <c r="M6247" s="12"/>
    </row>
    <row r="6248" spans="8:13">
      <c r="H6248" s="9"/>
      <c r="L6248" s="12"/>
      <c r="M6248" s="12"/>
    </row>
    <row r="6249" spans="8:13">
      <c r="H6249" s="9"/>
      <c r="L6249" s="12"/>
      <c r="M6249" s="12"/>
    </row>
    <row r="6250" spans="8:13">
      <c r="H6250" s="9"/>
      <c r="L6250" s="12"/>
      <c r="M6250" s="12"/>
    </row>
    <row r="6251" spans="8:13">
      <c r="H6251" s="9"/>
      <c r="L6251" s="12"/>
      <c r="M6251" s="12"/>
    </row>
    <row r="6252" spans="8:13">
      <c r="H6252" s="9"/>
      <c r="L6252" s="12"/>
      <c r="M6252" s="12"/>
    </row>
    <row r="6253" spans="8:13">
      <c r="H6253" s="9"/>
      <c r="L6253" s="12"/>
      <c r="M6253" s="12"/>
    </row>
    <row r="6254" spans="8:13">
      <c r="H6254" s="9"/>
      <c r="L6254" s="12"/>
      <c r="M6254" s="12"/>
    </row>
    <row r="6255" spans="8:13">
      <c r="H6255" s="9"/>
      <c r="L6255" s="12"/>
      <c r="M6255" s="12"/>
    </row>
    <row r="6256" spans="8:13">
      <c r="H6256" s="9"/>
      <c r="L6256" s="12"/>
      <c r="M6256" s="12"/>
    </row>
    <row r="6257" spans="8:13">
      <c r="H6257" s="9"/>
      <c r="L6257" s="12"/>
      <c r="M6257" s="12"/>
    </row>
    <row r="6258" spans="8:13">
      <c r="H6258" s="9"/>
      <c r="L6258" s="12"/>
      <c r="M6258" s="12"/>
    </row>
    <row r="6259" spans="8:13">
      <c r="H6259" s="9"/>
      <c r="L6259" s="12"/>
      <c r="M6259" s="12"/>
    </row>
    <row r="6260" spans="8:13">
      <c r="H6260" s="9"/>
      <c r="L6260" s="12"/>
      <c r="M6260" s="12"/>
    </row>
    <row r="6261" spans="8:13">
      <c r="H6261" s="9"/>
      <c r="L6261" s="12"/>
      <c r="M6261" s="12"/>
    </row>
    <row r="6262" spans="8:13">
      <c r="H6262" s="9"/>
      <c r="L6262" s="12"/>
      <c r="M6262" s="12"/>
    </row>
    <row r="6263" spans="8:13">
      <c r="H6263" s="9"/>
      <c r="L6263" s="12"/>
      <c r="M6263" s="12"/>
    </row>
    <row r="6264" spans="8:13">
      <c r="H6264" s="9"/>
      <c r="L6264" s="12"/>
      <c r="M6264" s="12"/>
    </row>
    <row r="6265" spans="8:13">
      <c r="H6265" s="9"/>
      <c r="L6265" s="12"/>
      <c r="M6265" s="12"/>
    </row>
    <row r="6266" spans="8:13">
      <c r="H6266" s="9"/>
      <c r="L6266" s="12"/>
      <c r="M6266" s="12"/>
    </row>
    <row r="6267" spans="8:13">
      <c r="H6267" s="9"/>
      <c r="L6267" s="12"/>
      <c r="M6267" s="12"/>
    </row>
    <row r="6268" spans="8:13">
      <c r="H6268" s="9"/>
      <c r="L6268" s="12"/>
      <c r="M6268" s="12"/>
    </row>
    <row r="6269" spans="8:13">
      <c r="H6269" s="9"/>
      <c r="L6269" s="12"/>
      <c r="M6269" s="12"/>
    </row>
    <row r="6270" spans="8:13">
      <c r="H6270" s="9"/>
      <c r="L6270" s="12"/>
      <c r="M6270" s="12"/>
    </row>
    <row r="6271" spans="8:13">
      <c r="H6271" s="9"/>
      <c r="L6271" s="12"/>
      <c r="M6271" s="12"/>
    </row>
    <row r="6272" spans="8:13">
      <c r="H6272" s="9"/>
      <c r="L6272" s="12"/>
      <c r="M6272" s="12"/>
    </row>
    <row r="6273" spans="8:13">
      <c r="H6273" s="9"/>
      <c r="L6273" s="12"/>
      <c r="M6273" s="12"/>
    </row>
    <row r="6274" spans="8:13">
      <c r="H6274" s="9"/>
      <c r="L6274" s="12"/>
      <c r="M6274" s="12"/>
    </row>
    <row r="6275" spans="8:13">
      <c r="H6275" s="9"/>
      <c r="L6275" s="12"/>
      <c r="M6275" s="12"/>
    </row>
    <row r="6276" spans="8:13">
      <c r="H6276" s="9"/>
      <c r="L6276" s="12"/>
      <c r="M6276" s="12"/>
    </row>
    <row r="6277" spans="8:13">
      <c r="H6277" s="9"/>
      <c r="L6277" s="12"/>
      <c r="M6277" s="12"/>
    </row>
    <row r="6278" spans="8:13">
      <c r="H6278" s="9"/>
      <c r="L6278" s="12"/>
      <c r="M6278" s="12"/>
    </row>
    <row r="6279" spans="8:13">
      <c r="H6279" s="9"/>
      <c r="L6279" s="12"/>
      <c r="M6279" s="12"/>
    </row>
    <row r="6280" spans="8:13">
      <c r="H6280" s="9"/>
      <c r="L6280" s="12"/>
      <c r="M6280" s="12"/>
    </row>
    <row r="6281" spans="8:13">
      <c r="H6281" s="9"/>
      <c r="L6281" s="12"/>
      <c r="M6281" s="12"/>
    </row>
    <row r="6282" spans="8:13">
      <c r="H6282" s="9"/>
      <c r="L6282" s="12"/>
      <c r="M6282" s="12"/>
    </row>
    <row r="6283" spans="8:13">
      <c r="H6283" s="9"/>
      <c r="L6283" s="12"/>
      <c r="M6283" s="12"/>
    </row>
    <row r="6284" spans="8:13">
      <c r="H6284" s="9"/>
      <c r="L6284" s="12"/>
      <c r="M6284" s="12"/>
    </row>
    <row r="6285" spans="8:13">
      <c r="H6285" s="9"/>
      <c r="L6285" s="12"/>
      <c r="M6285" s="12"/>
    </row>
    <row r="6286" spans="8:13">
      <c r="H6286" s="9"/>
      <c r="L6286" s="12"/>
      <c r="M6286" s="12"/>
    </row>
    <row r="6287" spans="8:13">
      <c r="H6287" s="9"/>
      <c r="L6287" s="12"/>
      <c r="M6287" s="12"/>
    </row>
    <row r="6288" spans="8:13">
      <c r="H6288" s="9"/>
      <c r="L6288" s="12"/>
      <c r="M6288" s="12"/>
    </row>
    <row r="6289" spans="8:13">
      <c r="H6289" s="9"/>
      <c r="L6289" s="12"/>
      <c r="M6289" s="12"/>
    </row>
    <row r="6290" spans="8:13">
      <c r="H6290" s="9"/>
      <c r="L6290" s="12"/>
      <c r="M6290" s="12"/>
    </row>
    <row r="6291" spans="8:13">
      <c r="H6291" s="9"/>
      <c r="L6291" s="12"/>
      <c r="M6291" s="12"/>
    </row>
    <row r="6292" spans="8:13">
      <c r="H6292" s="9"/>
      <c r="L6292" s="12"/>
      <c r="M6292" s="12"/>
    </row>
    <row r="6293" spans="8:13">
      <c r="H6293" s="9"/>
      <c r="L6293" s="12"/>
      <c r="M6293" s="12"/>
    </row>
    <row r="6294" spans="8:13">
      <c r="H6294" s="9"/>
      <c r="L6294" s="12"/>
      <c r="M6294" s="12"/>
    </row>
    <row r="6295" spans="8:13">
      <c r="H6295" s="9"/>
      <c r="L6295" s="12"/>
      <c r="M6295" s="12"/>
    </row>
    <row r="6296" spans="8:13">
      <c r="H6296" s="9"/>
      <c r="L6296" s="12"/>
      <c r="M6296" s="12"/>
    </row>
    <row r="6297" spans="8:13">
      <c r="H6297" s="9"/>
      <c r="L6297" s="12"/>
      <c r="M6297" s="12"/>
    </row>
    <row r="6298" spans="8:13">
      <c r="H6298" s="9"/>
      <c r="L6298" s="12"/>
      <c r="M6298" s="12"/>
    </row>
    <row r="6299" spans="8:13">
      <c r="H6299" s="9"/>
      <c r="L6299" s="12"/>
      <c r="M6299" s="12"/>
    </row>
    <row r="6300" spans="8:13">
      <c r="H6300" s="9"/>
      <c r="L6300" s="12"/>
      <c r="M6300" s="12"/>
    </row>
    <row r="6301" spans="8:13">
      <c r="H6301" s="9"/>
      <c r="L6301" s="12"/>
      <c r="M6301" s="12"/>
    </row>
    <row r="6302" spans="8:13">
      <c r="H6302" s="9"/>
      <c r="L6302" s="12"/>
      <c r="M6302" s="12"/>
    </row>
    <row r="6303" spans="8:13">
      <c r="H6303" s="9"/>
      <c r="L6303" s="12"/>
      <c r="M6303" s="12"/>
    </row>
    <row r="6304" spans="8:13">
      <c r="H6304" s="9"/>
      <c r="L6304" s="12"/>
      <c r="M6304" s="12"/>
    </row>
    <row r="6305" spans="8:13">
      <c r="H6305" s="9"/>
      <c r="L6305" s="12"/>
      <c r="M6305" s="12"/>
    </row>
    <row r="6306" spans="8:13">
      <c r="H6306" s="9"/>
      <c r="L6306" s="12"/>
      <c r="M6306" s="12"/>
    </row>
    <row r="6307" spans="8:13">
      <c r="H6307" s="9"/>
      <c r="L6307" s="12"/>
      <c r="M6307" s="12"/>
    </row>
    <row r="6308" spans="8:13">
      <c r="H6308" s="9"/>
      <c r="L6308" s="12"/>
      <c r="M6308" s="12"/>
    </row>
    <row r="6309" spans="8:13">
      <c r="H6309" s="9"/>
      <c r="L6309" s="12"/>
      <c r="M6309" s="12"/>
    </row>
    <row r="6310" spans="8:13">
      <c r="H6310" s="9"/>
      <c r="L6310" s="12"/>
      <c r="M6310" s="12"/>
    </row>
    <row r="6311" spans="8:13">
      <c r="H6311" s="9"/>
      <c r="L6311" s="12"/>
      <c r="M6311" s="12"/>
    </row>
    <row r="6312" spans="8:13">
      <c r="H6312" s="9"/>
      <c r="L6312" s="12"/>
      <c r="M6312" s="12"/>
    </row>
    <row r="6313" spans="8:13">
      <c r="H6313" s="9"/>
      <c r="L6313" s="12"/>
      <c r="M6313" s="12"/>
    </row>
    <row r="6314" spans="8:13">
      <c r="H6314" s="9"/>
      <c r="L6314" s="12"/>
      <c r="M6314" s="12"/>
    </row>
    <row r="6315" spans="8:13">
      <c r="H6315" s="9"/>
      <c r="L6315" s="12"/>
      <c r="M6315" s="12"/>
    </row>
    <row r="6316" spans="8:13">
      <c r="H6316" s="9"/>
      <c r="L6316" s="12"/>
      <c r="M6316" s="12"/>
    </row>
    <row r="6317" spans="8:13">
      <c r="H6317" s="9"/>
      <c r="L6317" s="12"/>
      <c r="M6317" s="12"/>
    </row>
    <row r="6318" spans="8:13">
      <c r="H6318" s="9"/>
      <c r="L6318" s="12"/>
      <c r="M6318" s="12"/>
    </row>
    <row r="6319" spans="8:13">
      <c r="H6319" s="9"/>
      <c r="L6319" s="12"/>
      <c r="M6319" s="12"/>
    </row>
    <row r="6320" spans="8:13">
      <c r="H6320" s="9"/>
      <c r="L6320" s="12"/>
      <c r="M6320" s="12"/>
    </row>
    <row r="6321" spans="8:13">
      <c r="H6321" s="9"/>
      <c r="L6321" s="12"/>
      <c r="M6321" s="12"/>
    </row>
    <row r="6322" spans="8:13">
      <c r="H6322" s="9"/>
      <c r="L6322" s="12"/>
      <c r="M6322" s="12"/>
    </row>
    <row r="6323" spans="8:13">
      <c r="H6323" s="9"/>
      <c r="L6323" s="12"/>
      <c r="M6323" s="12"/>
    </row>
    <row r="6324" spans="8:13">
      <c r="H6324" s="9"/>
      <c r="L6324" s="12"/>
      <c r="M6324" s="12"/>
    </row>
    <row r="6325" spans="8:13">
      <c r="H6325" s="9"/>
      <c r="L6325" s="12"/>
      <c r="M6325" s="12"/>
    </row>
    <row r="6326" spans="8:13">
      <c r="H6326" s="9"/>
      <c r="L6326" s="12"/>
      <c r="M6326" s="12"/>
    </row>
    <row r="6327" spans="8:13">
      <c r="H6327" s="9"/>
      <c r="L6327" s="12"/>
      <c r="M6327" s="12"/>
    </row>
    <row r="6328" spans="8:13">
      <c r="H6328" s="9"/>
      <c r="L6328" s="12"/>
      <c r="M6328" s="12"/>
    </row>
    <row r="6329" spans="8:13">
      <c r="H6329" s="9"/>
      <c r="L6329" s="12"/>
      <c r="M6329" s="12"/>
    </row>
    <row r="6330" spans="8:13">
      <c r="H6330" s="9"/>
      <c r="L6330" s="12"/>
      <c r="M6330" s="12"/>
    </row>
    <row r="6331" spans="8:13">
      <c r="H6331" s="9"/>
      <c r="L6331" s="12"/>
      <c r="M6331" s="12"/>
    </row>
    <row r="6332" spans="8:13">
      <c r="H6332" s="9"/>
      <c r="L6332" s="12"/>
      <c r="M6332" s="12"/>
    </row>
    <row r="6333" spans="8:13">
      <c r="H6333" s="9"/>
      <c r="L6333" s="12"/>
      <c r="M6333" s="12"/>
    </row>
    <row r="6334" spans="8:13">
      <c r="H6334" s="9"/>
      <c r="L6334" s="12"/>
      <c r="M6334" s="12"/>
    </row>
    <row r="6335" spans="8:13">
      <c r="H6335" s="9"/>
      <c r="L6335" s="12"/>
      <c r="M6335" s="12"/>
    </row>
    <row r="6336" spans="8:13">
      <c r="H6336" s="9"/>
      <c r="L6336" s="12"/>
      <c r="M6336" s="12"/>
    </row>
    <row r="6337" spans="8:13">
      <c r="H6337" s="9"/>
      <c r="L6337" s="12"/>
      <c r="M6337" s="12"/>
    </row>
    <row r="6338" spans="8:13">
      <c r="H6338" s="9"/>
      <c r="L6338" s="12"/>
      <c r="M6338" s="12"/>
    </row>
    <row r="6339" spans="8:13">
      <c r="H6339" s="9"/>
      <c r="L6339" s="12"/>
      <c r="M6339" s="12"/>
    </row>
    <row r="6340" spans="8:13">
      <c r="H6340" s="9"/>
      <c r="L6340" s="12"/>
      <c r="M6340" s="12"/>
    </row>
    <row r="6341" spans="8:13">
      <c r="H6341" s="9"/>
      <c r="L6341" s="12"/>
      <c r="M6341" s="12"/>
    </row>
    <row r="6342" spans="8:13">
      <c r="H6342" s="9"/>
      <c r="L6342" s="12"/>
      <c r="M6342" s="12"/>
    </row>
    <row r="6343" spans="8:13">
      <c r="H6343" s="9"/>
      <c r="L6343" s="12"/>
      <c r="M6343" s="12"/>
    </row>
    <row r="6344" spans="8:13">
      <c r="H6344" s="9"/>
      <c r="L6344" s="12"/>
      <c r="M6344" s="12"/>
    </row>
    <row r="6345" spans="8:13">
      <c r="H6345" s="9"/>
      <c r="L6345" s="12"/>
      <c r="M6345" s="12"/>
    </row>
    <row r="6346" spans="8:13">
      <c r="H6346" s="9"/>
      <c r="L6346" s="12"/>
      <c r="M6346" s="12"/>
    </row>
    <row r="6347" spans="8:13">
      <c r="H6347" s="9"/>
      <c r="L6347" s="12"/>
      <c r="M6347" s="12"/>
    </row>
    <row r="6348" spans="8:13">
      <c r="H6348" s="9"/>
      <c r="L6348" s="12"/>
      <c r="M6348" s="12"/>
    </row>
    <row r="6349" spans="8:13">
      <c r="H6349" s="9"/>
      <c r="L6349" s="12"/>
      <c r="M6349" s="12"/>
    </row>
    <row r="6350" spans="8:13">
      <c r="H6350" s="9"/>
      <c r="L6350" s="12"/>
      <c r="M6350" s="12"/>
    </row>
    <row r="6351" spans="8:13">
      <c r="H6351" s="9"/>
      <c r="L6351" s="12"/>
      <c r="M6351" s="12"/>
    </row>
    <row r="6352" spans="8:13">
      <c r="H6352" s="9"/>
      <c r="L6352" s="12"/>
      <c r="M6352" s="12"/>
    </row>
    <row r="6353" spans="8:13">
      <c r="H6353" s="9"/>
      <c r="L6353" s="12"/>
      <c r="M6353" s="12"/>
    </row>
    <row r="6354" spans="8:13">
      <c r="H6354" s="9"/>
      <c r="L6354" s="12"/>
      <c r="M6354" s="12"/>
    </row>
    <row r="6355" spans="8:13">
      <c r="H6355" s="9"/>
      <c r="L6355" s="12"/>
      <c r="M6355" s="12"/>
    </row>
    <row r="6356" spans="8:13">
      <c r="H6356" s="9"/>
      <c r="L6356" s="12"/>
      <c r="M6356" s="12"/>
    </row>
    <row r="6357" spans="8:13">
      <c r="H6357" s="9"/>
      <c r="L6357" s="12"/>
      <c r="M6357" s="12"/>
    </row>
    <row r="6358" spans="8:13">
      <c r="H6358" s="9"/>
      <c r="L6358" s="12"/>
      <c r="M6358" s="12"/>
    </row>
    <row r="6359" spans="8:13">
      <c r="H6359" s="9"/>
      <c r="L6359" s="12"/>
      <c r="M6359" s="12"/>
    </row>
    <row r="6360" spans="8:13">
      <c r="H6360" s="9"/>
      <c r="L6360" s="12"/>
      <c r="M6360" s="12"/>
    </row>
    <row r="6361" spans="8:13">
      <c r="H6361" s="9"/>
      <c r="L6361" s="12"/>
      <c r="M6361" s="12"/>
    </row>
    <row r="6362" spans="8:13">
      <c r="H6362" s="9"/>
      <c r="L6362" s="12"/>
      <c r="M6362" s="12"/>
    </row>
    <row r="6363" spans="8:13">
      <c r="H6363" s="9"/>
      <c r="L6363" s="12"/>
      <c r="M6363" s="12"/>
    </row>
    <row r="6364" spans="8:13">
      <c r="H6364" s="9"/>
      <c r="L6364" s="12"/>
      <c r="M6364" s="12"/>
    </row>
    <row r="6365" spans="8:13">
      <c r="H6365" s="9"/>
      <c r="L6365" s="12"/>
      <c r="M6365" s="12"/>
    </row>
    <row r="6366" spans="8:13">
      <c r="H6366" s="9"/>
      <c r="L6366" s="12"/>
      <c r="M6366" s="12"/>
    </row>
    <row r="6367" spans="8:13">
      <c r="H6367" s="9"/>
      <c r="L6367" s="12"/>
      <c r="M6367" s="12"/>
    </row>
    <row r="6368" spans="8:13">
      <c r="H6368" s="9"/>
      <c r="L6368" s="12"/>
      <c r="M6368" s="12"/>
    </row>
    <row r="6369" spans="8:13">
      <c r="H6369" s="9"/>
      <c r="L6369" s="12"/>
      <c r="M6369" s="12"/>
    </row>
    <row r="6370" spans="8:13">
      <c r="H6370" s="9"/>
      <c r="L6370" s="12"/>
      <c r="M6370" s="12"/>
    </row>
    <row r="6371" spans="8:13">
      <c r="H6371" s="9"/>
      <c r="L6371" s="12"/>
      <c r="M6371" s="12"/>
    </row>
    <row r="6372" spans="8:13">
      <c r="H6372" s="9"/>
      <c r="L6372" s="12"/>
      <c r="M6372" s="12"/>
    </row>
    <row r="6373" spans="8:13">
      <c r="H6373" s="9"/>
      <c r="L6373" s="12"/>
      <c r="M6373" s="12"/>
    </row>
    <row r="6374" spans="8:13">
      <c r="H6374" s="9"/>
      <c r="L6374" s="12"/>
      <c r="M6374" s="12"/>
    </row>
    <row r="6375" spans="8:13">
      <c r="H6375" s="9"/>
      <c r="L6375" s="12"/>
      <c r="M6375" s="12"/>
    </row>
    <row r="6376" spans="8:13">
      <c r="H6376" s="9"/>
      <c r="L6376" s="12"/>
      <c r="M6376" s="12"/>
    </row>
    <row r="6377" spans="8:13">
      <c r="H6377" s="9"/>
      <c r="L6377" s="12"/>
      <c r="M6377" s="12"/>
    </row>
    <row r="6378" spans="8:13">
      <c r="H6378" s="9"/>
      <c r="L6378" s="12"/>
      <c r="M6378" s="12"/>
    </row>
    <row r="6379" spans="8:13">
      <c r="H6379" s="9"/>
      <c r="L6379" s="12"/>
      <c r="M6379" s="12"/>
    </row>
    <row r="6380" spans="8:13">
      <c r="H6380" s="9"/>
      <c r="L6380" s="12"/>
      <c r="M6380" s="12"/>
    </row>
    <row r="6381" spans="8:13">
      <c r="H6381" s="9"/>
      <c r="L6381" s="12"/>
      <c r="M6381" s="12"/>
    </row>
    <row r="6382" spans="8:13">
      <c r="H6382" s="9"/>
      <c r="L6382" s="12"/>
      <c r="M6382" s="12"/>
    </row>
    <row r="6383" spans="8:13">
      <c r="H6383" s="9"/>
      <c r="L6383" s="12"/>
      <c r="M6383" s="12"/>
    </row>
    <row r="6384" spans="8:13">
      <c r="H6384" s="9"/>
      <c r="L6384" s="12"/>
      <c r="M6384" s="12"/>
    </row>
    <row r="6385" spans="8:13">
      <c r="H6385" s="9"/>
      <c r="L6385" s="12"/>
      <c r="M6385" s="12"/>
    </row>
    <row r="6386" spans="8:13">
      <c r="H6386" s="9"/>
      <c r="L6386" s="12"/>
      <c r="M6386" s="12"/>
    </row>
    <row r="6387" spans="8:13">
      <c r="H6387" s="9"/>
      <c r="L6387" s="12"/>
      <c r="M6387" s="12"/>
    </row>
    <row r="6388" spans="8:13">
      <c r="H6388" s="9"/>
      <c r="L6388" s="12"/>
      <c r="M6388" s="12"/>
    </row>
    <row r="6389" spans="8:13">
      <c r="H6389" s="9"/>
      <c r="L6389" s="12"/>
      <c r="M6389" s="12"/>
    </row>
    <row r="6390" spans="8:13">
      <c r="H6390" s="9"/>
      <c r="L6390" s="12"/>
      <c r="M6390" s="12"/>
    </row>
    <row r="6391" spans="8:13">
      <c r="H6391" s="9"/>
      <c r="L6391" s="12"/>
      <c r="M6391" s="12"/>
    </row>
    <row r="6392" spans="8:13">
      <c r="H6392" s="9"/>
      <c r="L6392" s="12"/>
      <c r="M6392" s="12"/>
    </row>
    <row r="6393" spans="8:13">
      <c r="H6393" s="9"/>
      <c r="L6393" s="12"/>
      <c r="M6393" s="12"/>
    </row>
    <row r="6394" spans="8:13">
      <c r="H6394" s="9"/>
      <c r="L6394" s="12"/>
      <c r="M6394" s="12"/>
    </row>
    <row r="6395" spans="8:13">
      <c r="H6395" s="9"/>
      <c r="L6395" s="12"/>
      <c r="M6395" s="12"/>
    </row>
    <row r="6396" spans="8:13">
      <c r="H6396" s="9"/>
      <c r="L6396" s="12"/>
      <c r="M6396" s="12"/>
    </row>
    <row r="6397" spans="8:13">
      <c r="H6397" s="9"/>
      <c r="L6397" s="12"/>
      <c r="M6397" s="12"/>
    </row>
    <row r="6398" spans="8:13">
      <c r="H6398" s="9"/>
      <c r="L6398" s="12"/>
      <c r="M6398" s="12"/>
    </row>
    <row r="6399" spans="8:13">
      <c r="H6399" s="9"/>
      <c r="L6399" s="12"/>
      <c r="M6399" s="12"/>
    </row>
    <row r="6400" spans="8:13">
      <c r="H6400" s="9"/>
      <c r="L6400" s="12"/>
      <c r="M6400" s="12"/>
    </row>
    <row r="6401" spans="8:13">
      <c r="H6401" s="9"/>
      <c r="L6401" s="12"/>
      <c r="M6401" s="12"/>
    </row>
    <row r="6402" spans="8:13">
      <c r="H6402" s="9"/>
      <c r="L6402" s="12"/>
      <c r="M6402" s="12"/>
    </row>
    <row r="6403" spans="8:13">
      <c r="H6403" s="9"/>
      <c r="L6403" s="12"/>
      <c r="M6403" s="12"/>
    </row>
    <row r="6404" spans="8:13">
      <c r="H6404" s="9"/>
      <c r="L6404" s="12"/>
      <c r="M6404" s="12"/>
    </row>
    <row r="6405" spans="8:13">
      <c r="H6405" s="9"/>
      <c r="L6405" s="12"/>
      <c r="M6405" s="12"/>
    </row>
    <row r="6406" spans="8:13">
      <c r="H6406" s="9"/>
      <c r="L6406" s="12"/>
      <c r="M6406" s="12"/>
    </row>
    <row r="6407" spans="8:13">
      <c r="H6407" s="9"/>
      <c r="L6407" s="12"/>
      <c r="M6407" s="12"/>
    </row>
    <row r="6408" spans="8:13">
      <c r="H6408" s="9"/>
      <c r="L6408" s="12"/>
      <c r="M6408" s="12"/>
    </row>
    <row r="6409" spans="8:13">
      <c r="H6409" s="9"/>
      <c r="L6409" s="12"/>
      <c r="M6409" s="12"/>
    </row>
    <row r="6410" spans="8:13">
      <c r="H6410" s="9"/>
      <c r="L6410" s="12"/>
      <c r="M6410" s="12"/>
    </row>
    <row r="6411" spans="8:13">
      <c r="H6411" s="9"/>
      <c r="L6411" s="12"/>
      <c r="M6411" s="12"/>
    </row>
    <row r="6412" spans="8:13">
      <c r="H6412" s="9"/>
      <c r="L6412" s="12"/>
      <c r="M6412" s="12"/>
    </row>
    <row r="6413" spans="8:13">
      <c r="H6413" s="9"/>
      <c r="L6413" s="12"/>
      <c r="M6413" s="12"/>
    </row>
    <row r="6414" spans="8:13">
      <c r="H6414" s="9"/>
      <c r="L6414" s="12"/>
      <c r="M6414" s="12"/>
    </row>
    <row r="6415" spans="8:13">
      <c r="H6415" s="9"/>
      <c r="L6415" s="12"/>
      <c r="M6415" s="12"/>
    </row>
    <row r="6416" spans="8:13">
      <c r="H6416" s="9"/>
      <c r="L6416" s="12"/>
      <c r="M6416" s="12"/>
    </row>
    <row r="6417" spans="8:13">
      <c r="H6417" s="9"/>
      <c r="L6417" s="12"/>
      <c r="M6417" s="12"/>
    </row>
    <row r="6418" spans="8:13">
      <c r="H6418" s="9"/>
      <c r="L6418" s="12"/>
      <c r="M6418" s="12"/>
    </row>
    <row r="6419" spans="8:13">
      <c r="H6419" s="9"/>
      <c r="L6419" s="12"/>
      <c r="M6419" s="12"/>
    </row>
    <row r="6420" spans="8:13">
      <c r="H6420" s="9"/>
      <c r="L6420" s="12"/>
      <c r="M6420" s="12"/>
    </row>
    <row r="6421" spans="8:13">
      <c r="H6421" s="9"/>
      <c r="L6421" s="12"/>
      <c r="M6421" s="12"/>
    </row>
    <row r="6422" spans="8:13">
      <c r="H6422" s="9"/>
      <c r="L6422" s="12"/>
      <c r="M6422" s="12"/>
    </row>
    <row r="6423" spans="8:13">
      <c r="H6423" s="9"/>
      <c r="L6423" s="12"/>
      <c r="M6423" s="12"/>
    </row>
    <row r="6424" spans="8:13">
      <c r="H6424" s="9"/>
      <c r="L6424" s="12"/>
      <c r="M6424" s="12"/>
    </row>
    <row r="6425" spans="8:13">
      <c r="H6425" s="9"/>
      <c r="L6425" s="12"/>
      <c r="M6425" s="12"/>
    </row>
    <row r="6426" spans="8:13">
      <c r="H6426" s="9"/>
      <c r="L6426" s="12"/>
      <c r="M6426" s="12"/>
    </row>
    <row r="6427" spans="8:13">
      <c r="H6427" s="9"/>
      <c r="L6427" s="12"/>
      <c r="M6427" s="12"/>
    </row>
    <row r="6428" spans="8:13">
      <c r="H6428" s="9"/>
      <c r="L6428" s="12"/>
      <c r="M6428" s="12"/>
    </row>
    <row r="6429" spans="8:13">
      <c r="H6429" s="9"/>
      <c r="L6429" s="12"/>
      <c r="M6429" s="12"/>
    </row>
    <row r="6430" spans="8:13">
      <c r="H6430" s="9"/>
      <c r="L6430" s="12"/>
      <c r="M6430" s="12"/>
    </row>
    <row r="6431" spans="8:13">
      <c r="H6431" s="9"/>
      <c r="L6431" s="12"/>
      <c r="M6431" s="12"/>
    </row>
    <row r="6432" spans="8:13">
      <c r="H6432" s="9"/>
      <c r="L6432" s="12"/>
      <c r="M6432" s="12"/>
    </row>
    <row r="6433" spans="8:13">
      <c r="H6433" s="9"/>
      <c r="L6433" s="12"/>
      <c r="M6433" s="12"/>
    </row>
    <row r="6434" spans="8:13">
      <c r="H6434" s="9"/>
      <c r="L6434" s="12"/>
      <c r="M6434" s="12"/>
    </row>
    <row r="6435" spans="8:13">
      <c r="H6435" s="9"/>
      <c r="L6435" s="12"/>
      <c r="M6435" s="12"/>
    </row>
    <row r="6436" spans="8:13">
      <c r="H6436" s="9"/>
      <c r="L6436" s="12"/>
      <c r="M6436" s="12"/>
    </row>
    <row r="6437" spans="8:13">
      <c r="H6437" s="9"/>
      <c r="L6437" s="12"/>
      <c r="M6437" s="12"/>
    </row>
    <row r="6438" spans="8:13">
      <c r="H6438" s="9"/>
      <c r="L6438" s="12"/>
      <c r="M6438" s="12"/>
    </row>
    <row r="6439" spans="8:13">
      <c r="H6439" s="9"/>
      <c r="L6439" s="12"/>
      <c r="M6439" s="12"/>
    </row>
    <row r="6440" spans="8:13">
      <c r="H6440" s="9"/>
      <c r="L6440" s="12"/>
      <c r="M6440" s="12"/>
    </row>
    <row r="6441" spans="8:13">
      <c r="H6441" s="9"/>
      <c r="L6441" s="12"/>
      <c r="M6441" s="12"/>
    </row>
    <row r="6442" spans="8:13">
      <c r="H6442" s="9"/>
      <c r="L6442" s="12"/>
      <c r="M6442" s="12"/>
    </row>
    <row r="6443" spans="8:13">
      <c r="H6443" s="9"/>
      <c r="L6443" s="12"/>
      <c r="M6443" s="12"/>
    </row>
    <row r="6444" spans="8:13">
      <c r="H6444" s="9"/>
      <c r="L6444" s="12"/>
      <c r="M6444" s="12"/>
    </row>
    <row r="6445" spans="8:13">
      <c r="H6445" s="9"/>
      <c r="L6445" s="12"/>
      <c r="M6445" s="12"/>
    </row>
    <row r="6446" spans="8:13">
      <c r="H6446" s="9"/>
      <c r="L6446" s="12"/>
      <c r="M6446" s="12"/>
    </row>
    <row r="6447" spans="8:13">
      <c r="H6447" s="9"/>
      <c r="L6447" s="12"/>
      <c r="M6447" s="12"/>
    </row>
    <row r="6448" spans="8:13">
      <c r="H6448" s="9"/>
      <c r="L6448" s="12"/>
      <c r="M6448" s="12"/>
    </row>
    <row r="6449" spans="8:13">
      <c r="H6449" s="9"/>
      <c r="L6449" s="12"/>
      <c r="M6449" s="12"/>
    </row>
    <row r="6450" spans="8:13">
      <c r="H6450" s="9"/>
      <c r="L6450" s="12"/>
      <c r="M6450" s="12"/>
    </row>
    <row r="6451" spans="8:13">
      <c r="H6451" s="9"/>
      <c r="L6451" s="12"/>
      <c r="M6451" s="12"/>
    </row>
    <row r="6452" spans="8:13">
      <c r="H6452" s="9"/>
      <c r="L6452" s="12"/>
      <c r="M6452" s="12"/>
    </row>
    <row r="6453" spans="8:13">
      <c r="H6453" s="9"/>
      <c r="L6453" s="12"/>
      <c r="M6453" s="12"/>
    </row>
    <row r="6454" spans="8:13">
      <c r="H6454" s="9"/>
      <c r="L6454" s="12"/>
      <c r="M6454" s="12"/>
    </row>
    <row r="6455" spans="8:13">
      <c r="H6455" s="9"/>
      <c r="L6455" s="12"/>
      <c r="M6455" s="12"/>
    </row>
    <row r="6456" spans="8:13">
      <c r="H6456" s="9"/>
      <c r="L6456" s="12"/>
      <c r="M6456" s="12"/>
    </row>
    <row r="6457" spans="8:13">
      <c r="H6457" s="9"/>
      <c r="L6457" s="12"/>
      <c r="M6457" s="12"/>
    </row>
    <row r="6458" spans="8:13">
      <c r="H6458" s="9"/>
      <c r="L6458" s="12"/>
      <c r="M6458" s="12"/>
    </row>
    <row r="6459" spans="8:13">
      <c r="H6459" s="9"/>
      <c r="L6459" s="12"/>
      <c r="M6459" s="12"/>
    </row>
    <row r="6460" spans="8:13">
      <c r="H6460" s="9"/>
      <c r="L6460" s="12"/>
      <c r="M6460" s="12"/>
    </row>
    <row r="6461" spans="8:13">
      <c r="H6461" s="9"/>
      <c r="L6461" s="12"/>
      <c r="M6461" s="12"/>
    </row>
    <row r="6462" spans="8:13">
      <c r="H6462" s="9"/>
      <c r="L6462" s="12"/>
      <c r="M6462" s="12"/>
    </row>
    <row r="6463" spans="8:13">
      <c r="H6463" s="9"/>
      <c r="L6463" s="12"/>
      <c r="M6463" s="12"/>
    </row>
    <row r="6464" spans="8:13">
      <c r="H6464" s="9"/>
      <c r="L6464" s="12"/>
      <c r="M6464" s="12"/>
    </row>
    <row r="6465" spans="8:13">
      <c r="H6465" s="9"/>
      <c r="L6465" s="12"/>
      <c r="M6465" s="12"/>
    </row>
    <row r="6466" spans="8:13">
      <c r="H6466" s="9"/>
      <c r="L6466" s="12"/>
      <c r="M6466" s="12"/>
    </row>
    <row r="6467" spans="8:13">
      <c r="H6467" s="9"/>
      <c r="L6467" s="12"/>
      <c r="M6467" s="12"/>
    </row>
    <row r="6468" spans="8:13">
      <c r="H6468" s="9"/>
      <c r="L6468" s="12"/>
      <c r="M6468" s="12"/>
    </row>
    <row r="6469" spans="8:13">
      <c r="H6469" s="9"/>
      <c r="L6469" s="12"/>
      <c r="M6469" s="12"/>
    </row>
    <row r="6470" spans="8:13">
      <c r="H6470" s="9"/>
      <c r="L6470" s="12"/>
      <c r="M6470" s="12"/>
    </row>
    <row r="6471" spans="8:13">
      <c r="H6471" s="9"/>
      <c r="L6471" s="12"/>
      <c r="M6471" s="12"/>
    </row>
    <row r="6472" spans="8:13">
      <c r="H6472" s="9"/>
      <c r="L6472" s="12"/>
      <c r="M6472" s="12"/>
    </row>
    <row r="6473" spans="8:13">
      <c r="H6473" s="9"/>
      <c r="L6473" s="12"/>
      <c r="M6473" s="12"/>
    </row>
    <row r="6474" spans="8:13">
      <c r="H6474" s="9"/>
      <c r="L6474" s="12"/>
      <c r="M6474" s="12"/>
    </row>
    <row r="6475" spans="8:13">
      <c r="H6475" s="9"/>
      <c r="L6475" s="12"/>
      <c r="M6475" s="12"/>
    </row>
    <row r="6476" spans="8:13">
      <c r="H6476" s="9"/>
      <c r="L6476" s="12"/>
      <c r="M6476" s="12"/>
    </row>
    <row r="6477" spans="8:13">
      <c r="H6477" s="9"/>
      <c r="L6477" s="12"/>
      <c r="M6477" s="12"/>
    </row>
    <row r="6478" spans="8:13">
      <c r="H6478" s="9"/>
      <c r="L6478" s="12"/>
      <c r="M6478" s="12"/>
    </row>
    <row r="6479" spans="8:13">
      <c r="H6479" s="9"/>
      <c r="L6479" s="12"/>
      <c r="M6479" s="12"/>
    </row>
    <row r="6480" spans="8:13">
      <c r="H6480" s="9"/>
      <c r="L6480" s="12"/>
      <c r="M6480" s="12"/>
    </row>
    <row r="6481" spans="8:13">
      <c r="H6481" s="9"/>
      <c r="L6481" s="12"/>
      <c r="M6481" s="12"/>
    </row>
    <row r="6482" spans="8:13">
      <c r="H6482" s="9"/>
      <c r="L6482" s="12"/>
      <c r="M6482" s="12"/>
    </row>
    <row r="6483" spans="8:13">
      <c r="H6483" s="9"/>
      <c r="L6483" s="12"/>
      <c r="M6483" s="12"/>
    </row>
    <row r="6484" spans="8:13">
      <c r="H6484" s="9"/>
      <c r="L6484" s="12"/>
      <c r="M6484" s="12"/>
    </row>
    <row r="6485" spans="8:13">
      <c r="H6485" s="9"/>
      <c r="L6485" s="12"/>
      <c r="M6485" s="12"/>
    </row>
    <row r="6486" spans="8:13">
      <c r="H6486" s="9"/>
      <c r="L6486" s="12"/>
      <c r="M6486" s="12"/>
    </row>
    <row r="6487" spans="8:13">
      <c r="H6487" s="9"/>
      <c r="L6487" s="12"/>
      <c r="M6487" s="12"/>
    </row>
    <row r="6488" spans="8:13">
      <c r="H6488" s="9"/>
      <c r="L6488" s="12"/>
      <c r="M6488" s="12"/>
    </row>
    <row r="6489" spans="8:13">
      <c r="H6489" s="9"/>
      <c r="L6489" s="12"/>
      <c r="M6489" s="12"/>
    </row>
    <row r="6490" spans="8:13">
      <c r="H6490" s="9"/>
      <c r="L6490" s="12"/>
      <c r="M6490" s="12"/>
    </row>
    <row r="6491" spans="8:13">
      <c r="H6491" s="9"/>
      <c r="L6491" s="12"/>
      <c r="M6491" s="12"/>
    </row>
    <row r="6492" spans="8:13">
      <c r="H6492" s="9"/>
      <c r="L6492" s="12"/>
      <c r="M6492" s="12"/>
    </row>
    <row r="6493" spans="8:13">
      <c r="H6493" s="9"/>
      <c r="L6493" s="12"/>
      <c r="M6493" s="12"/>
    </row>
    <row r="6494" spans="8:13">
      <c r="H6494" s="9"/>
      <c r="L6494" s="12"/>
      <c r="M6494" s="12"/>
    </row>
    <row r="6495" spans="8:13">
      <c r="H6495" s="9"/>
      <c r="L6495" s="12"/>
      <c r="M6495" s="12"/>
    </row>
    <row r="6496" spans="8:13">
      <c r="H6496" s="9"/>
      <c r="L6496" s="12"/>
      <c r="M6496" s="12"/>
    </row>
    <row r="6497" spans="8:13">
      <c r="H6497" s="9"/>
      <c r="L6497" s="12"/>
      <c r="M6497" s="12"/>
    </row>
    <row r="6498" spans="8:13">
      <c r="H6498" s="9"/>
      <c r="L6498" s="12"/>
      <c r="M6498" s="12"/>
    </row>
    <row r="6499" spans="8:13">
      <c r="H6499" s="9"/>
      <c r="L6499" s="12"/>
      <c r="M6499" s="12"/>
    </row>
    <row r="6500" spans="8:13">
      <c r="H6500" s="9"/>
      <c r="L6500" s="12"/>
      <c r="M6500" s="12"/>
    </row>
    <row r="6501" spans="8:13">
      <c r="H6501" s="9"/>
      <c r="L6501" s="12"/>
      <c r="M6501" s="12"/>
    </row>
    <row r="6502" spans="8:13">
      <c r="H6502" s="9"/>
      <c r="L6502" s="12"/>
      <c r="M6502" s="12"/>
    </row>
    <row r="6503" spans="8:13">
      <c r="H6503" s="9"/>
      <c r="L6503" s="12"/>
      <c r="M6503" s="12"/>
    </row>
    <row r="6504" spans="8:13">
      <c r="H6504" s="9"/>
      <c r="L6504" s="12"/>
      <c r="M6504" s="12"/>
    </row>
    <row r="6505" spans="8:13">
      <c r="H6505" s="9"/>
      <c r="L6505" s="12"/>
      <c r="M6505" s="12"/>
    </row>
    <row r="6506" spans="8:13">
      <c r="H6506" s="9"/>
      <c r="L6506" s="12"/>
      <c r="M6506" s="12"/>
    </row>
    <row r="6507" spans="8:13">
      <c r="H6507" s="9"/>
      <c r="L6507" s="12"/>
      <c r="M6507" s="12"/>
    </row>
    <row r="6508" spans="8:13">
      <c r="H6508" s="9"/>
      <c r="L6508" s="12"/>
      <c r="M6508" s="12"/>
    </row>
    <row r="6509" spans="8:13">
      <c r="H6509" s="9"/>
      <c r="L6509" s="12"/>
      <c r="M6509" s="12"/>
    </row>
    <row r="6510" spans="8:13">
      <c r="H6510" s="9"/>
      <c r="L6510" s="12"/>
      <c r="M6510" s="12"/>
    </row>
    <row r="6511" spans="8:13">
      <c r="H6511" s="9"/>
      <c r="L6511" s="12"/>
      <c r="M6511" s="12"/>
    </row>
    <row r="6512" spans="8:13">
      <c r="H6512" s="9"/>
      <c r="L6512" s="12"/>
      <c r="M6512" s="12"/>
    </row>
    <row r="6513" spans="8:13">
      <c r="H6513" s="9"/>
      <c r="L6513" s="12"/>
      <c r="M6513" s="12"/>
    </row>
    <row r="6514" spans="8:13">
      <c r="H6514" s="9"/>
      <c r="L6514" s="12"/>
      <c r="M6514" s="12"/>
    </row>
    <row r="6515" spans="8:13">
      <c r="H6515" s="9"/>
      <c r="L6515" s="12"/>
      <c r="M6515" s="12"/>
    </row>
    <row r="6516" spans="8:13">
      <c r="H6516" s="9"/>
      <c r="L6516" s="12"/>
      <c r="M6516" s="12"/>
    </row>
    <row r="6517" spans="8:13">
      <c r="H6517" s="9"/>
      <c r="L6517" s="12"/>
      <c r="M6517" s="12"/>
    </row>
    <row r="6518" spans="8:13">
      <c r="H6518" s="9"/>
      <c r="L6518" s="12"/>
      <c r="M6518" s="12"/>
    </row>
    <row r="6519" spans="8:13">
      <c r="H6519" s="9"/>
      <c r="L6519" s="12"/>
      <c r="M6519" s="12"/>
    </row>
    <row r="6520" spans="8:13">
      <c r="H6520" s="9"/>
      <c r="L6520" s="12"/>
      <c r="M6520" s="12"/>
    </row>
    <row r="6521" spans="8:13">
      <c r="H6521" s="9"/>
      <c r="L6521" s="12"/>
      <c r="M6521" s="12"/>
    </row>
    <row r="6522" spans="8:13">
      <c r="H6522" s="9"/>
      <c r="L6522" s="12"/>
      <c r="M6522" s="12"/>
    </row>
    <row r="6523" spans="8:13">
      <c r="H6523" s="9"/>
      <c r="L6523" s="12"/>
      <c r="M6523" s="12"/>
    </row>
    <row r="6524" spans="8:13">
      <c r="H6524" s="9"/>
      <c r="L6524" s="12"/>
      <c r="M6524" s="12"/>
    </row>
    <row r="6525" spans="8:13">
      <c r="H6525" s="9"/>
      <c r="L6525" s="12"/>
      <c r="M6525" s="12"/>
    </row>
    <row r="6526" spans="8:13">
      <c r="H6526" s="9"/>
      <c r="L6526" s="12"/>
      <c r="M6526" s="12"/>
    </row>
    <row r="6527" spans="8:13">
      <c r="H6527" s="9"/>
      <c r="L6527" s="12"/>
      <c r="M6527" s="12"/>
    </row>
    <row r="6528" spans="8:13">
      <c r="H6528" s="9"/>
      <c r="L6528" s="12"/>
      <c r="M6528" s="12"/>
    </row>
    <row r="6529" spans="8:13">
      <c r="H6529" s="9"/>
      <c r="L6529" s="12"/>
      <c r="M6529" s="12"/>
    </row>
    <row r="6530" spans="8:13">
      <c r="H6530" s="9"/>
      <c r="L6530" s="12"/>
      <c r="M6530" s="12"/>
    </row>
    <row r="6531" spans="8:13">
      <c r="H6531" s="9"/>
      <c r="L6531" s="12"/>
      <c r="M6531" s="12"/>
    </row>
    <row r="6532" spans="8:13">
      <c r="H6532" s="9"/>
      <c r="L6532" s="12"/>
      <c r="M6532" s="12"/>
    </row>
    <row r="6533" spans="8:13">
      <c r="H6533" s="9"/>
      <c r="L6533" s="12"/>
      <c r="M6533" s="12"/>
    </row>
    <row r="6534" spans="8:13">
      <c r="H6534" s="9"/>
      <c r="L6534" s="12"/>
      <c r="M6534" s="12"/>
    </row>
    <row r="6535" spans="8:13">
      <c r="H6535" s="9"/>
      <c r="L6535" s="12"/>
      <c r="M6535" s="12"/>
    </row>
    <row r="6536" spans="8:13">
      <c r="H6536" s="9"/>
      <c r="L6536" s="12"/>
      <c r="M6536" s="12"/>
    </row>
    <row r="6537" spans="8:13">
      <c r="H6537" s="9"/>
      <c r="L6537" s="12"/>
      <c r="M6537" s="12"/>
    </row>
    <row r="6538" spans="8:13">
      <c r="H6538" s="9"/>
      <c r="L6538" s="12"/>
      <c r="M6538" s="12"/>
    </row>
    <row r="6539" spans="8:13">
      <c r="H6539" s="9"/>
      <c r="L6539" s="12"/>
      <c r="M6539" s="12"/>
    </row>
    <row r="6540" spans="8:13">
      <c r="H6540" s="9"/>
      <c r="L6540" s="12"/>
      <c r="M6540" s="12"/>
    </row>
    <row r="6541" spans="8:13">
      <c r="H6541" s="9"/>
      <c r="L6541" s="12"/>
      <c r="M6541" s="12"/>
    </row>
    <row r="6542" spans="8:13">
      <c r="H6542" s="9"/>
      <c r="L6542" s="12"/>
      <c r="M6542" s="12"/>
    </row>
    <row r="6543" spans="8:13">
      <c r="H6543" s="9"/>
      <c r="L6543" s="12"/>
      <c r="M6543" s="12"/>
    </row>
    <row r="6544" spans="8:13">
      <c r="H6544" s="9"/>
      <c r="L6544" s="12"/>
      <c r="M6544" s="12"/>
    </row>
    <row r="6545" spans="8:13">
      <c r="H6545" s="9"/>
      <c r="L6545" s="12"/>
      <c r="M6545" s="12"/>
    </row>
    <row r="6546" spans="8:13">
      <c r="H6546" s="9"/>
      <c r="L6546" s="12"/>
      <c r="M6546" s="12"/>
    </row>
    <row r="6547" spans="8:13">
      <c r="H6547" s="9"/>
      <c r="L6547" s="12"/>
      <c r="M6547" s="12"/>
    </row>
    <row r="6548" spans="8:13">
      <c r="H6548" s="9"/>
      <c r="L6548" s="12"/>
      <c r="M6548" s="12"/>
    </row>
    <row r="6549" spans="8:13">
      <c r="H6549" s="9"/>
      <c r="L6549" s="12"/>
      <c r="M6549" s="12"/>
    </row>
    <row r="6550" spans="8:13">
      <c r="H6550" s="9"/>
      <c r="L6550" s="12"/>
      <c r="M6550" s="12"/>
    </row>
    <row r="6551" spans="8:13">
      <c r="H6551" s="9"/>
      <c r="L6551" s="12"/>
      <c r="M6551" s="12"/>
    </row>
    <row r="6552" spans="8:13">
      <c r="H6552" s="9"/>
      <c r="L6552" s="12"/>
      <c r="M6552" s="12"/>
    </row>
    <row r="6553" spans="8:13">
      <c r="H6553" s="9"/>
      <c r="L6553" s="12"/>
      <c r="M6553" s="12"/>
    </row>
    <row r="6554" spans="8:13">
      <c r="H6554" s="9"/>
      <c r="L6554" s="12"/>
      <c r="M6554" s="12"/>
    </row>
    <row r="6555" spans="8:13">
      <c r="H6555" s="9"/>
      <c r="L6555" s="12"/>
      <c r="M6555" s="12"/>
    </row>
    <row r="6556" spans="8:13">
      <c r="H6556" s="9"/>
      <c r="L6556" s="12"/>
      <c r="M6556" s="12"/>
    </row>
    <row r="6557" spans="8:13">
      <c r="H6557" s="9"/>
      <c r="L6557" s="12"/>
      <c r="M6557" s="12"/>
    </row>
    <row r="6558" spans="8:13">
      <c r="H6558" s="9"/>
      <c r="L6558" s="12"/>
      <c r="M6558" s="12"/>
    </row>
    <row r="6559" spans="8:13">
      <c r="H6559" s="9"/>
      <c r="L6559" s="12"/>
      <c r="M6559" s="12"/>
    </row>
    <row r="6560" spans="8:13">
      <c r="H6560" s="9"/>
      <c r="L6560" s="12"/>
      <c r="M6560" s="12"/>
    </row>
    <row r="6561" spans="8:13">
      <c r="H6561" s="9"/>
      <c r="L6561" s="12"/>
      <c r="M6561" s="12"/>
    </row>
    <row r="6562" spans="8:13">
      <c r="H6562" s="9"/>
      <c r="L6562" s="12"/>
      <c r="M6562" s="12"/>
    </row>
    <row r="6563" spans="8:13">
      <c r="H6563" s="9"/>
      <c r="L6563" s="12"/>
      <c r="M6563" s="12"/>
    </row>
    <row r="6564" spans="8:13">
      <c r="H6564" s="9"/>
      <c r="L6564" s="12"/>
      <c r="M6564" s="12"/>
    </row>
    <row r="6565" spans="8:13">
      <c r="H6565" s="9"/>
      <c r="L6565" s="12"/>
      <c r="M6565" s="12"/>
    </row>
    <row r="6566" spans="8:13">
      <c r="H6566" s="9"/>
      <c r="L6566" s="12"/>
      <c r="M6566" s="12"/>
    </row>
    <row r="6567" spans="8:13">
      <c r="H6567" s="9"/>
      <c r="L6567" s="12"/>
      <c r="M6567" s="12"/>
    </row>
    <row r="6568" spans="8:13">
      <c r="H6568" s="9"/>
      <c r="L6568" s="12"/>
      <c r="M6568" s="12"/>
    </row>
    <row r="6569" spans="8:13">
      <c r="H6569" s="9"/>
      <c r="L6569" s="12"/>
      <c r="M6569" s="12"/>
    </row>
    <row r="6570" spans="8:13">
      <c r="H6570" s="9"/>
      <c r="L6570" s="12"/>
      <c r="M6570" s="12"/>
    </row>
    <row r="6571" spans="8:13">
      <c r="H6571" s="9"/>
      <c r="L6571" s="12"/>
      <c r="M6571" s="12"/>
    </row>
    <row r="6572" spans="8:13">
      <c r="H6572" s="9"/>
      <c r="L6572" s="12"/>
      <c r="M6572" s="12"/>
    </row>
    <row r="6573" spans="8:13">
      <c r="H6573" s="9"/>
      <c r="L6573" s="12"/>
      <c r="M6573" s="12"/>
    </row>
    <row r="6574" spans="8:13">
      <c r="H6574" s="9"/>
      <c r="L6574" s="12"/>
      <c r="M6574" s="12"/>
    </row>
    <row r="6575" spans="8:13">
      <c r="H6575" s="9"/>
      <c r="L6575" s="12"/>
      <c r="M6575" s="12"/>
    </row>
    <row r="6576" spans="8:13">
      <c r="H6576" s="9"/>
      <c r="L6576" s="12"/>
      <c r="M6576" s="12"/>
    </row>
    <row r="6577" spans="10:13">
      <c r="J6577" s="13"/>
      <c r="L6577" s="12"/>
      <c r="M6577" s="12"/>
    </row>
    <row r="6578" spans="10:13">
      <c r="J6578" s="13"/>
      <c r="L6578" s="12"/>
      <c r="M6578" s="12"/>
    </row>
    <row r="6579" spans="10:13">
      <c r="J6579" s="13"/>
      <c r="M6579" s="12"/>
    </row>
    <row r="6580" spans="10:13">
      <c r="J6580" s="13"/>
    </row>
    <row r="6581" spans="10:13">
      <c r="J6581" s="13"/>
    </row>
    <row r="6582" spans="10:13">
      <c r="J6582" s="13"/>
    </row>
    <row r="6583" spans="10:13">
      <c r="J6583" s="13"/>
    </row>
    <row r="6584" spans="10:13">
      <c r="J6584" s="13"/>
    </row>
    <row r="6585" spans="10:13">
      <c r="J6585" s="13"/>
    </row>
    <row r="6586" spans="10:13">
      <c r="J6586" s="13"/>
    </row>
    <row r="6587" spans="10:13">
      <c r="J6587" s="13"/>
    </row>
    <row r="6588" spans="10:13">
      <c r="J6588" s="13"/>
    </row>
    <row r="6589" spans="10:13">
      <c r="J6589" s="13"/>
    </row>
    <row r="6590" spans="10:13">
      <c r="J6590" s="13"/>
    </row>
    <row r="6591" spans="10:13">
      <c r="J6591" s="13"/>
    </row>
    <row r="6592" spans="10:13">
      <c r="J6592" s="13"/>
    </row>
    <row r="6593" spans="10:10">
      <c r="J6593" s="13"/>
    </row>
    <row r="6594" spans="10:10">
      <c r="J6594" s="13"/>
    </row>
    <row r="6595" spans="10:10">
      <c r="J6595" s="13"/>
    </row>
    <row r="6596" spans="10:10">
      <c r="J6596" s="13"/>
    </row>
    <row r="6597" spans="10:10">
      <c r="J6597" s="13"/>
    </row>
    <row r="6598" spans="10:10">
      <c r="J6598" s="13"/>
    </row>
    <row r="6599" spans="10:10">
      <c r="J6599" s="13"/>
    </row>
    <row r="6600" spans="10:10">
      <c r="J6600" s="13"/>
    </row>
    <row r="6601" spans="10:10">
      <c r="J6601" s="13"/>
    </row>
    <row r="6602" spans="10:10">
      <c r="J6602" s="13"/>
    </row>
    <row r="6603" spans="10:10">
      <c r="J6603" s="13"/>
    </row>
    <row r="6604" spans="10:10">
      <c r="J6604" s="13"/>
    </row>
    <row r="6605" spans="10:10">
      <c r="J6605" s="13"/>
    </row>
    <row r="6606" spans="10:10">
      <c r="J6606" s="13"/>
    </row>
    <row r="6607" spans="10:10">
      <c r="J6607" s="13"/>
    </row>
    <row r="6608" spans="10:10">
      <c r="J6608" s="13"/>
    </row>
    <row r="6609" spans="10:10">
      <c r="J6609" s="13"/>
    </row>
    <row r="6610" spans="10:10">
      <c r="J6610" s="13"/>
    </row>
    <row r="6611" spans="10:10">
      <c r="J6611" s="13"/>
    </row>
    <row r="6612" spans="10:10">
      <c r="J6612" s="13"/>
    </row>
    <row r="6613" spans="10:10">
      <c r="J6613" s="13"/>
    </row>
    <row r="6614" spans="10:10">
      <c r="J6614" s="13"/>
    </row>
    <row r="6615" spans="10:10">
      <c r="J6615" s="13"/>
    </row>
    <row r="6616" spans="10:10">
      <c r="J6616" s="13"/>
    </row>
    <row r="6617" spans="10:10">
      <c r="J6617" s="13"/>
    </row>
    <row r="6618" spans="10:10">
      <c r="J6618" s="13"/>
    </row>
    <row r="6619" spans="10:10">
      <c r="J6619" s="13"/>
    </row>
    <row r="6620" spans="10:10">
      <c r="J6620" s="13"/>
    </row>
    <row r="6621" spans="10:10">
      <c r="J6621" s="13"/>
    </row>
    <row r="6622" spans="10:10">
      <c r="J6622" s="13"/>
    </row>
    <row r="6623" spans="10:10">
      <c r="J6623" s="13"/>
    </row>
    <row r="6624" spans="10:10">
      <c r="J6624" s="13"/>
    </row>
    <row r="6625" spans="10:10">
      <c r="J6625" s="13"/>
    </row>
    <row r="6626" spans="10:10">
      <c r="J6626" s="13"/>
    </row>
    <row r="6627" spans="10:10">
      <c r="J6627" s="13"/>
    </row>
    <row r="6628" spans="10:10">
      <c r="J6628" s="13"/>
    </row>
    <row r="6629" spans="10:10">
      <c r="J6629" s="13"/>
    </row>
    <row r="6630" spans="10:10">
      <c r="J6630" s="13"/>
    </row>
    <row r="6631" spans="10:10">
      <c r="J6631" s="13"/>
    </row>
    <row r="6632" spans="10:10">
      <c r="J6632" s="13"/>
    </row>
    <row r="6633" spans="10:10">
      <c r="J6633" s="13"/>
    </row>
    <row r="6634" spans="10:10">
      <c r="J6634" s="13"/>
    </row>
    <row r="6635" spans="10:10">
      <c r="J6635" s="13"/>
    </row>
    <row r="6636" spans="10:10">
      <c r="J6636" s="13"/>
    </row>
    <row r="6637" spans="10:10">
      <c r="J6637" s="13"/>
    </row>
    <row r="6638" spans="10:10">
      <c r="J6638" s="13"/>
    </row>
    <row r="6639" spans="10:10">
      <c r="J6639" s="13"/>
    </row>
    <row r="6640" spans="10:10">
      <c r="J6640" s="13"/>
    </row>
    <row r="6641" spans="10:10">
      <c r="J6641" s="13"/>
    </row>
    <row r="6642" spans="10:10">
      <c r="J6642" s="13"/>
    </row>
    <row r="6643" spans="10:10">
      <c r="J6643" s="13"/>
    </row>
    <row r="6644" spans="10:10">
      <c r="J6644" s="13"/>
    </row>
    <row r="6645" spans="10:10">
      <c r="J6645" s="13"/>
    </row>
    <row r="6646" spans="10:10">
      <c r="J6646" s="13"/>
    </row>
    <row r="6647" spans="10:10">
      <c r="J6647" s="13"/>
    </row>
    <row r="6648" spans="10:10">
      <c r="J6648" s="13"/>
    </row>
    <row r="6649" spans="10:10">
      <c r="J6649" s="13"/>
    </row>
    <row r="6650" spans="10:10">
      <c r="J6650" s="13"/>
    </row>
    <row r="6651" spans="10:10">
      <c r="J6651" s="13"/>
    </row>
    <row r="6652" spans="10:10">
      <c r="J6652" s="13"/>
    </row>
    <row r="6653" spans="10:10">
      <c r="J6653" s="13"/>
    </row>
    <row r="6654" spans="10:10">
      <c r="J6654" s="13"/>
    </row>
    <row r="6655" spans="10:10">
      <c r="J6655" s="13"/>
    </row>
    <row r="6656" spans="10:10">
      <c r="J6656" s="13"/>
    </row>
    <row r="6657" spans="10:10">
      <c r="J6657" s="13"/>
    </row>
    <row r="6658" spans="10:10">
      <c r="J6658" s="13"/>
    </row>
    <row r="6659" spans="10:10">
      <c r="J6659" s="13"/>
    </row>
    <row r="6660" spans="10:10">
      <c r="J6660" s="13"/>
    </row>
    <row r="6661" spans="10:10">
      <c r="J6661" s="13"/>
    </row>
    <row r="6662" spans="10:10">
      <c r="J6662" s="13"/>
    </row>
    <row r="6663" spans="10:10">
      <c r="J6663" s="13"/>
    </row>
    <row r="6664" spans="10:10">
      <c r="J6664" s="13"/>
    </row>
    <row r="6665" spans="10:10">
      <c r="J6665" s="13"/>
    </row>
    <row r="6666" spans="10:10">
      <c r="J6666" s="13"/>
    </row>
    <row r="6667" spans="10:10">
      <c r="J6667" s="13"/>
    </row>
    <row r="6668" spans="10:10">
      <c r="J6668" s="13"/>
    </row>
    <row r="6669" spans="10:10">
      <c r="J6669" s="13"/>
    </row>
    <row r="6670" spans="10:10">
      <c r="J6670" s="13"/>
    </row>
    <row r="6671" spans="10:10">
      <c r="J6671" s="13"/>
    </row>
    <row r="6672" spans="10:10">
      <c r="J6672" s="13"/>
    </row>
    <row r="6673" spans="10:10">
      <c r="J6673" s="13"/>
    </row>
    <row r="6674" spans="10:10">
      <c r="J6674" s="13"/>
    </row>
    <row r="6675" spans="10:10">
      <c r="J6675" s="13"/>
    </row>
    <row r="6676" spans="10:10">
      <c r="J6676" s="13"/>
    </row>
    <row r="6677" spans="10:10">
      <c r="J6677" s="13"/>
    </row>
    <row r="6678" spans="10:10">
      <c r="J6678" s="13"/>
    </row>
    <row r="6679" spans="10:10">
      <c r="J6679" s="13"/>
    </row>
    <row r="6680" spans="10:10">
      <c r="J6680" s="13"/>
    </row>
    <row r="6681" spans="10:10">
      <c r="J6681" s="13"/>
    </row>
    <row r="6682" spans="10:10">
      <c r="J6682" s="13"/>
    </row>
    <row r="6683" spans="10:10">
      <c r="J6683" s="13"/>
    </row>
    <row r="6684" spans="10:10">
      <c r="J6684" s="13"/>
    </row>
    <row r="6685" spans="10:10">
      <c r="J6685" s="13"/>
    </row>
    <row r="6686" spans="10:10">
      <c r="J6686" s="13"/>
    </row>
    <row r="6687" spans="10:10">
      <c r="J6687" s="13"/>
    </row>
    <row r="6688" spans="10:10">
      <c r="J6688" s="13"/>
    </row>
    <row r="6689" spans="10:10">
      <c r="J6689" s="13"/>
    </row>
    <row r="6690" spans="10:10">
      <c r="J6690" s="13"/>
    </row>
    <row r="6691" spans="10:10">
      <c r="J6691" s="13"/>
    </row>
    <row r="6692" spans="10:10">
      <c r="J6692" s="13"/>
    </row>
    <row r="6693" spans="10:10">
      <c r="J6693" s="13"/>
    </row>
    <row r="6694" spans="10:10">
      <c r="J6694" s="13"/>
    </row>
    <row r="6695" spans="10:10">
      <c r="J6695" s="13"/>
    </row>
    <row r="6696" spans="10:10">
      <c r="J6696" s="13"/>
    </row>
    <row r="6697" spans="10:10">
      <c r="J6697" s="13"/>
    </row>
    <row r="6698" spans="10:10">
      <c r="J6698" s="13"/>
    </row>
    <row r="6699" spans="10:10">
      <c r="J6699" s="13"/>
    </row>
    <row r="6700" spans="10:10">
      <c r="J6700" s="13"/>
    </row>
    <row r="6701" spans="10:10">
      <c r="J6701" s="13"/>
    </row>
    <row r="6702" spans="10:10">
      <c r="J6702" s="13"/>
    </row>
    <row r="6703" spans="10:10">
      <c r="J6703" s="13"/>
    </row>
    <row r="6704" spans="10:10">
      <c r="J6704" s="13"/>
    </row>
    <row r="6705" spans="10:10">
      <c r="J6705" s="13"/>
    </row>
    <row r="6706" spans="10:10">
      <c r="J6706" s="13"/>
    </row>
    <row r="6707" spans="10:10">
      <c r="J6707" s="13"/>
    </row>
    <row r="6708" spans="10:10">
      <c r="J6708" s="13"/>
    </row>
    <row r="6709" spans="10:10">
      <c r="J6709" s="13"/>
    </row>
    <row r="6710" spans="10:10">
      <c r="J6710" s="13"/>
    </row>
    <row r="6711" spans="10:10">
      <c r="J6711" s="13"/>
    </row>
    <row r="6712" spans="10:10">
      <c r="J6712" s="13"/>
    </row>
    <row r="6713" spans="10:10">
      <c r="J6713" s="13"/>
    </row>
    <row r="6714" spans="10:10">
      <c r="J6714" s="13"/>
    </row>
    <row r="6715" spans="10:10">
      <c r="J6715" s="13"/>
    </row>
    <row r="6716" spans="10:10">
      <c r="J6716" s="13"/>
    </row>
    <row r="6717" spans="10:10">
      <c r="J6717" s="13"/>
    </row>
    <row r="6718" spans="10:10">
      <c r="J6718" s="13"/>
    </row>
    <row r="6719" spans="10:10">
      <c r="J6719" s="13"/>
    </row>
    <row r="6720" spans="10:10">
      <c r="J6720" s="13"/>
    </row>
    <row r="6721" spans="10:10">
      <c r="J6721" s="13"/>
    </row>
    <row r="6722" spans="10:10">
      <c r="J6722" s="13"/>
    </row>
    <row r="6723" spans="10:10">
      <c r="J6723" s="13"/>
    </row>
    <row r="6724" spans="10:10">
      <c r="J6724" s="13"/>
    </row>
    <row r="6725" spans="10:10">
      <c r="J6725" s="13"/>
    </row>
    <row r="6726" spans="10:10">
      <c r="J6726" s="13"/>
    </row>
    <row r="6727" spans="10:10">
      <c r="J6727" s="13"/>
    </row>
    <row r="6728" spans="10:10">
      <c r="J6728" s="13"/>
    </row>
    <row r="6729" spans="10:10">
      <c r="J6729" s="13"/>
    </row>
    <row r="6730" spans="10:10">
      <c r="J6730" s="13"/>
    </row>
    <row r="6731" spans="10:10">
      <c r="J6731" s="13"/>
    </row>
    <row r="6732" spans="10:10">
      <c r="J6732" s="13"/>
    </row>
    <row r="6733" spans="10:10">
      <c r="J6733" s="13"/>
    </row>
    <row r="6734" spans="10:10">
      <c r="J6734" s="13"/>
    </row>
    <row r="6735" spans="10:10">
      <c r="J6735" s="13"/>
    </row>
    <row r="6736" spans="10:10">
      <c r="J6736" s="13"/>
    </row>
    <row r="6737" spans="10:10">
      <c r="J6737" s="13"/>
    </row>
    <row r="6738" spans="10:10">
      <c r="J6738" s="13"/>
    </row>
    <row r="6739" spans="10:10">
      <c r="J6739" s="13"/>
    </row>
    <row r="6740" spans="10:10">
      <c r="J6740" s="13"/>
    </row>
    <row r="6741" spans="10:10">
      <c r="J6741" s="13"/>
    </row>
    <row r="6742" spans="10:10">
      <c r="J6742" s="13"/>
    </row>
    <row r="6743" spans="10:10">
      <c r="J6743" s="13"/>
    </row>
    <row r="6744" spans="10:10">
      <c r="J6744" s="13"/>
    </row>
    <row r="6745" spans="10:10">
      <c r="J6745" s="13"/>
    </row>
    <row r="6746" spans="10:10">
      <c r="J6746" s="13"/>
    </row>
    <row r="6747" spans="10:10">
      <c r="J6747" s="13"/>
    </row>
    <row r="6748" spans="10:10">
      <c r="J6748" s="13"/>
    </row>
    <row r="6749" spans="10:10">
      <c r="J6749" s="13"/>
    </row>
    <row r="6750" spans="10:10">
      <c r="J6750" s="13"/>
    </row>
    <row r="6751" spans="10:10">
      <c r="J6751" s="13"/>
    </row>
    <row r="6752" spans="10:10">
      <c r="J6752" s="13"/>
    </row>
    <row r="6753" spans="10:10">
      <c r="J6753" s="13"/>
    </row>
    <row r="6754" spans="10:10">
      <c r="J6754" s="13"/>
    </row>
    <row r="6755" spans="10:10">
      <c r="J6755" s="13"/>
    </row>
    <row r="6756" spans="10:10">
      <c r="J6756" s="13"/>
    </row>
    <row r="6757" spans="10:10">
      <c r="J6757" s="13"/>
    </row>
    <row r="6758" spans="10:10">
      <c r="J6758" s="13"/>
    </row>
    <row r="6759" spans="10:10">
      <c r="J6759" s="13"/>
    </row>
    <row r="6760" spans="10:10">
      <c r="J6760" s="13"/>
    </row>
    <row r="6761" spans="10:10">
      <c r="J6761" s="13"/>
    </row>
    <row r="6762" spans="10:10">
      <c r="J6762" s="13"/>
    </row>
    <row r="6763" spans="10:10">
      <c r="J6763" s="13"/>
    </row>
    <row r="6764" spans="10:10">
      <c r="J6764" s="13"/>
    </row>
    <row r="6765" spans="10:10">
      <c r="J6765" s="13"/>
    </row>
    <row r="6766" spans="10:10">
      <c r="J6766" s="13"/>
    </row>
    <row r="6767" spans="10:10">
      <c r="J6767" s="13"/>
    </row>
    <row r="6768" spans="10:10">
      <c r="J6768" s="13"/>
    </row>
    <row r="6769" spans="10:10">
      <c r="J6769" s="13"/>
    </row>
    <row r="6770" spans="10:10">
      <c r="J6770" s="13"/>
    </row>
    <row r="6771" spans="10:10">
      <c r="J6771" s="13"/>
    </row>
    <row r="6772" spans="10:10">
      <c r="J6772" s="13"/>
    </row>
    <row r="6773" spans="10:10">
      <c r="J6773" s="13"/>
    </row>
    <row r="6774" spans="10:10">
      <c r="J6774" s="13"/>
    </row>
    <row r="6775" spans="10:10">
      <c r="J6775" s="13"/>
    </row>
    <row r="6776" spans="10:10">
      <c r="J6776" s="13"/>
    </row>
    <row r="6777" spans="10:10">
      <c r="J6777" s="13"/>
    </row>
    <row r="6778" spans="10:10">
      <c r="J6778" s="13"/>
    </row>
    <row r="6779" spans="10:10">
      <c r="J6779" s="13"/>
    </row>
    <row r="6780" spans="10:10">
      <c r="J6780" s="13"/>
    </row>
    <row r="6781" spans="10:10">
      <c r="J6781" s="13"/>
    </row>
    <row r="6782" spans="10:10">
      <c r="J6782" s="13"/>
    </row>
    <row r="6783" spans="10:10">
      <c r="J6783" s="13"/>
    </row>
    <row r="6784" spans="10:10">
      <c r="J6784" s="13"/>
    </row>
    <row r="6785" spans="10:10">
      <c r="J6785" s="13"/>
    </row>
    <row r="6786" spans="10:10">
      <c r="J6786" s="13"/>
    </row>
    <row r="6787" spans="10:10">
      <c r="J6787" s="13"/>
    </row>
    <row r="6788" spans="10:10">
      <c r="J6788" s="13"/>
    </row>
    <row r="6789" spans="10:10">
      <c r="J6789" s="13"/>
    </row>
    <row r="6790" spans="10:10">
      <c r="J6790" s="13"/>
    </row>
    <row r="6791" spans="10:10">
      <c r="J6791" s="13"/>
    </row>
    <row r="6792" spans="10:10">
      <c r="J6792" s="13"/>
    </row>
    <row r="6793" spans="10:10">
      <c r="J6793" s="13"/>
    </row>
    <row r="6794" spans="10:10">
      <c r="J6794" s="13"/>
    </row>
    <row r="6795" spans="10:10">
      <c r="J6795" s="13"/>
    </row>
    <row r="6796" spans="10:10">
      <c r="J6796" s="13"/>
    </row>
    <row r="6797" spans="10:10">
      <c r="J6797" s="13"/>
    </row>
    <row r="6798" spans="10:10">
      <c r="J6798" s="13"/>
    </row>
    <row r="6799" spans="10:10">
      <c r="J6799" s="13"/>
    </row>
    <row r="6800" spans="10:10">
      <c r="J6800" s="13"/>
    </row>
    <row r="6801" spans="10:10">
      <c r="J6801" s="13"/>
    </row>
    <row r="6802" spans="10:10">
      <c r="J6802" s="13"/>
    </row>
    <row r="6803" spans="10:10">
      <c r="J6803" s="13"/>
    </row>
    <row r="6804" spans="10:10">
      <c r="J6804" s="13"/>
    </row>
    <row r="6805" spans="10:10">
      <c r="J6805" s="13"/>
    </row>
    <row r="6806" spans="10:10">
      <c r="J6806" s="13"/>
    </row>
    <row r="6807" spans="10:10">
      <c r="J6807" s="13"/>
    </row>
    <row r="6808" spans="10:10">
      <c r="J6808" s="13"/>
    </row>
    <row r="6809" spans="10:10">
      <c r="J6809" s="13"/>
    </row>
    <row r="6810" spans="10:10">
      <c r="J6810" s="13"/>
    </row>
    <row r="6811" spans="10:10">
      <c r="J6811" s="13"/>
    </row>
    <row r="6812" spans="10:10">
      <c r="J6812" s="13"/>
    </row>
    <row r="6813" spans="10:10">
      <c r="J6813" s="13"/>
    </row>
    <row r="6814" spans="10:10">
      <c r="J6814" s="13"/>
    </row>
    <row r="6815" spans="10:10">
      <c r="J6815" s="13"/>
    </row>
    <row r="6816" spans="10:10">
      <c r="J6816" s="13"/>
    </row>
    <row r="6817" spans="10:10">
      <c r="J6817" s="13"/>
    </row>
    <row r="6818" spans="10:10">
      <c r="J6818" s="13"/>
    </row>
    <row r="6819" spans="10:10">
      <c r="J6819" s="13"/>
    </row>
  </sheetData>
  <pageMargins left="0.19685039370078741" right="0.19685039370078741" top="0.19685039370078741" bottom="0.19685039370078741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O43"/>
  <sheetViews>
    <sheetView showGridLines="0" zoomScaleNormal="100" workbookViewId="0">
      <selection activeCell="A26" sqref="A26"/>
    </sheetView>
  </sheetViews>
  <sheetFormatPr baseColWidth="10" defaultColWidth="9.140625" defaultRowHeight="12.75"/>
  <cols>
    <col min="1" max="1" width="28" style="43" customWidth="1"/>
    <col min="2" max="12" width="5.5703125" style="43" customWidth="1"/>
    <col min="13" max="13" width="5.85546875" style="43" customWidth="1"/>
    <col min="14" max="15" width="7.7109375" style="43" customWidth="1"/>
    <col min="16" max="16" width="7.28515625" style="43" customWidth="1"/>
    <col min="17" max="17" width="16.7109375" style="43" bestFit="1" customWidth="1"/>
    <col min="18" max="18" width="16.7109375" style="43" customWidth="1"/>
    <col min="19" max="19" width="15.7109375" style="43" bestFit="1" customWidth="1"/>
    <col min="20" max="20" width="32.28515625" style="43" bestFit="1" customWidth="1"/>
    <col min="21" max="16384" width="9.140625" style="43"/>
  </cols>
  <sheetData>
    <row r="1" spans="1:1" s="90" customFormat="1" ht="15.75">
      <c r="A1" s="130" t="s">
        <v>84</v>
      </c>
    </row>
    <row r="26" spans="1:15">
      <c r="A26" s="42" t="s">
        <v>41</v>
      </c>
      <c r="B26" s="41"/>
      <c r="C26" s="41"/>
      <c r="D26" s="41"/>
      <c r="E26" s="41"/>
      <c r="F26" s="41"/>
      <c r="N26" s="321" t="s">
        <v>35</v>
      </c>
      <c r="O26" s="321"/>
    </row>
    <row r="27" spans="1:15" ht="25.5">
      <c r="A27" s="44"/>
      <c r="B27" s="45">
        <v>2007</v>
      </c>
      <c r="C27" s="45">
        <v>2008</v>
      </c>
      <c r="D27" s="45">
        <v>2009</v>
      </c>
      <c r="E27" s="45">
        <v>2010</v>
      </c>
      <c r="F27" s="45">
        <v>2011</v>
      </c>
      <c r="G27" s="45">
        <v>2012</v>
      </c>
      <c r="H27" s="45">
        <v>2013</v>
      </c>
      <c r="I27" s="45">
        <v>2014</v>
      </c>
      <c r="J27" s="45">
        <v>2015</v>
      </c>
      <c r="K27" s="45">
        <f>J27+1</f>
        <v>2016</v>
      </c>
      <c r="L27" s="45">
        <f>K27+1</f>
        <v>2017</v>
      </c>
      <c r="M27" s="46">
        <f>L27+1</f>
        <v>2018</v>
      </c>
      <c r="N27" s="246" t="s">
        <v>63</v>
      </c>
      <c r="O27" s="146" t="s">
        <v>64</v>
      </c>
    </row>
    <row r="28" spans="1:15">
      <c r="A28" s="47" t="s">
        <v>54</v>
      </c>
      <c r="B28" s="48">
        <v>30.909487179487183</v>
      </c>
      <c r="C28" s="48">
        <v>31.352195121951219</v>
      </c>
      <c r="D28" s="48">
        <v>31.364444444444441</v>
      </c>
      <c r="E28" s="48">
        <v>31.648018648018645</v>
      </c>
      <c r="F28" s="48">
        <v>31.850136986301369</v>
      </c>
      <c r="G28" s="48">
        <v>32.465653495440733</v>
      </c>
      <c r="H28" s="48">
        <v>32.131596091205211</v>
      </c>
      <c r="I28" s="48">
        <v>32.330897009966776</v>
      </c>
      <c r="J28" s="48">
        <v>32.452920962199315</v>
      </c>
      <c r="K28" s="48">
        <v>32.442429984013266</v>
      </c>
      <c r="L28" s="49">
        <v>32.558685927306612</v>
      </c>
      <c r="M28" s="50">
        <v>32.590374963506569</v>
      </c>
      <c r="N28" s="144">
        <f>L28-B28</f>
        <v>1.6491987478194297</v>
      </c>
      <c r="O28" s="145">
        <f>N28*12</f>
        <v>19.790384973833156</v>
      </c>
    </row>
    <row r="29" spans="1:15">
      <c r="A29" s="47" t="s">
        <v>40</v>
      </c>
      <c r="B29" s="48">
        <v>32.666666666666664</v>
      </c>
      <c r="C29" s="48">
        <v>32.75</v>
      </c>
      <c r="D29" s="48">
        <v>33</v>
      </c>
      <c r="E29" s="48">
        <v>33</v>
      </c>
      <c r="F29" s="48">
        <v>33.083333333333336</v>
      </c>
      <c r="G29" s="48">
        <v>33.416666666666664</v>
      </c>
      <c r="H29" s="48">
        <v>33.583333333333336</v>
      </c>
      <c r="I29" s="48">
        <v>33.833333333333336</v>
      </c>
      <c r="J29" s="48">
        <v>34</v>
      </c>
      <c r="K29" s="48">
        <v>34.25</v>
      </c>
      <c r="L29" s="48">
        <v>34.220480668756529</v>
      </c>
      <c r="M29" s="51">
        <v>34.476635514018689</v>
      </c>
      <c r="N29" s="144">
        <f>L29-B29</f>
        <v>1.5538140020898652</v>
      </c>
      <c r="O29" s="145">
        <f>N29*12</f>
        <v>18.645768025078382</v>
      </c>
    </row>
    <row r="30" spans="1:15" ht="12" customHeight="1">
      <c r="A30" s="52" t="s">
        <v>39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</row>
    <row r="31" spans="1:15" ht="12" customHeight="1">
      <c r="A31" s="53" t="s">
        <v>38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5" ht="12" customHeight="1">
      <c r="A32" s="53" t="s">
        <v>37</v>
      </c>
      <c r="B32" s="53"/>
      <c r="C32" s="53"/>
      <c r="D32" s="53"/>
      <c r="E32" s="54"/>
      <c r="F32" s="54"/>
      <c r="G32" s="54"/>
      <c r="H32" s="54"/>
      <c r="I32" s="54"/>
      <c r="J32" s="54"/>
      <c r="K32" s="54"/>
    </row>
    <row r="33" spans="1:15" ht="12" customHeight="1">
      <c r="A33" s="52" t="s">
        <v>36</v>
      </c>
      <c r="B33" s="53"/>
      <c r="C33" s="53"/>
      <c r="D33" s="53"/>
      <c r="E33" s="54"/>
      <c r="F33" s="54"/>
      <c r="G33" s="54"/>
      <c r="H33" s="54"/>
      <c r="I33" s="54"/>
      <c r="J33" s="54"/>
      <c r="K33" s="54"/>
    </row>
    <row r="34" spans="1:15" ht="17.25" customHeight="1">
      <c r="B34" s="52"/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321" t="s">
        <v>35</v>
      </c>
      <c r="O34" s="321"/>
    </row>
    <row r="35" spans="1:15" ht="25.5">
      <c r="A35" s="44" t="s">
        <v>34</v>
      </c>
      <c r="B35" s="55" t="s">
        <v>33</v>
      </c>
      <c r="C35" s="55" t="s">
        <v>32</v>
      </c>
      <c r="D35" s="55" t="s">
        <v>31</v>
      </c>
      <c r="E35" s="55" t="s">
        <v>30</v>
      </c>
      <c r="F35" s="55" t="s">
        <v>29</v>
      </c>
      <c r="G35" s="55" t="s">
        <v>28</v>
      </c>
      <c r="H35" s="55" t="s">
        <v>27</v>
      </c>
      <c r="I35" s="55" t="s">
        <v>26</v>
      </c>
      <c r="J35" s="55" t="s">
        <v>25</v>
      </c>
      <c r="K35" s="55" t="s">
        <v>24</v>
      </c>
      <c r="L35" s="55" t="s">
        <v>23</v>
      </c>
      <c r="M35" s="56"/>
      <c r="N35" s="246" t="s">
        <v>63</v>
      </c>
      <c r="O35" s="146" t="s">
        <v>64</v>
      </c>
    </row>
    <row r="36" spans="1:15" ht="38.25">
      <c r="A36" s="57" t="s">
        <v>55</v>
      </c>
      <c r="B36" s="144">
        <v>30.692023393496417</v>
      </c>
      <c r="C36" s="144">
        <v>30.692802142351979</v>
      </c>
      <c r="D36" s="144">
        <v>30.686950991742691</v>
      </c>
      <c r="E36" s="144">
        <v>31.102205987203597</v>
      </c>
      <c r="F36" s="144">
        <v>30.887938108509712</v>
      </c>
      <c r="G36" s="144">
        <v>30.6039710117021</v>
      </c>
      <c r="H36" s="144">
        <v>30.781550646001122</v>
      </c>
      <c r="I36" s="144">
        <v>30.800976124750129</v>
      </c>
      <c r="J36" s="144">
        <v>30.991866247673673</v>
      </c>
      <c r="K36" s="144">
        <v>31.0429208383222</v>
      </c>
      <c r="L36" s="144">
        <v>31.093368861547265</v>
      </c>
      <c r="M36" s="113"/>
      <c r="N36" s="144">
        <f>L36-B36</f>
        <v>0.40134546805084881</v>
      </c>
      <c r="O36" s="145">
        <f>N36*12</f>
        <v>4.8161456166101857</v>
      </c>
    </row>
    <row r="37" spans="1:15">
      <c r="A37" s="40" t="s">
        <v>22</v>
      </c>
      <c r="O37" s="58"/>
    </row>
    <row r="38" spans="1:15">
      <c r="A38" s="53" t="s">
        <v>21</v>
      </c>
    </row>
    <row r="39" spans="1:15">
      <c r="A39" s="53" t="s">
        <v>20</v>
      </c>
    </row>
    <row r="40" spans="1:15">
      <c r="A40" s="53" t="s">
        <v>103</v>
      </c>
    </row>
    <row r="41" spans="1:15">
      <c r="A41" s="53" t="s">
        <v>19</v>
      </c>
    </row>
    <row r="42" spans="1:15">
      <c r="A42" s="147" t="s">
        <v>104</v>
      </c>
    </row>
    <row r="43" spans="1:15">
      <c r="A43" s="53" t="s">
        <v>18</v>
      </c>
      <c r="M43" s="59"/>
    </row>
  </sheetData>
  <mergeCells count="2">
    <mergeCell ref="N26:O26"/>
    <mergeCell ref="N34:O34"/>
  </mergeCells>
  <pageMargins left="0.19685039370078741" right="0.19685039370078741" top="0.19685039370078741" bottom="0.19685039370078741" header="0" footer="0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X68"/>
  <sheetViews>
    <sheetView zoomScaleNormal="100" workbookViewId="0">
      <selection activeCell="A8" sqref="A8"/>
    </sheetView>
  </sheetViews>
  <sheetFormatPr baseColWidth="10" defaultRowHeight="12.75"/>
  <cols>
    <col min="1" max="7" width="11.42578125" style="9"/>
    <col min="8" max="8" width="12.28515625" style="9" customWidth="1"/>
    <col min="9" max="16" width="8.85546875" style="9" customWidth="1"/>
    <col min="17" max="24" width="8.28515625" style="9" customWidth="1"/>
    <col min="25" max="16384" width="11.42578125" style="9"/>
  </cols>
  <sheetData>
    <row r="1" spans="1:24" s="90" customFormat="1" ht="15.75">
      <c r="A1" s="130" t="s">
        <v>84</v>
      </c>
    </row>
    <row r="2" spans="1:24" s="90" customFormat="1" ht="16.5" thickBot="1">
      <c r="A2" s="288"/>
      <c r="B2" s="1"/>
      <c r="C2" s="1"/>
      <c r="D2" s="1"/>
      <c r="E2" s="1"/>
      <c r="F2" s="1"/>
      <c r="G2" s="1"/>
    </row>
    <row r="3" spans="1:24" ht="17.25" thickBot="1">
      <c r="A3" s="289"/>
      <c r="B3" s="17"/>
      <c r="C3" s="17"/>
      <c r="D3" s="17"/>
      <c r="E3" s="17"/>
      <c r="F3" s="17"/>
      <c r="G3" s="17"/>
      <c r="H3" s="186"/>
      <c r="I3" s="333" t="s">
        <v>100</v>
      </c>
      <c r="J3" s="334"/>
      <c r="K3" s="334"/>
      <c r="L3" s="334"/>
      <c r="M3" s="334"/>
      <c r="N3" s="334"/>
      <c r="O3" s="334"/>
      <c r="P3" s="335"/>
      <c r="Q3" s="336" t="s">
        <v>101</v>
      </c>
      <c r="R3" s="334"/>
      <c r="S3" s="334"/>
      <c r="T3" s="334"/>
      <c r="U3" s="334"/>
      <c r="V3" s="334"/>
      <c r="W3" s="334"/>
      <c r="X3" s="335"/>
    </row>
    <row r="4" spans="1:24" ht="15" customHeight="1">
      <c r="A4" s="38"/>
      <c r="B4" s="17"/>
      <c r="C4" s="17"/>
      <c r="D4" s="17"/>
      <c r="E4" s="17"/>
      <c r="F4" s="17"/>
      <c r="G4" s="17"/>
      <c r="H4" s="187"/>
      <c r="I4" s="325" t="s">
        <v>4</v>
      </c>
      <c r="J4" s="326"/>
      <c r="K4" s="327" t="s">
        <v>5</v>
      </c>
      <c r="L4" s="326"/>
      <c r="M4" s="327" t="s">
        <v>61</v>
      </c>
      <c r="N4" s="326"/>
      <c r="O4" s="327" t="s">
        <v>60</v>
      </c>
      <c r="P4" s="328"/>
      <c r="Q4" s="338" t="s">
        <v>4</v>
      </c>
      <c r="R4" s="326"/>
      <c r="S4" s="327" t="s">
        <v>5</v>
      </c>
      <c r="T4" s="326"/>
      <c r="U4" s="327" t="s">
        <v>61</v>
      </c>
      <c r="V4" s="326"/>
      <c r="W4" s="327" t="s">
        <v>60</v>
      </c>
      <c r="X4" s="328"/>
    </row>
    <row r="5" spans="1:24" ht="15" customHeight="1">
      <c r="A5" s="38"/>
      <c r="B5" s="17"/>
      <c r="C5" s="17"/>
      <c r="D5" s="17"/>
      <c r="E5" s="17"/>
      <c r="F5" s="17"/>
      <c r="G5" s="17"/>
      <c r="H5" s="159"/>
      <c r="I5" s="174" t="s">
        <v>67</v>
      </c>
      <c r="J5" s="150" t="s">
        <v>62</v>
      </c>
      <c r="K5" s="149" t="s">
        <v>67</v>
      </c>
      <c r="L5" s="150" t="s">
        <v>62</v>
      </c>
      <c r="M5" s="149" t="s">
        <v>67</v>
      </c>
      <c r="N5" s="150" t="s">
        <v>62</v>
      </c>
      <c r="O5" s="149" t="s">
        <v>67</v>
      </c>
      <c r="P5" s="160" t="s">
        <v>62</v>
      </c>
      <c r="Q5" s="171" t="s">
        <v>67</v>
      </c>
      <c r="R5" s="150" t="s">
        <v>62</v>
      </c>
      <c r="S5" s="149" t="s">
        <v>67</v>
      </c>
      <c r="T5" s="150" t="s">
        <v>62</v>
      </c>
      <c r="U5" s="149" t="s">
        <v>67</v>
      </c>
      <c r="V5" s="150" t="s">
        <v>62</v>
      </c>
      <c r="W5" s="149" t="s">
        <v>67</v>
      </c>
      <c r="X5" s="160" t="s">
        <v>62</v>
      </c>
    </row>
    <row r="6" spans="1:24" ht="15" customHeight="1">
      <c r="A6" s="38"/>
      <c r="B6" s="17"/>
      <c r="C6" s="17"/>
      <c r="D6" s="17"/>
      <c r="E6" s="17"/>
      <c r="F6" s="17"/>
      <c r="G6" s="17"/>
      <c r="H6" s="293" t="s">
        <v>109</v>
      </c>
      <c r="I6" s="175"/>
      <c r="J6" s="154"/>
      <c r="K6" s="153"/>
      <c r="L6" s="154"/>
      <c r="M6" s="153"/>
      <c r="N6" s="154"/>
      <c r="O6" s="153"/>
      <c r="P6" s="176"/>
      <c r="Q6" s="172">
        <f>SUM(Q11:Q59)</f>
        <v>13978</v>
      </c>
      <c r="R6" s="156">
        <f>-SUM(R11:R58)</f>
        <v>11779</v>
      </c>
      <c r="S6" s="155">
        <f>SUM(S11:S59)</f>
        <v>100708</v>
      </c>
      <c r="T6" s="156">
        <f>-SUM(T11:T58)</f>
        <v>35702</v>
      </c>
      <c r="U6" s="155">
        <f>SUM(U11:U59)</f>
        <v>6202</v>
      </c>
      <c r="V6" s="156">
        <f>-SUM(V11:V58)</f>
        <v>10978</v>
      </c>
      <c r="W6" s="155">
        <f>SUM(W11:W59)</f>
        <v>21408</v>
      </c>
      <c r="X6" s="162">
        <f>-SUM(X11:X58)</f>
        <v>35176</v>
      </c>
    </row>
    <row r="7" spans="1:24" ht="15" customHeight="1">
      <c r="A7" s="38"/>
      <c r="B7" s="17"/>
      <c r="C7" s="17"/>
      <c r="D7" s="17"/>
      <c r="E7" s="17"/>
      <c r="F7" s="17"/>
      <c r="G7" s="17"/>
      <c r="H7" s="294" t="s">
        <v>0</v>
      </c>
      <c r="I7" s="214">
        <f>Q6/Q8</f>
        <v>0.54268742477773035</v>
      </c>
      <c r="J7" s="215">
        <f>R6/Q8</f>
        <v>0.4573125752222697</v>
      </c>
      <c r="K7" s="216">
        <f t="shared" ref="K7" si="0">S6/S8</f>
        <v>0.73809576160008206</v>
      </c>
      <c r="L7" s="215">
        <f t="shared" ref="L7" si="1">T6/S8</f>
        <v>0.26166237916199436</v>
      </c>
      <c r="M7" s="216">
        <f t="shared" ref="M7" si="2">U6/U8</f>
        <v>0.36085413393844185</v>
      </c>
      <c r="N7" s="215">
        <f t="shared" ref="N7" si="3">V6/U8</f>
        <v>0.63873858148600682</v>
      </c>
      <c r="O7" s="216">
        <f t="shared" ref="O7" si="4">W6/W8</f>
        <v>0.37447523089840468</v>
      </c>
      <c r="P7" s="217">
        <f t="shared" ref="P7" si="5">X6/W8</f>
        <v>0.61530926392387353</v>
      </c>
      <c r="Q7" s="218">
        <f>Q6/Q8</f>
        <v>0.54268742477773035</v>
      </c>
      <c r="R7" s="215">
        <f>R6/Q8</f>
        <v>0.4573125752222697</v>
      </c>
      <c r="S7" s="216">
        <f>S6/S8</f>
        <v>0.73809576160008206</v>
      </c>
      <c r="T7" s="215">
        <f>T6/S8</f>
        <v>0.26166237916199436</v>
      </c>
      <c r="U7" s="216">
        <f>U6/U8</f>
        <v>0.36085413393844185</v>
      </c>
      <c r="V7" s="215">
        <f>V6/U8</f>
        <v>0.63873858148600682</v>
      </c>
      <c r="W7" s="216">
        <f>W6/W8</f>
        <v>0.37447523089840468</v>
      </c>
      <c r="X7" s="217">
        <f>X6/W8</f>
        <v>0.61530926392387353</v>
      </c>
    </row>
    <row r="8" spans="1:24" ht="15" customHeight="1">
      <c r="A8" s="38"/>
      <c r="B8" s="17"/>
      <c r="C8" s="17"/>
      <c r="D8" s="17"/>
      <c r="E8" s="17"/>
      <c r="F8" s="17"/>
      <c r="G8" s="17"/>
      <c r="H8" s="295"/>
      <c r="I8" s="329">
        <f>SUM(I11:I65)-SUM(J11:J65)</f>
        <v>100</v>
      </c>
      <c r="J8" s="330"/>
      <c r="K8" s="331">
        <f>SUM(K11:K65)-SUM(L11:L65)</f>
        <v>100</v>
      </c>
      <c r="L8" s="330"/>
      <c r="M8" s="331">
        <f>SUM(M11:M65)-SUM(N11:N65)</f>
        <v>100.00000000000001</v>
      </c>
      <c r="N8" s="330"/>
      <c r="O8" s="331">
        <f>SUM(O11:O65)-SUM(P11:P65)</f>
        <v>100</v>
      </c>
      <c r="P8" s="332"/>
      <c r="Q8" s="339">
        <f>SUM(Q11:Q65)-SUM(R11:R65)</f>
        <v>25757</v>
      </c>
      <c r="R8" s="340"/>
      <c r="S8" s="341">
        <f>SUM(S11:S65)-SUM(T11:T65)</f>
        <v>136443</v>
      </c>
      <c r="T8" s="340"/>
      <c r="U8" s="341">
        <f>SUM(U11:U65)-SUM(V11:V65)</f>
        <v>17187</v>
      </c>
      <c r="V8" s="340"/>
      <c r="W8" s="341">
        <f>SUM(W11:W65)-SUM(X11:X65)</f>
        <v>57168</v>
      </c>
      <c r="X8" s="342"/>
    </row>
    <row r="9" spans="1:24" ht="27" customHeight="1">
      <c r="A9" s="38"/>
      <c r="B9" s="17"/>
      <c r="C9" s="17"/>
      <c r="D9" s="17"/>
      <c r="E9" s="17"/>
      <c r="F9" s="17"/>
      <c r="G9" s="17"/>
      <c r="H9" s="296" t="s">
        <v>107</v>
      </c>
      <c r="I9" s="177">
        <f>SUMPRODUCT(I11:I65,$H$11:$H$65/SUM(I11:I59))</f>
        <v>46.827228501931593</v>
      </c>
      <c r="J9" s="158">
        <f t="shared" ref="J9:P9" si="6">SUMPRODUCT(J11:J65,$H$11:$H$65/SUM(J11:J59))</f>
        <v>47.154766958145849</v>
      </c>
      <c r="K9" s="157">
        <f t="shared" si="6"/>
        <v>48.52728680938953</v>
      </c>
      <c r="L9" s="158">
        <f t="shared" si="6"/>
        <v>47.616612076929528</v>
      </c>
      <c r="M9" s="157">
        <f t="shared" si="6"/>
        <v>48.883102225088678</v>
      </c>
      <c r="N9" s="158">
        <f t="shared" si="6"/>
        <v>49.04643117261471</v>
      </c>
      <c r="O9" s="157">
        <f t="shared" si="6"/>
        <v>47.63952727952168</v>
      </c>
      <c r="P9" s="178">
        <f t="shared" si="6"/>
        <v>49.891613411784576</v>
      </c>
      <c r="Q9" s="287">
        <f t="shared" ref="Q9:X9" si="7">I9</f>
        <v>46.827228501931593</v>
      </c>
      <c r="R9" s="158">
        <f t="shared" si="7"/>
        <v>47.154766958145849</v>
      </c>
      <c r="S9" s="157">
        <f t="shared" si="7"/>
        <v>48.52728680938953</v>
      </c>
      <c r="T9" s="158">
        <f t="shared" si="7"/>
        <v>47.616612076929528</v>
      </c>
      <c r="U9" s="157">
        <f t="shared" si="7"/>
        <v>48.883102225088678</v>
      </c>
      <c r="V9" s="158">
        <f t="shared" si="7"/>
        <v>49.04643117261471</v>
      </c>
      <c r="W9" s="157">
        <f t="shared" si="7"/>
        <v>47.63952727952168</v>
      </c>
      <c r="X9" s="178">
        <f t="shared" si="7"/>
        <v>49.891613411784576</v>
      </c>
    </row>
    <row r="10" spans="1:24" ht="27" customHeight="1" thickBot="1">
      <c r="A10" s="38"/>
      <c r="B10" s="17"/>
      <c r="C10" s="17"/>
      <c r="D10" s="17"/>
      <c r="E10" s="17"/>
      <c r="F10" s="17"/>
      <c r="G10" s="17"/>
      <c r="H10" s="297" t="s">
        <v>108</v>
      </c>
      <c r="I10" s="337">
        <f>(I9*I7+J9*J7)</f>
        <v>46.977015956827259</v>
      </c>
      <c r="J10" s="323"/>
      <c r="K10" s="322">
        <f>(K9*K7+L9*L7)</f>
        <v>48.27726071964512</v>
      </c>
      <c r="L10" s="323"/>
      <c r="M10" s="322">
        <f>(M9*M7+N9*N7)</f>
        <v>48.967517391805686</v>
      </c>
      <c r="N10" s="323"/>
      <c r="O10" s="322">
        <f>(O9*O7+P9*P7)</f>
        <v>48.538594902269352</v>
      </c>
      <c r="P10" s="324"/>
      <c r="Q10" s="337">
        <f>I10</f>
        <v>46.977015956827259</v>
      </c>
      <c r="R10" s="323"/>
      <c r="S10" s="322">
        <f>(S9*S6+T9*T6)/S8</f>
        <v>48.27726071964512</v>
      </c>
      <c r="T10" s="323"/>
      <c r="U10" s="322">
        <f>(U9*U6+V9*V6)/U8</f>
        <v>48.967517391805686</v>
      </c>
      <c r="V10" s="323"/>
      <c r="W10" s="322">
        <f>(W9*W6+X9*X6)/W8</f>
        <v>48.538594902269352</v>
      </c>
      <c r="X10" s="324"/>
    </row>
    <row r="11" spans="1:24">
      <c r="A11" s="38"/>
      <c r="B11" s="17"/>
      <c r="C11" s="17"/>
      <c r="D11" s="17"/>
      <c r="E11" s="17"/>
      <c r="F11" s="17"/>
      <c r="G11" s="17"/>
      <c r="H11" s="159">
        <v>20</v>
      </c>
      <c r="I11" s="179">
        <f>Q11/Q$66*100</f>
        <v>3.8824397251232675E-3</v>
      </c>
      <c r="J11" s="18">
        <f>'FIGURES 3,4'!R11/'FIGURES 3,4'!R$66*100</f>
        <v>0</v>
      </c>
      <c r="K11" s="18">
        <f>'FIGURES 3,4'!S11/'FIGURES 3,4'!S$66*100</f>
        <v>1.4658135631729001E-3</v>
      </c>
      <c r="L11" s="18">
        <f>'FIGURES 3,4'!T11/'FIGURES 3,4'!T$66*100</f>
        <v>-7.3290678158645004E-4</v>
      </c>
      <c r="M11" s="18"/>
      <c r="N11" s="148"/>
      <c r="O11" s="18"/>
      <c r="P11" s="180"/>
      <c r="Q11" s="34">
        <v>1</v>
      </c>
      <c r="R11" s="23">
        <v>0</v>
      </c>
      <c r="S11" s="22">
        <v>2</v>
      </c>
      <c r="T11" s="24">
        <v>-1</v>
      </c>
      <c r="U11" s="22"/>
      <c r="V11" s="23"/>
      <c r="W11" s="22"/>
      <c r="X11" s="163"/>
    </row>
    <row r="12" spans="1:24">
      <c r="A12" s="38"/>
      <c r="B12" s="17"/>
      <c r="C12" s="17"/>
      <c r="D12" s="17"/>
      <c r="E12" s="17"/>
      <c r="F12" s="17"/>
      <c r="G12" s="17"/>
      <c r="H12" s="159">
        <v>21</v>
      </c>
      <c r="I12" s="179">
        <f>'FIGURES 3,4'!Q12/'FIGURES 3,4'!Q$66*100</f>
        <v>7.7648794502465351E-3</v>
      </c>
      <c r="J12" s="18">
        <f>'FIGURES 3,4'!R12/'FIGURES 3,4'!R$66*100</f>
        <v>-3.8824397251232675E-3</v>
      </c>
      <c r="K12" s="18">
        <f>'FIGURES 3,4'!S12/'FIGURES 3,4'!S$66*100</f>
        <v>7.3290678158645E-3</v>
      </c>
      <c r="L12" s="18">
        <f>'FIGURES 3,4'!T12/'FIGURES 3,4'!T$66*100</f>
        <v>-7.3290678158645E-3</v>
      </c>
      <c r="M12" s="18"/>
      <c r="N12" s="148"/>
      <c r="O12" s="18"/>
      <c r="P12" s="180"/>
      <c r="Q12" s="34">
        <v>2</v>
      </c>
      <c r="R12" s="24">
        <v>-1</v>
      </c>
      <c r="S12" s="22">
        <v>10</v>
      </c>
      <c r="T12" s="24">
        <v>-10</v>
      </c>
      <c r="U12" s="22"/>
      <c r="V12" s="23"/>
      <c r="W12" s="22"/>
      <c r="X12" s="163"/>
    </row>
    <row r="13" spans="1:24">
      <c r="A13" s="38"/>
      <c r="B13" s="17"/>
      <c r="C13" s="17"/>
      <c r="D13" s="17"/>
      <c r="E13" s="17"/>
      <c r="F13" s="17"/>
      <c r="G13" s="17"/>
      <c r="H13" s="159">
        <v>22</v>
      </c>
      <c r="I13" s="179">
        <f>'FIGURES 3,4'!Q13/'FIGURES 3,4'!Q$66*100</f>
        <v>2.3294638350739603E-2</v>
      </c>
      <c r="J13" s="18">
        <f>'FIGURES 3,4'!R13/'FIGURES 3,4'!R$66*100</f>
        <v>-1.9412198625616335E-2</v>
      </c>
      <c r="K13" s="18">
        <f>'FIGURES 3,4'!S13/'FIGURES 3,4'!S$66*100</f>
        <v>1.7589762758074799E-2</v>
      </c>
      <c r="L13" s="18">
        <f>'FIGURES 3,4'!T13/'FIGURES 3,4'!T$66*100</f>
        <v>-1.02606949422103E-2</v>
      </c>
      <c r="M13" s="18"/>
      <c r="N13" s="148"/>
      <c r="O13" s="18"/>
      <c r="P13" s="180"/>
      <c r="Q13" s="34">
        <v>6</v>
      </c>
      <c r="R13" s="24">
        <v>-5</v>
      </c>
      <c r="S13" s="22">
        <v>24</v>
      </c>
      <c r="T13" s="24">
        <v>-14</v>
      </c>
      <c r="U13" s="22"/>
      <c r="V13" s="23"/>
      <c r="W13" s="22"/>
      <c r="X13" s="163"/>
    </row>
    <row r="14" spans="1:24">
      <c r="A14" s="38"/>
      <c r="B14" s="17"/>
      <c r="C14" s="17"/>
      <c r="D14" s="17"/>
      <c r="E14" s="17"/>
      <c r="F14" s="17"/>
      <c r="G14" s="17"/>
      <c r="H14" s="159">
        <v>23</v>
      </c>
      <c r="I14" s="179">
        <f>'FIGURES 3,4'!Q14/'FIGURES 3,4'!Q$66*100</f>
        <v>2.3294638350739603E-2</v>
      </c>
      <c r="J14" s="18">
        <f>'FIGURES 3,4'!R14/'FIGURES 3,4'!R$66*100</f>
        <v>-3.4941957526109409E-2</v>
      </c>
      <c r="K14" s="18">
        <f>'FIGURES 3,4'!S14/'FIGURES 3,4'!S$66*100</f>
        <v>4.6173127239946349E-2</v>
      </c>
      <c r="L14" s="18">
        <f>'FIGURES 3,4'!T14/'FIGURES 3,4'!T$66*100</f>
        <v>-1.8322669539661249E-2</v>
      </c>
      <c r="M14" s="18"/>
      <c r="N14" s="148"/>
      <c r="O14" s="18"/>
      <c r="P14" s="180"/>
      <c r="Q14" s="34">
        <v>6</v>
      </c>
      <c r="R14" s="24">
        <v>-9</v>
      </c>
      <c r="S14" s="22">
        <v>63</v>
      </c>
      <c r="T14" s="24">
        <v>-25</v>
      </c>
      <c r="U14" s="22"/>
      <c r="V14" s="23"/>
      <c r="W14" s="22"/>
      <c r="X14" s="163"/>
    </row>
    <row r="15" spans="1:24">
      <c r="A15" s="38"/>
      <c r="B15" s="17"/>
      <c r="C15" s="17"/>
      <c r="D15" s="17"/>
      <c r="E15" s="17"/>
      <c r="F15" s="17"/>
      <c r="G15" s="17"/>
      <c r="H15" s="159">
        <v>24</v>
      </c>
      <c r="I15" s="179">
        <f>'FIGURES 3,4'!Q15/'FIGURES 3,4'!Q$66*100</f>
        <v>3.882439725123267E-2</v>
      </c>
      <c r="J15" s="18">
        <f>'FIGURES 3,4'!R15/'FIGURES 3,4'!R$66*100</f>
        <v>-6.6001475327095549E-2</v>
      </c>
      <c r="K15" s="18">
        <f>'FIGURES 3,4'!S15/'FIGURES 3,4'!S$66*100</f>
        <v>0.10187404264051655</v>
      </c>
      <c r="L15" s="18">
        <f>'FIGURES 3,4'!T15/'FIGURES 3,4'!T$66*100</f>
        <v>-3.5912432297736052E-2</v>
      </c>
      <c r="M15" s="18"/>
      <c r="N15" s="148"/>
      <c r="O15" s="18"/>
      <c r="P15" s="180"/>
      <c r="Q15" s="34">
        <v>10</v>
      </c>
      <c r="R15" s="24">
        <v>-17</v>
      </c>
      <c r="S15" s="22">
        <v>139</v>
      </c>
      <c r="T15" s="24">
        <v>-49</v>
      </c>
      <c r="U15" s="22"/>
      <c r="V15" s="23"/>
      <c r="W15" s="22"/>
      <c r="X15" s="163"/>
    </row>
    <row r="16" spans="1:24">
      <c r="A16" s="38"/>
      <c r="B16" s="17"/>
      <c r="C16" s="17"/>
      <c r="D16" s="17"/>
      <c r="E16" s="17"/>
      <c r="F16" s="17"/>
      <c r="G16" s="17"/>
      <c r="H16" s="159">
        <v>25</v>
      </c>
      <c r="I16" s="179">
        <f>'FIGURES 3,4'!Q16/'FIGURES 3,4'!Q$66*100</f>
        <v>8.9296113677835146E-2</v>
      </c>
      <c r="J16" s="18">
        <f>'FIGURES 3,4'!R16/'FIGURES 3,4'!R$66*100</f>
        <v>-8.5413673952711877E-2</v>
      </c>
      <c r="K16" s="18">
        <f>'FIGURES 3,4'!S16/'FIGURES 3,4'!S$66*100</f>
        <v>0.14364972919094421</v>
      </c>
      <c r="L16" s="18">
        <f>'FIGURES 3,4'!T16/'FIGURES 3,4'!T$66*100</f>
        <v>-7.1091957813885651E-2</v>
      </c>
      <c r="M16" s="18"/>
      <c r="N16" s="148"/>
      <c r="O16" s="18"/>
      <c r="P16" s="180"/>
      <c r="Q16" s="34">
        <v>23</v>
      </c>
      <c r="R16" s="24">
        <v>-22</v>
      </c>
      <c r="S16" s="22">
        <v>196</v>
      </c>
      <c r="T16" s="24">
        <v>-97</v>
      </c>
      <c r="U16" s="22"/>
      <c r="V16" s="23"/>
      <c r="W16" s="22"/>
      <c r="X16" s="163"/>
    </row>
    <row r="17" spans="1:24">
      <c r="A17" s="38"/>
      <c r="B17" s="17"/>
      <c r="C17" s="17"/>
      <c r="D17" s="17"/>
      <c r="E17" s="17"/>
      <c r="F17" s="17"/>
      <c r="G17" s="17"/>
      <c r="H17" s="159">
        <v>26</v>
      </c>
      <c r="I17" s="179">
        <f>'FIGURES 3,4'!Q17/'FIGURES 3,4'!Q$66*100</f>
        <v>0.19023954653104011</v>
      </c>
      <c r="J17" s="18">
        <f>'FIGURES 3,4'!R17/'FIGURES 3,4'!R$66*100</f>
        <v>-0.19023954653104011</v>
      </c>
      <c r="K17" s="18">
        <f>'FIGURES 3,4'!S17/'FIGURES 3,4'!S$66*100</f>
        <v>0.26384644137112201</v>
      </c>
      <c r="L17" s="18">
        <f>'FIGURES 3,4'!T17/'FIGURES 3,4'!T$66*100</f>
        <v>-0.117265085053832</v>
      </c>
      <c r="M17" s="18"/>
      <c r="N17" s="148"/>
      <c r="O17" s="18"/>
      <c r="P17" s="180"/>
      <c r="Q17" s="34">
        <v>49</v>
      </c>
      <c r="R17" s="24">
        <v>-49</v>
      </c>
      <c r="S17" s="22">
        <v>360</v>
      </c>
      <c r="T17" s="24">
        <v>-160</v>
      </c>
      <c r="U17" s="22"/>
      <c r="V17" s="23"/>
      <c r="W17" s="22"/>
      <c r="X17" s="163"/>
    </row>
    <row r="18" spans="1:24">
      <c r="A18" s="38"/>
      <c r="B18" s="17"/>
      <c r="C18" s="17"/>
      <c r="D18" s="17"/>
      <c r="E18" s="17"/>
      <c r="F18" s="17"/>
      <c r="G18" s="17"/>
      <c r="H18" s="159">
        <v>27</v>
      </c>
      <c r="I18" s="179">
        <f>'FIGURES 3,4'!Q18/'FIGURES 3,4'!Q$66*100</f>
        <v>0.34165469581084751</v>
      </c>
      <c r="J18" s="18">
        <f>'FIGURES 3,4'!R18/'FIGURES 3,4'!R$66*100</f>
        <v>-0.17470978763054704</v>
      </c>
      <c r="K18" s="18">
        <f>'FIGURES 3,4'!S18/'FIGURES 3,4'!S$66*100</f>
        <v>0.35179525516149601</v>
      </c>
      <c r="L18" s="18">
        <f>'FIGURES 3,4'!T18/'FIGURES 3,4'!T$66*100</f>
        <v>-0.1363206613750797</v>
      </c>
      <c r="M18" s="18">
        <f>'FIGURES 3,4'!U18/'FIGURES 3,4'!U$66*100</f>
        <v>5.8183510793041252E-3</v>
      </c>
      <c r="N18" s="18">
        <f>'FIGURES 3,4'!V18/'FIGURES 3,4'!V$66*100</f>
        <v>-5.8183510793041252E-3</v>
      </c>
      <c r="O18" s="18">
        <f>'FIGURES 3,4'!W18/'FIGURES 3,4'!W$66*100</f>
        <v>1.0495382031905962E-2</v>
      </c>
      <c r="P18" s="181">
        <f>'FIGURES 3,4'!X18/'FIGURES 3,4'!X$66*100</f>
        <v>-8.7461516932549679E-3</v>
      </c>
      <c r="Q18" s="34">
        <v>88</v>
      </c>
      <c r="R18" s="24">
        <v>-45</v>
      </c>
      <c r="S18" s="22">
        <v>480</v>
      </c>
      <c r="T18" s="24">
        <v>-186</v>
      </c>
      <c r="U18" s="22">
        <v>1</v>
      </c>
      <c r="V18" s="24">
        <v>-1</v>
      </c>
      <c r="W18" s="22">
        <v>6</v>
      </c>
      <c r="X18" s="164">
        <v>-5</v>
      </c>
    </row>
    <row r="19" spans="1:24" ht="13.5">
      <c r="A19" s="38"/>
      <c r="B19" s="17"/>
      <c r="C19" s="17"/>
      <c r="D19" s="17"/>
      <c r="E19" s="17"/>
      <c r="F19" s="17"/>
      <c r="G19" s="134"/>
      <c r="H19" s="159">
        <v>28</v>
      </c>
      <c r="I19" s="179">
        <f>'FIGURES 3,4'!Q19/'FIGURES 3,4'!Q$66*100</f>
        <v>0.41153861086306637</v>
      </c>
      <c r="J19" s="18">
        <f>'FIGURES 3,4'!R19/'FIGURES 3,4'!R$66*100</f>
        <v>-0.25235858213301238</v>
      </c>
      <c r="K19" s="18">
        <f>'FIGURES 3,4'!S19/'FIGURES 3,4'!S$66*100</f>
        <v>0.45513511136518547</v>
      </c>
      <c r="L19" s="18">
        <f>'FIGURES 3,4'!T19/'FIGURES 3,4'!T$66*100</f>
        <v>-0.17443181401757513</v>
      </c>
      <c r="M19" s="18">
        <f>'FIGURES 3,4'!U19/'FIGURES 3,4'!U$66*100</f>
        <v>5.8183510793041252E-3</v>
      </c>
      <c r="N19" s="18">
        <f>'FIGURES 3,4'!V19/'FIGURES 3,4'!V$66*100</f>
        <v>-1.163670215860825E-2</v>
      </c>
      <c r="O19" s="18">
        <f>'FIGURES 3,4'!W19/'FIGURES 3,4'!W$66*100</f>
        <v>2.2739994402462917E-2</v>
      </c>
      <c r="P19" s="181">
        <f>'FIGURES 3,4'!X19/'FIGURES 3,4'!X$66*100</f>
        <v>-5.9473831514133775E-2</v>
      </c>
      <c r="Q19" s="34">
        <v>106</v>
      </c>
      <c r="R19" s="24">
        <v>-65</v>
      </c>
      <c r="S19" s="22">
        <v>621</v>
      </c>
      <c r="T19" s="24">
        <v>-238</v>
      </c>
      <c r="U19" s="22">
        <v>1</v>
      </c>
      <c r="V19" s="24">
        <v>-2</v>
      </c>
      <c r="W19" s="22">
        <v>13</v>
      </c>
      <c r="X19" s="164">
        <v>-34</v>
      </c>
    </row>
    <row r="20" spans="1:24" ht="13.5">
      <c r="A20" s="38"/>
      <c r="B20" s="17"/>
      <c r="C20" s="17"/>
      <c r="D20" s="17"/>
      <c r="E20" s="17"/>
      <c r="F20" s="17"/>
      <c r="G20" s="134"/>
      <c r="H20" s="159">
        <v>29</v>
      </c>
      <c r="I20" s="179">
        <f>'FIGURES 3,4'!Q20/'FIGURES 3,4'!Q$66*100</f>
        <v>0.44259812866405246</v>
      </c>
      <c r="J20" s="18">
        <f>'FIGURES 3,4'!R20/'FIGURES 3,4'!R$66*100</f>
        <v>-0.31447761773498467</v>
      </c>
      <c r="K20" s="18">
        <f>'FIGURES 3,4'!S20/'FIGURES 3,4'!S$66*100</f>
        <v>0.63469727285386579</v>
      </c>
      <c r="L20" s="18">
        <f>'FIGURES 3,4'!T20/'FIGURES 3,4'!T$66*100</f>
        <v>-0.2125429666600705</v>
      </c>
      <c r="M20" s="18">
        <f>'FIGURES 3,4'!U20/'FIGURES 3,4'!U$66*100</f>
        <v>2.3273404317216501E-2</v>
      </c>
      <c r="N20" s="18">
        <f>'FIGURES 3,4'!V20/'FIGURES 3,4'!V$66*100</f>
        <v>-0.10473031942747427</v>
      </c>
      <c r="O20" s="18">
        <f>'FIGURES 3,4'!W20/'FIGURES 3,4'!W$66*100</f>
        <v>0.1102015113350126</v>
      </c>
      <c r="P20" s="181">
        <f>'FIGURES 3,4'!X20/'FIGURES 3,4'!X$66*100</f>
        <v>-0.15743073047858944</v>
      </c>
      <c r="Q20" s="34">
        <v>114</v>
      </c>
      <c r="R20" s="24">
        <v>-81</v>
      </c>
      <c r="S20" s="22">
        <v>866</v>
      </c>
      <c r="T20" s="24">
        <v>-290</v>
      </c>
      <c r="U20" s="22">
        <v>4</v>
      </c>
      <c r="V20" s="24">
        <v>-18</v>
      </c>
      <c r="W20" s="22">
        <v>63</v>
      </c>
      <c r="X20" s="164">
        <v>-90</v>
      </c>
    </row>
    <row r="21" spans="1:24">
      <c r="A21" s="17"/>
      <c r="B21" s="17"/>
      <c r="C21" s="17"/>
      <c r="D21" s="17"/>
      <c r="E21" s="17"/>
      <c r="F21" s="17"/>
      <c r="G21" s="17"/>
      <c r="H21" s="159">
        <v>30</v>
      </c>
      <c r="I21" s="179">
        <f>'FIGURES 3,4'!Q21/'FIGURES 3,4'!Q$66*100</f>
        <v>0.68719183134681827</v>
      </c>
      <c r="J21" s="18">
        <f>'FIGURES 3,4'!R21/'FIGURES 3,4'!R$66*100</f>
        <v>-0.45812788756454559</v>
      </c>
      <c r="K21" s="18">
        <f>'FIGURES 3,4'!S21/'FIGURES 3,4'!S$66*100</f>
        <v>0.72557771377058555</v>
      </c>
      <c r="L21" s="18">
        <f>'FIGURES 3,4'!T21/'FIGURES 3,4'!T$66*100</f>
        <v>-0.27484004309491877</v>
      </c>
      <c r="M21" s="18">
        <f>'FIGURES 3,4'!U21/'FIGURES 3,4'!U$66*100</f>
        <v>8.1456915110257752E-2</v>
      </c>
      <c r="N21" s="18">
        <f>'FIGURES 3,4'!V21/'FIGURES 3,4'!V$66*100</f>
        <v>-0.12218537266538664</v>
      </c>
      <c r="O21" s="18">
        <f>'FIGURES 3,4'!W21/'FIGURES 3,4'!W$66*100</f>
        <v>0.20465994962216624</v>
      </c>
      <c r="P21" s="181">
        <f>'FIGURES 3,4'!X21/'FIGURES 3,4'!X$66*100</f>
        <v>-0.26413378113630004</v>
      </c>
      <c r="Q21" s="34">
        <v>177</v>
      </c>
      <c r="R21" s="24">
        <v>-118</v>
      </c>
      <c r="S21" s="22">
        <v>990</v>
      </c>
      <c r="T21" s="24">
        <v>-375</v>
      </c>
      <c r="U21" s="22">
        <v>14</v>
      </c>
      <c r="V21" s="24">
        <v>-21</v>
      </c>
      <c r="W21" s="22">
        <v>117</v>
      </c>
      <c r="X21" s="164">
        <v>-151</v>
      </c>
    </row>
    <row r="22" spans="1:24">
      <c r="H22" s="159">
        <v>31</v>
      </c>
      <c r="I22" s="179">
        <f>'FIGURES 3,4'!Q22/'FIGURES 3,4'!Q$66*100</f>
        <v>0.80754746282563961</v>
      </c>
      <c r="J22" s="18">
        <f>'FIGURES 3,4'!R22/'FIGURES 3,4'!R$66*100</f>
        <v>-0.5707186395931203</v>
      </c>
      <c r="K22" s="18">
        <f>'FIGURES 3,4'!S22/'FIGURES 3,4'!S$66*100</f>
        <v>0.87582360399580772</v>
      </c>
      <c r="L22" s="18">
        <f>'FIGURES 3,4'!T22/'FIGURES 3,4'!T$66*100</f>
        <v>-0.33200677205866186</v>
      </c>
      <c r="M22" s="18">
        <f>'FIGURES 3,4'!U22/'FIGURES 3,4'!U$66*100</f>
        <v>0.11054867050677838</v>
      </c>
      <c r="N22" s="18">
        <f>'FIGURES 3,4'!V22/'FIGURES 3,4'!V$66*100</f>
        <v>-0.32000930936172689</v>
      </c>
      <c r="O22" s="18">
        <f>'FIGURES 3,4'!W22/'FIGURES 3,4'!W$66*100</f>
        <v>0.28862300587741391</v>
      </c>
      <c r="P22" s="181">
        <f>'FIGURES 3,4'!X22/'FIGURES 3,4'!X$66*100</f>
        <v>-0.43205989364679537</v>
      </c>
      <c r="Q22" s="34">
        <v>208</v>
      </c>
      <c r="R22" s="24">
        <v>-147</v>
      </c>
      <c r="S22" s="22">
        <v>1195</v>
      </c>
      <c r="T22" s="24">
        <v>-453</v>
      </c>
      <c r="U22" s="22">
        <v>19</v>
      </c>
      <c r="V22" s="24">
        <v>-55</v>
      </c>
      <c r="W22" s="22">
        <v>165</v>
      </c>
      <c r="X22" s="164">
        <v>-247</v>
      </c>
    </row>
    <row r="23" spans="1:24">
      <c r="H23" s="159">
        <v>32</v>
      </c>
      <c r="I23" s="179">
        <f>'FIGURES 3,4'!Q23/'FIGURES 3,4'!Q$66*100</f>
        <v>0.90849089567884467</v>
      </c>
      <c r="J23" s="18">
        <f>'FIGURES 3,4'!R23/'FIGURES 3,4'!R$66*100</f>
        <v>-0.73378110804829755</v>
      </c>
      <c r="K23" s="18">
        <f>'FIGURES 3,4'!S23/'FIGURES 3,4'!S$66*100</f>
        <v>1.0297340281289622</v>
      </c>
      <c r="L23" s="18">
        <f>'FIGURES 3,4'!T23/'FIGURES 3,4'!T$66*100</f>
        <v>-0.34886362803515025</v>
      </c>
      <c r="M23" s="18">
        <f>'FIGURES 3,4'!U23/'FIGURES 3,4'!U$66*100</f>
        <v>0.15709547914121139</v>
      </c>
      <c r="N23" s="18">
        <f>'FIGURES 3,4'!V23/'FIGURES 3,4'!V$66*100</f>
        <v>-0.50037819282015472</v>
      </c>
      <c r="O23" s="18">
        <f>'FIGURES 3,4'!W23/'FIGURES 3,4'!W$66*100</f>
        <v>0.37083683179401061</v>
      </c>
      <c r="P23" s="181">
        <f>'FIGURES 3,4'!X23/'FIGURES 3,4'!X$66*100</f>
        <v>-0.59998600615729081</v>
      </c>
      <c r="Q23" s="34">
        <v>234</v>
      </c>
      <c r="R23" s="24">
        <v>-189</v>
      </c>
      <c r="S23" s="22">
        <v>1405</v>
      </c>
      <c r="T23" s="24">
        <v>-476</v>
      </c>
      <c r="U23" s="22">
        <v>27</v>
      </c>
      <c r="V23" s="24">
        <v>-86</v>
      </c>
      <c r="W23" s="22">
        <v>212</v>
      </c>
      <c r="X23" s="164">
        <v>-343</v>
      </c>
    </row>
    <row r="24" spans="1:24">
      <c r="H24" s="159">
        <v>33</v>
      </c>
      <c r="I24" s="179">
        <f>'FIGURES 3,4'!Q24/'FIGURES 3,4'!Q$66*100</f>
        <v>1.0210816477074194</v>
      </c>
      <c r="J24" s="18">
        <f>'FIGURES 3,4'!R24/'FIGURES 3,4'!R$66*100</f>
        <v>-0.72601622859805093</v>
      </c>
      <c r="K24" s="18">
        <f>'FIGURES 3,4'!S24/'FIGURES 3,4'!S$66*100</f>
        <v>1.02606949422103</v>
      </c>
      <c r="L24" s="18">
        <f>'FIGURES 3,4'!T24/'FIGURES 3,4'!T$66*100</f>
        <v>-0.37304955182750305</v>
      </c>
      <c r="M24" s="18">
        <f>'FIGURES 3,4'!U24/'FIGURES 3,4'!U$66*100</f>
        <v>0.37819282015476813</v>
      </c>
      <c r="N24" s="18">
        <f>'FIGURES 3,4'!V24/'FIGURES 3,4'!V$66*100</f>
        <v>-0.66911037411997443</v>
      </c>
      <c r="O24" s="18">
        <f>'FIGURES 3,4'!W24/'FIGURES 3,4'!W$66*100</f>
        <v>0.54575986565911005</v>
      </c>
      <c r="P24" s="181">
        <f>'FIGURES 3,4'!X24/'FIGURES 3,4'!X$66*100</f>
        <v>-0.66820598936467956</v>
      </c>
      <c r="Q24" s="34">
        <v>263</v>
      </c>
      <c r="R24" s="24">
        <v>-187</v>
      </c>
      <c r="S24" s="22">
        <v>1400</v>
      </c>
      <c r="T24" s="24">
        <v>-509</v>
      </c>
      <c r="U24" s="22">
        <v>65</v>
      </c>
      <c r="V24" s="24">
        <v>-115</v>
      </c>
      <c r="W24" s="22">
        <v>312</v>
      </c>
      <c r="X24" s="164">
        <v>-382</v>
      </c>
    </row>
    <row r="25" spans="1:24">
      <c r="H25" s="159">
        <v>34</v>
      </c>
      <c r="I25" s="179">
        <f>'FIGURES 3,4'!Q25/'FIGURES 3,4'!Q$66*100</f>
        <v>1.1064953216601312</v>
      </c>
      <c r="J25" s="18">
        <f>'FIGURES 3,4'!R25/'FIGURES 3,4'!R$66*100</f>
        <v>-0.80366502310051635</v>
      </c>
      <c r="K25" s="18">
        <f>'FIGURES 3,4'!S25/'FIGURES 3,4'!S$66*100</f>
        <v>1.177781198009425</v>
      </c>
      <c r="L25" s="18">
        <f>'FIGURES 3,4'!T25/'FIGURES 3,4'!T$66*100</f>
        <v>-0.42801756044648676</v>
      </c>
      <c r="M25" s="18">
        <f>'FIGURES 3,4'!U25/'FIGURES 3,4'!U$66*100</f>
        <v>0.4945598417408506</v>
      </c>
      <c r="N25" s="18">
        <f>'FIGURES 3,4'!V25/'FIGURES 3,4'!V$66*100</f>
        <v>-0.98330133240239725</v>
      </c>
      <c r="O25" s="18">
        <f>'FIGURES 3,4'!W25/'FIGURES 3,4'!W$66*100</f>
        <v>0.64721522530086761</v>
      </c>
      <c r="P25" s="181">
        <f>'FIGURES 3,4'!X25/'FIGURES 3,4'!X$66*100</f>
        <v>-0.90610131542121464</v>
      </c>
      <c r="Q25" s="34">
        <v>285</v>
      </c>
      <c r="R25" s="24">
        <v>-207</v>
      </c>
      <c r="S25" s="22">
        <v>1607</v>
      </c>
      <c r="T25" s="24">
        <v>-584</v>
      </c>
      <c r="U25" s="22">
        <v>85</v>
      </c>
      <c r="V25" s="24">
        <v>-169</v>
      </c>
      <c r="W25" s="22">
        <v>370</v>
      </c>
      <c r="X25" s="164">
        <v>-518</v>
      </c>
    </row>
    <row r="26" spans="1:24">
      <c r="H26" s="159">
        <v>35</v>
      </c>
      <c r="I26" s="179">
        <f>'FIGURES 3,4'!Q26/'FIGURES 3,4'!Q$66*100</f>
        <v>1.1880265558877199</v>
      </c>
      <c r="J26" s="18">
        <f>'FIGURES 3,4'!R26/'FIGURES 3,4'!R$66*100</f>
        <v>-0.95896261210544709</v>
      </c>
      <c r="K26" s="18">
        <f>'FIGURES 3,4'!S26/'FIGURES 3,4'!S$66*100</f>
        <v>1.2869843084658061</v>
      </c>
      <c r="L26" s="18">
        <f>'FIGURES 3,4'!T26/'FIGURES 3,4'!T$66*100</f>
        <v>-0.48811591653657571</v>
      </c>
      <c r="M26" s="18">
        <f>'FIGURES 3,4'!U26/'FIGURES 3,4'!U$66*100</f>
        <v>0.59347181008902083</v>
      </c>
      <c r="N26" s="18">
        <f>'FIGURES 3,4'!V26/'FIGURES 3,4'!V$66*100</f>
        <v>-1.1345784604643043</v>
      </c>
      <c r="O26" s="18">
        <f>'FIGURES 3,4'!W26/'FIGURES 3,4'!W$66*100</f>
        <v>0.85012594458438295</v>
      </c>
      <c r="P26" s="181">
        <f>'FIGURES 3,4'!X26/'FIGURES 3,4'!X$66*100</f>
        <v>-1.123005877413938</v>
      </c>
      <c r="Q26" s="34">
        <v>306</v>
      </c>
      <c r="R26" s="24">
        <v>-247</v>
      </c>
      <c r="S26" s="22">
        <v>1756</v>
      </c>
      <c r="T26" s="24">
        <v>-666</v>
      </c>
      <c r="U26" s="22">
        <v>102</v>
      </c>
      <c r="V26" s="24">
        <v>-195</v>
      </c>
      <c r="W26" s="22">
        <v>486</v>
      </c>
      <c r="X26" s="164">
        <v>-642</v>
      </c>
    </row>
    <row r="27" spans="1:24">
      <c r="H27" s="159">
        <v>36</v>
      </c>
      <c r="I27" s="179">
        <f>'FIGURES 3,4'!Q27/'FIGURES 3,4'!Q$66*100</f>
        <v>1.5490934503241838</v>
      </c>
      <c r="J27" s="18">
        <f>'FIGURES 3,4'!R27/'FIGURES 3,4'!R$66*100</f>
        <v>-1.0715533641340218</v>
      </c>
      <c r="K27" s="18">
        <f>'FIGURES 3,4'!S27/'FIGURES 3,4'!S$66*100</f>
        <v>1.3412194103032036</v>
      </c>
      <c r="L27" s="18">
        <f>'FIGURES 3,4'!T27/'FIGURES 3,4'!T$66*100</f>
        <v>-0.52329544205272538</v>
      </c>
      <c r="M27" s="18">
        <f>'FIGURES 3,4'!U27/'FIGURES 3,4'!U$66*100</f>
        <v>0.76802234246814449</v>
      </c>
      <c r="N27" s="18">
        <f>'FIGURES 3,4'!V27/'FIGURES 3,4'!V$66*100</f>
        <v>-1.390585907953686</v>
      </c>
      <c r="O27" s="18">
        <f>'FIGURES 3,4'!W27/'FIGURES 3,4'!W$66*100</f>
        <v>0.97257206828995235</v>
      </c>
      <c r="P27" s="181">
        <f>'FIGURES 3,4'!X27/'FIGURES 3,4'!X$66*100</f>
        <v>-1.3364119787293591</v>
      </c>
      <c r="Q27" s="34">
        <v>399</v>
      </c>
      <c r="R27" s="24">
        <v>-276</v>
      </c>
      <c r="S27" s="22">
        <v>1830</v>
      </c>
      <c r="T27" s="24">
        <v>-714</v>
      </c>
      <c r="U27" s="22">
        <v>132</v>
      </c>
      <c r="V27" s="24">
        <v>-239</v>
      </c>
      <c r="W27" s="22">
        <v>556</v>
      </c>
      <c r="X27" s="164">
        <v>-764</v>
      </c>
    </row>
    <row r="28" spans="1:24">
      <c r="H28" s="159">
        <v>37</v>
      </c>
      <c r="I28" s="179">
        <f>'FIGURES 3,4'!Q28/'FIGURES 3,4'!Q$66*100</f>
        <v>1.6345071242768956</v>
      </c>
      <c r="J28" s="18">
        <f>'FIGURES 3,4'!R28/'FIGURES 3,4'!R$66*100</f>
        <v>-1.3627363435182669</v>
      </c>
      <c r="K28" s="18">
        <f>'FIGURES 3,4'!S28/'FIGURES 3,4'!S$66*100</f>
        <v>1.4936640208731851</v>
      </c>
      <c r="L28" s="18">
        <f>'FIGURES 3,4'!T28/'FIGURES 3,4'!T$66*100</f>
        <v>-0.60611390837199419</v>
      </c>
      <c r="M28" s="18">
        <f>'FIGURES 3,4'!U28/'FIGURES 3,4'!U$66*100</f>
        <v>0.86111595973701049</v>
      </c>
      <c r="N28" s="18">
        <f>'FIGURES 3,4'!V28/'FIGURES 3,4'!V$66*100</f>
        <v>-1.86187234537732</v>
      </c>
      <c r="O28" s="18">
        <f>'FIGURES 3,4'!W28/'FIGURES 3,4'!W$66*100</f>
        <v>1.1107612650433809</v>
      </c>
      <c r="P28" s="181">
        <f>'FIGURES 3,4'!X28/'FIGURES 3,4'!X$66*100</f>
        <v>-1.5515673103834313</v>
      </c>
      <c r="Q28" s="34">
        <v>421</v>
      </c>
      <c r="R28" s="24">
        <v>-351</v>
      </c>
      <c r="S28" s="22">
        <v>2038</v>
      </c>
      <c r="T28" s="24">
        <v>-827</v>
      </c>
      <c r="U28" s="22">
        <v>148</v>
      </c>
      <c r="V28" s="24">
        <v>-320</v>
      </c>
      <c r="W28" s="22">
        <v>635</v>
      </c>
      <c r="X28" s="164">
        <v>-887</v>
      </c>
    </row>
    <row r="29" spans="1:24">
      <c r="H29" s="159">
        <v>38</v>
      </c>
      <c r="I29" s="179">
        <f>'FIGURES 3,4'!Q29/'FIGURES 3,4'!Q$66*100</f>
        <v>1.6112124859261561</v>
      </c>
      <c r="J29" s="18">
        <f>'FIGURES 3,4'!R29/'FIGURES 3,4'!R$66*100</f>
        <v>-1.5141514927980744</v>
      </c>
      <c r="K29" s="18">
        <f>'FIGURES 3,4'!S29/'FIGURES 3,4'!S$66*100</f>
        <v>1.5317751735156806</v>
      </c>
      <c r="L29" s="18">
        <f>'FIGURES 3,4'!T29/'FIGURES 3,4'!T$66*100</f>
        <v>-0.65815028986463209</v>
      </c>
      <c r="M29" s="18">
        <f>'FIGURES 3,4'!U29/'FIGURES 3,4'!U$66*100</f>
        <v>1.1462151626229127</v>
      </c>
      <c r="N29" s="18">
        <f>'FIGURES 3,4'!V29/'FIGURES 3,4'!V$66*100</f>
        <v>-1.8327805899807994</v>
      </c>
      <c r="O29" s="18">
        <f>'FIGURES 3,4'!W29/'FIGURES 3,4'!W$66*100</f>
        <v>1.2262104673943464</v>
      </c>
      <c r="P29" s="181">
        <f>'FIGURES 3,4'!X29/'FIGURES 3,4'!X$66*100</f>
        <v>-1.6652672823957457</v>
      </c>
      <c r="Q29" s="34">
        <v>415</v>
      </c>
      <c r="R29" s="24">
        <v>-390</v>
      </c>
      <c r="S29" s="22">
        <v>2090</v>
      </c>
      <c r="T29" s="24">
        <v>-898</v>
      </c>
      <c r="U29" s="22">
        <v>197</v>
      </c>
      <c r="V29" s="24">
        <v>-315</v>
      </c>
      <c r="W29" s="22">
        <v>701</v>
      </c>
      <c r="X29" s="164">
        <v>-952</v>
      </c>
    </row>
    <row r="30" spans="1:24">
      <c r="H30" s="159">
        <v>39</v>
      </c>
      <c r="I30" s="179">
        <f>'FIGURES 3,4'!Q30/'FIGURES 3,4'!Q$66*100</f>
        <v>1.7665100749310867</v>
      </c>
      <c r="J30" s="18">
        <f>'FIGURES 3,4'!R30/'FIGURES 3,4'!R$66*100</f>
        <v>-1.5956827270256628</v>
      </c>
      <c r="K30" s="18">
        <f>'FIGURES 3,4'!S30/'FIGURES 3,4'!S$66*100</f>
        <v>1.5486320294921689</v>
      </c>
      <c r="L30" s="18">
        <f>'FIGURES 3,4'!T30/'FIGURES 3,4'!T$66*100</f>
        <v>-0.67500714584112043</v>
      </c>
      <c r="M30" s="18">
        <f>'FIGURES 3,4'!U30/'FIGURES 3,4'!U$66*100</f>
        <v>1.0356664921161343</v>
      </c>
      <c r="N30" s="18">
        <f>'FIGURES 3,4'!V30/'FIGURES 3,4'!V$66*100</f>
        <v>-2.2342468144527841</v>
      </c>
      <c r="O30" s="18">
        <f>'FIGURES 3,4'!W30/'FIGURES 3,4'!W$66*100</f>
        <v>1.357402742793171</v>
      </c>
      <c r="P30" s="181">
        <f>'FIGURES 3,4'!X30/'FIGURES 3,4'!X$66*100</f>
        <v>-1.8366918555835432</v>
      </c>
      <c r="Q30" s="34">
        <v>455</v>
      </c>
      <c r="R30" s="24">
        <v>-411</v>
      </c>
      <c r="S30" s="22">
        <v>2113</v>
      </c>
      <c r="T30" s="24">
        <v>-921</v>
      </c>
      <c r="U30" s="22">
        <v>178</v>
      </c>
      <c r="V30" s="24">
        <v>-384</v>
      </c>
      <c r="W30" s="22">
        <v>776</v>
      </c>
      <c r="X30" s="164">
        <v>-1050</v>
      </c>
    </row>
    <row r="31" spans="1:24">
      <c r="H31" s="159">
        <v>40</v>
      </c>
      <c r="I31" s="179">
        <f>'FIGURES 3,4'!Q31/'FIGURES 3,4'!Q$66*100</f>
        <v>1.7121559187793609</v>
      </c>
      <c r="J31" s="18">
        <f>'FIGURES 3,4'!R31/'FIGURES 3,4'!R$66*100</f>
        <v>-1.5025041736227045</v>
      </c>
      <c r="K31" s="18">
        <f>'FIGURES 3,4'!S31/'FIGURES 3,4'!S$66*100</f>
        <v>1.7054740807516691</v>
      </c>
      <c r="L31" s="18">
        <f>'FIGURES 3,4'!T31/'FIGURES 3,4'!T$66*100</f>
        <v>-0.73510550193120938</v>
      </c>
      <c r="M31" s="18">
        <f>'FIGURES 3,4'!U31/'FIGURES 3,4'!U$66*100</f>
        <v>1.344039099319253</v>
      </c>
      <c r="N31" s="18">
        <f>'FIGURES 3,4'!V31/'FIGURES 3,4'!V$66*100</f>
        <v>-2.2633385698493047</v>
      </c>
      <c r="O31" s="18">
        <f>'FIGURES 3,4'!W31/'FIGURES 3,4'!W$66*100</f>
        <v>1.4063811922753988</v>
      </c>
      <c r="P31" s="181">
        <f>'FIGURES 3,4'!X31/'FIGURES 3,4'!X$66*100</f>
        <v>-1.9416456759026028</v>
      </c>
      <c r="Q31" s="34">
        <v>441</v>
      </c>
      <c r="R31" s="24">
        <v>-387</v>
      </c>
      <c r="S31" s="22">
        <v>2327</v>
      </c>
      <c r="T31" s="24">
        <v>-1003</v>
      </c>
      <c r="U31" s="22">
        <v>231</v>
      </c>
      <c r="V31" s="24">
        <v>-389</v>
      </c>
      <c r="W31" s="22">
        <v>804</v>
      </c>
      <c r="X31" s="164">
        <v>-1110</v>
      </c>
    </row>
    <row r="32" spans="1:24">
      <c r="H32" s="159">
        <v>41</v>
      </c>
      <c r="I32" s="179">
        <f>'FIGURES 3,4'!Q32/'FIGURES 3,4'!Q$66*100</f>
        <v>1.5723880886749233</v>
      </c>
      <c r="J32" s="18">
        <f>'FIGURES 3,4'!R32/'FIGURES 3,4'!R$66*100</f>
        <v>-1.4792095352719647</v>
      </c>
      <c r="K32" s="18">
        <f>'FIGURES 3,4'!S32/'FIGURES 3,4'!S$66*100</f>
        <v>1.7765660385655548</v>
      </c>
      <c r="L32" s="18">
        <f>'FIGURES 3,4'!T32/'FIGURES 3,4'!T$66*100</f>
        <v>-0.72044736629948036</v>
      </c>
      <c r="M32" s="18">
        <f>'FIGURES 3,4'!U32/'FIGURES 3,4'!U$66*100</f>
        <v>1.3382207482399489</v>
      </c>
      <c r="N32" s="18">
        <f>'FIGURES 3,4'!V32/'FIGURES 3,4'!V$66*100</f>
        <v>-2.3389771338802583</v>
      </c>
      <c r="O32" s="18">
        <f>'FIGURES 3,4'!W32/'FIGURES 3,4'!W$66*100</f>
        <v>1.3259165966974531</v>
      </c>
      <c r="P32" s="181">
        <f>'FIGURES 3,4'!X32/'FIGURES 3,4'!X$66*100</f>
        <v>-1.9626364399664149</v>
      </c>
      <c r="Q32" s="34">
        <v>405</v>
      </c>
      <c r="R32" s="24">
        <v>-381</v>
      </c>
      <c r="S32" s="22">
        <v>2424</v>
      </c>
      <c r="T32" s="24">
        <v>-983</v>
      </c>
      <c r="U32" s="22">
        <v>230</v>
      </c>
      <c r="V32" s="24">
        <v>-402</v>
      </c>
      <c r="W32" s="22">
        <v>758</v>
      </c>
      <c r="X32" s="164">
        <v>-1122</v>
      </c>
    </row>
    <row r="33" spans="8:24">
      <c r="H33" s="159">
        <v>42</v>
      </c>
      <c r="I33" s="179">
        <f>'FIGURES 3,4'!Q33/'FIGURES 3,4'!Q$66*100</f>
        <v>1.5374461311488139</v>
      </c>
      <c r="J33" s="18">
        <f>'FIGURES 3,4'!R33/'FIGURES 3,4'!R$66*100</f>
        <v>-1.4170904996699925</v>
      </c>
      <c r="K33" s="18">
        <f>'FIGURES 3,4'!S33/'FIGURES 3,4'!S$66*100</f>
        <v>1.9114208863774615</v>
      </c>
      <c r="L33" s="18">
        <f>'FIGURES 3,4'!T33/'FIGURES 3,4'!T$66*100</f>
        <v>-0.75929142572356223</v>
      </c>
      <c r="M33" s="18">
        <f>'FIGURES 3,4'!U33/'FIGURES 3,4'!U$66*100</f>
        <v>1.2567638331296911</v>
      </c>
      <c r="N33" s="18">
        <f>'FIGURES 3,4'!V33/'FIGURES 3,4'!V$66*100</f>
        <v>-2.2226101122941757</v>
      </c>
      <c r="O33" s="18">
        <f>'FIGURES 3,4'!W33/'FIGURES 3,4'!W$66*100</f>
        <v>1.3539042821158691</v>
      </c>
      <c r="P33" s="181">
        <f>'FIGURES 3,4'!X33/'FIGURES 3,4'!X$66*100</f>
        <v>-1.90141337811363</v>
      </c>
      <c r="Q33" s="34">
        <v>396</v>
      </c>
      <c r="R33" s="24">
        <v>-365</v>
      </c>
      <c r="S33" s="22">
        <v>2608</v>
      </c>
      <c r="T33" s="24">
        <v>-1036</v>
      </c>
      <c r="U33" s="22">
        <v>216</v>
      </c>
      <c r="V33" s="24">
        <v>-382</v>
      </c>
      <c r="W33" s="22">
        <v>774</v>
      </c>
      <c r="X33" s="164">
        <v>-1087</v>
      </c>
    </row>
    <row r="34" spans="8:24">
      <c r="H34" s="159">
        <v>43</v>
      </c>
      <c r="I34" s="179">
        <f>'FIGURES 3,4'!Q34/'FIGURES 3,4'!Q$66*100</f>
        <v>1.6500368831773886</v>
      </c>
      <c r="J34" s="18">
        <f>'FIGURES 3,4'!R34/'FIGURES 3,4'!R$66*100</f>
        <v>-1.4209729393951158</v>
      </c>
      <c r="K34" s="18">
        <f>'FIGURES 3,4'!S34/'FIGURES 3,4'!S$66*100</f>
        <v>2.1562117514273358</v>
      </c>
      <c r="L34" s="18">
        <f>'FIGURES 3,4'!T34/'FIGURES 3,4'!T$66*100</f>
        <v>-0.85017186664028199</v>
      </c>
      <c r="M34" s="18">
        <f>'FIGURES 3,4'!U34/'FIGURES 3,4'!U$66*100</f>
        <v>1.3964042590329901</v>
      </c>
      <c r="N34" s="18">
        <f>'FIGURES 3,4'!V34/'FIGURES 3,4'!V$66*100</f>
        <v>-2.3447954849595622</v>
      </c>
      <c r="O34" s="18">
        <f>'FIGURES 3,4'!W34/'FIGURES 3,4'!W$66*100</f>
        <v>1.3276658270361041</v>
      </c>
      <c r="P34" s="181">
        <f>'FIGURES 3,4'!X34/'FIGURES 3,4'!X$66*100</f>
        <v>-1.911908760145536</v>
      </c>
      <c r="Q34" s="34">
        <v>425</v>
      </c>
      <c r="R34" s="24">
        <v>-366</v>
      </c>
      <c r="S34" s="22">
        <v>2942</v>
      </c>
      <c r="T34" s="24">
        <v>-1160</v>
      </c>
      <c r="U34" s="22">
        <v>240</v>
      </c>
      <c r="V34" s="24">
        <v>-403</v>
      </c>
      <c r="W34" s="22">
        <v>759</v>
      </c>
      <c r="X34" s="164">
        <v>-1093</v>
      </c>
    </row>
    <row r="35" spans="8:24">
      <c r="H35" s="159">
        <v>44</v>
      </c>
      <c r="I35" s="179">
        <f>'FIGURES 3,4'!Q35/'FIGURES 3,4'!Q$66*100</f>
        <v>1.8441588694335522</v>
      </c>
      <c r="J35" s="18">
        <f>'FIGURES 3,4'!R35/'FIGURES 3,4'!R$66*100</f>
        <v>-1.6034476064759096</v>
      </c>
      <c r="K35" s="18">
        <f>'FIGURES 3,4'!S35/'FIGURES 3,4'!S$66*100</f>
        <v>2.4046671503851424</v>
      </c>
      <c r="L35" s="18">
        <f>'FIGURES 3,4'!T35/'FIGURES 3,4'!T$66*100</f>
        <v>-1.0004177568655042</v>
      </c>
      <c r="M35" s="18">
        <f>'FIGURES 3,4'!U35/'FIGURES 3,4'!U$66*100</f>
        <v>1.576773142491418</v>
      </c>
      <c r="N35" s="18">
        <f>'FIGURES 3,4'!V35/'FIGURES 3,4'!V$66*100</f>
        <v>-2.2924303252458254</v>
      </c>
      <c r="O35" s="18">
        <f>'FIGURES 3,4'!W35/'FIGURES 3,4'!W$66*100</f>
        <v>1.348656591099916</v>
      </c>
      <c r="P35" s="181">
        <f>'FIGURES 3,4'!X35/'FIGURES 3,4'!X$66*100</f>
        <v>-1.8646795410019592</v>
      </c>
      <c r="Q35" s="34">
        <v>475</v>
      </c>
      <c r="R35" s="24">
        <v>-413</v>
      </c>
      <c r="S35" s="22">
        <v>3281</v>
      </c>
      <c r="T35" s="24">
        <v>-1365</v>
      </c>
      <c r="U35" s="22">
        <v>271</v>
      </c>
      <c r="V35" s="24">
        <v>-394</v>
      </c>
      <c r="W35" s="22">
        <v>771</v>
      </c>
      <c r="X35" s="164">
        <v>-1066</v>
      </c>
    </row>
    <row r="36" spans="8:24">
      <c r="H36" s="159">
        <v>45</v>
      </c>
      <c r="I36" s="179">
        <f>'FIGURES 3,4'!Q36/'FIGURES 3,4'!Q$66*100</f>
        <v>1.7043910393291144</v>
      </c>
      <c r="J36" s="18">
        <f>'FIGURES 3,4'!R36/'FIGURES 3,4'!R$66*100</f>
        <v>-1.4908568544473346</v>
      </c>
      <c r="K36" s="18">
        <f>'FIGURES 3,4'!S36/'FIGURES 3,4'!S$66*100</f>
        <v>2.6201417441715589</v>
      </c>
      <c r="L36" s="18">
        <f>'FIGURES 3,4'!T36/'FIGURES 3,4'!T$66*100</f>
        <v>-1.0026164772102635</v>
      </c>
      <c r="M36" s="18">
        <f>'FIGURES 3,4'!U36/'FIGURES 3,4'!U$66*100</f>
        <v>1.4720428230639437</v>
      </c>
      <c r="N36" s="18">
        <f>'FIGURES 3,4'!V36/'FIGURES 3,4'!V$66*100</f>
        <v>-2.4087973468319079</v>
      </c>
      <c r="O36" s="18">
        <f>'FIGURES 3,4'!W36/'FIGURES 3,4'!W$66*100</f>
        <v>1.5165827036104114</v>
      </c>
      <c r="P36" s="181">
        <f>'FIGURES 3,4'!X36/'FIGURES 3,4'!X$66*100</f>
        <v>-2.0465994962216625</v>
      </c>
      <c r="Q36" s="34">
        <v>439</v>
      </c>
      <c r="R36" s="24">
        <v>-384</v>
      </c>
      <c r="S36" s="22">
        <v>3575</v>
      </c>
      <c r="T36" s="24">
        <v>-1368</v>
      </c>
      <c r="U36" s="22">
        <v>253</v>
      </c>
      <c r="V36" s="24">
        <v>-414</v>
      </c>
      <c r="W36" s="22">
        <v>867</v>
      </c>
      <c r="X36" s="164">
        <v>-1170</v>
      </c>
    </row>
    <row r="37" spans="8:24">
      <c r="H37" s="159">
        <v>46</v>
      </c>
      <c r="I37" s="179">
        <f>'FIGURES 3,4'!Q37/'FIGURES 3,4'!Q$66*100</f>
        <v>2.0266335365143457</v>
      </c>
      <c r="J37" s="18">
        <f>'FIGURES 3,4'!R37/'FIGURES 3,4'!R$66*100</f>
        <v>-1.6112124859261561</v>
      </c>
      <c r="K37" s="18">
        <f>'FIGURES 3,4'!S37/'FIGURES 3,4'!S$66*100</f>
        <v>2.8568706346239821</v>
      </c>
      <c r="L37" s="18">
        <f>'FIGURES 3,4'!T37/'FIGURES 3,4'!T$66*100</f>
        <v>-1.1162170283561634</v>
      </c>
      <c r="M37" s="18">
        <f>'FIGURES 3,4'!U37/'FIGURES 3,4'!U$66*100</f>
        <v>1.3149473439227324</v>
      </c>
      <c r="N37" s="18">
        <f>'FIGURES 3,4'!V37/'FIGURES 3,4'!V$66*100</f>
        <v>-2.3855239425146912</v>
      </c>
      <c r="O37" s="18">
        <f>'FIGURES 3,4'!W37/'FIGURES 3,4'!W$66*100</f>
        <v>1.5200811642877132</v>
      </c>
      <c r="P37" s="181">
        <f>'FIGURES 3,4'!X37/'FIGURES 3,4'!X$66*100</f>
        <v>-2.0885810243492862</v>
      </c>
      <c r="Q37" s="34">
        <v>522</v>
      </c>
      <c r="R37" s="24">
        <v>-415</v>
      </c>
      <c r="S37" s="22">
        <v>3898</v>
      </c>
      <c r="T37" s="24">
        <v>-1523</v>
      </c>
      <c r="U37" s="22">
        <v>226</v>
      </c>
      <c r="V37" s="24">
        <v>-410</v>
      </c>
      <c r="W37" s="22">
        <v>869</v>
      </c>
      <c r="X37" s="164">
        <v>-1194</v>
      </c>
    </row>
    <row r="38" spans="8:24">
      <c r="H38" s="159">
        <v>47</v>
      </c>
      <c r="I38" s="179">
        <f>'FIGURES 3,4'!Q38/'FIGURES 3,4'!Q$66*100</f>
        <v>2.018868657064099</v>
      </c>
      <c r="J38" s="18">
        <f>'FIGURES 3,4'!R38/'FIGURES 3,4'!R$66*100</f>
        <v>-1.6461544434522655</v>
      </c>
      <c r="K38" s="18">
        <f>'FIGURES 3,4'!S38/'FIGURES 3,4'!S$66*100</f>
        <v>2.7755179818678863</v>
      </c>
      <c r="L38" s="18">
        <f>'FIGURES 3,4'!T38/'FIGURES 3,4'!T$66*100</f>
        <v>-1.0971614520349158</v>
      </c>
      <c r="M38" s="18">
        <f>'FIGURES 3,4'!U38/'FIGURES 3,4'!U$66*100</f>
        <v>1.5244079827776809</v>
      </c>
      <c r="N38" s="18">
        <f>'FIGURES 3,4'!V38/'FIGURES 3,4'!V$66*100</f>
        <v>-2.2691569209286087</v>
      </c>
      <c r="O38" s="18">
        <f>'FIGURES 3,4'!W38/'FIGURES 3,4'!W$66*100</f>
        <v>1.6180380632521689</v>
      </c>
      <c r="P38" s="181">
        <f>'FIGURES 3,4'!X38/'FIGURES 3,4'!X$66*100</f>
        <v>-2.1970333053456481</v>
      </c>
      <c r="Q38" s="34">
        <v>520</v>
      </c>
      <c r="R38" s="24">
        <v>-424</v>
      </c>
      <c r="S38" s="22">
        <v>3787</v>
      </c>
      <c r="T38" s="24">
        <v>-1497</v>
      </c>
      <c r="U38" s="22">
        <v>262</v>
      </c>
      <c r="V38" s="24">
        <v>-390</v>
      </c>
      <c r="W38" s="22">
        <v>925</v>
      </c>
      <c r="X38" s="164">
        <v>-1256</v>
      </c>
    </row>
    <row r="39" spans="8:24">
      <c r="H39" s="159">
        <v>48</v>
      </c>
      <c r="I39" s="179">
        <f>'FIGURES 3,4'!Q39/'FIGURES 3,4'!Q$66*100</f>
        <v>1.8053344721823195</v>
      </c>
      <c r="J39" s="18">
        <f>'FIGURES 3,4'!R39/'FIGURES 3,4'!R$66*100</f>
        <v>-1.7082734790542378</v>
      </c>
      <c r="K39" s="18">
        <f>'FIGURES 3,4'!S39/'FIGURES 3,4'!S$66*100</f>
        <v>2.7938406514075478</v>
      </c>
      <c r="L39" s="18">
        <f>'FIGURES 3,4'!T39/'FIGURES 3,4'!T$66*100</f>
        <v>-1.011411358589301</v>
      </c>
      <c r="M39" s="18">
        <f>'FIGURES 3,4'!U39/'FIGURES 3,4'!U$66*100</f>
        <v>1.1287601093850004</v>
      </c>
      <c r="N39" s="18">
        <f>'FIGURES 3,4'!V39/'FIGURES 3,4'!V$66*100</f>
        <v>-2.0015127712806189</v>
      </c>
      <c r="O39" s="18">
        <f>'FIGURES 3,4'!W39/'FIGURES 3,4'!W$66*100</f>
        <v>1.4955919395465995</v>
      </c>
      <c r="P39" s="181">
        <f>'FIGURES 3,4'!X39/'FIGURES 3,4'!X$66*100</f>
        <v>-2.1637979289112792</v>
      </c>
      <c r="Q39" s="34">
        <v>465</v>
      </c>
      <c r="R39" s="24">
        <v>-440</v>
      </c>
      <c r="S39" s="22">
        <v>3812</v>
      </c>
      <c r="T39" s="24">
        <v>-1380</v>
      </c>
      <c r="U39" s="22">
        <v>194</v>
      </c>
      <c r="V39" s="24">
        <v>-344</v>
      </c>
      <c r="W39" s="22">
        <v>855</v>
      </c>
      <c r="X39" s="164">
        <v>-1237</v>
      </c>
    </row>
    <row r="40" spans="8:24">
      <c r="H40" s="159">
        <v>49</v>
      </c>
      <c r="I40" s="179">
        <f>'FIGURES 3,4'!Q40/'FIGURES 3,4'!Q$66*100</f>
        <v>1.9994564584384829</v>
      </c>
      <c r="J40" s="18">
        <f>'FIGURES 3,4'!R40/'FIGURES 3,4'!R$66*100</f>
        <v>-1.6888612804286214</v>
      </c>
      <c r="K40" s="18">
        <f>'FIGURES 3,4'!S40/'FIGURES 3,4'!S$66*100</f>
        <v>2.7315435749726991</v>
      </c>
      <c r="L40" s="18">
        <f>'FIGURES 3,4'!T40/'FIGURES 3,4'!T$66*100</f>
        <v>-0.98942415514170745</v>
      </c>
      <c r="M40" s="18">
        <f>'FIGURES 3,4'!U40/'FIGURES 3,4'!U$66*100</f>
        <v>1.2800372374469076</v>
      </c>
      <c r="N40" s="18">
        <f>'FIGURES 3,4'!V40/'FIGURES 3,4'!V$66*100</f>
        <v>-2.0538779309943562</v>
      </c>
      <c r="O40" s="18">
        <f>'FIGURES 3,4'!W40/'FIGURES 3,4'!W$66*100</f>
        <v>1.3626504338091241</v>
      </c>
      <c r="P40" s="181">
        <f>'FIGURES 3,4'!X40/'FIGURES 3,4'!X$66*100</f>
        <v>-2.2652532885530365</v>
      </c>
      <c r="Q40" s="34">
        <v>515</v>
      </c>
      <c r="R40" s="24">
        <v>-435</v>
      </c>
      <c r="S40" s="22">
        <v>3727</v>
      </c>
      <c r="T40" s="24">
        <v>-1350</v>
      </c>
      <c r="U40" s="22">
        <v>220</v>
      </c>
      <c r="V40" s="24">
        <v>-353</v>
      </c>
      <c r="W40" s="22">
        <v>779</v>
      </c>
      <c r="X40" s="164">
        <v>-1295</v>
      </c>
    </row>
    <row r="41" spans="8:24">
      <c r="H41" s="159">
        <v>50</v>
      </c>
      <c r="I41" s="179">
        <f>'FIGURES 3,4'!Q41/'FIGURES 3,4'!Q$66*100</f>
        <v>1.8635710680591684</v>
      </c>
      <c r="J41" s="18">
        <f>'FIGURES 3,4'!R41/'FIGURES 3,4'!R$66*100</f>
        <v>-1.7315681174049775</v>
      </c>
      <c r="K41" s="18">
        <f>'FIGURES 3,4'!S41/'FIGURES 3,4'!S$66*100</f>
        <v>2.607682328884589</v>
      </c>
      <c r="L41" s="18">
        <f>'FIGURES 3,4'!T41/'FIGURES 3,4'!T$66*100</f>
        <v>-0.95058009571762569</v>
      </c>
      <c r="M41" s="18">
        <f>'FIGURES 3,4'!U41/'FIGURES 3,4'!U$66*100</f>
        <v>1.2509454820503869</v>
      </c>
      <c r="N41" s="18">
        <f>'FIGURES 3,4'!V41/'FIGURES 3,4'!V$66*100</f>
        <v>-2.1877000058183511</v>
      </c>
      <c r="O41" s="18">
        <f>'FIGURES 3,4'!W41/'FIGURES 3,4'!W$66*100</f>
        <v>1.4466134900643717</v>
      </c>
      <c r="P41" s="181">
        <f>'FIGURES 3,4'!X41/'FIGURES 3,4'!X$66*100</f>
        <v>-2.2547579065211307</v>
      </c>
      <c r="Q41" s="34">
        <v>480</v>
      </c>
      <c r="R41" s="24">
        <v>-446</v>
      </c>
      <c r="S41" s="22">
        <v>3558</v>
      </c>
      <c r="T41" s="24">
        <v>-1297</v>
      </c>
      <c r="U41" s="22">
        <v>215</v>
      </c>
      <c r="V41" s="24">
        <v>-376</v>
      </c>
      <c r="W41" s="22">
        <v>827</v>
      </c>
      <c r="X41" s="164">
        <v>-1289</v>
      </c>
    </row>
    <row r="42" spans="8:24">
      <c r="H42" s="159">
        <v>51</v>
      </c>
      <c r="I42" s="179">
        <f>'FIGURES 3,4'!Q42/'FIGURES 3,4'!Q$66*100</f>
        <v>1.8791008269596614</v>
      </c>
      <c r="J42" s="18">
        <f>'FIGURES 3,4'!R42/'FIGURES 3,4'!R$66*100</f>
        <v>-1.6461544434522655</v>
      </c>
      <c r="K42" s="18">
        <f>'FIGURES 3,4'!S42/'FIGURES 3,4'!S$66*100</f>
        <v>2.5659066423341614</v>
      </c>
      <c r="L42" s="18">
        <f>'FIGURES 3,4'!T42/'FIGURES 3,4'!T$66*100</f>
        <v>-0.92419545158051353</v>
      </c>
      <c r="M42" s="18">
        <f>'FIGURES 3,4'!U42/'FIGURES 3,4'!U$66*100</f>
        <v>1.303310641764124</v>
      </c>
      <c r="N42" s="18">
        <f>'FIGURES 3,4'!V42/'FIGURES 3,4'!V$66*100</f>
        <v>-2.0713329842322685</v>
      </c>
      <c r="O42" s="18">
        <f>'FIGURES 3,4'!W42/'FIGURES 3,4'!W$66*100</f>
        <v>1.4273719563392109</v>
      </c>
      <c r="P42" s="181">
        <f>'FIGURES 3,4'!X42/'FIGURES 3,4'!X$66*100</f>
        <v>-2.391197872935908</v>
      </c>
      <c r="Q42" s="34">
        <v>484</v>
      </c>
      <c r="R42" s="24">
        <v>-424</v>
      </c>
      <c r="S42" s="22">
        <v>3501</v>
      </c>
      <c r="T42" s="24">
        <v>-1261</v>
      </c>
      <c r="U42" s="22">
        <v>224</v>
      </c>
      <c r="V42" s="24">
        <v>-356</v>
      </c>
      <c r="W42" s="22">
        <v>816</v>
      </c>
      <c r="X42" s="164">
        <v>-1367</v>
      </c>
    </row>
    <row r="43" spans="8:24">
      <c r="H43" s="159">
        <v>52</v>
      </c>
      <c r="I43" s="179">
        <f>'FIGURES 3,4'!Q43/'FIGURES 3,4'!Q$66*100</f>
        <v>1.8480413091586754</v>
      </c>
      <c r="J43" s="18">
        <f>'FIGURES 3,4'!R43/'FIGURES 3,4'!R$66*100</f>
        <v>-1.494739294172458</v>
      </c>
      <c r="K43" s="18">
        <f>'FIGURES 3,4'!S43/'FIGURES 3,4'!S$66*100</f>
        <v>2.6531225493429491</v>
      </c>
      <c r="L43" s="18">
        <f>'FIGURES 3,4'!T43/'FIGURES 3,4'!T$66*100</f>
        <v>-0.88755011250119098</v>
      </c>
      <c r="M43" s="18">
        <f>'FIGURES 3,4'!U43/'FIGURES 3,4'!U$66*100</f>
        <v>1.2102170244952579</v>
      </c>
      <c r="N43" s="18">
        <f>'FIGURES 3,4'!V43/'FIGURES 3,4'!V$66*100</f>
        <v>-1.9200558561703613</v>
      </c>
      <c r="O43" s="18">
        <f>'FIGURES 3,4'!W43/'FIGURES 3,4'!W$66*100</f>
        <v>1.4920934788692977</v>
      </c>
      <c r="P43" s="181">
        <f>'FIGURES 3,4'!X43/'FIGURES 3,4'!X$66*100</f>
        <v>-2.3159809683739154</v>
      </c>
      <c r="Q43" s="34">
        <v>476</v>
      </c>
      <c r="R43" s="24">
        <v>-385</v>
      </c>
      <c r="S43" s="22">
        <v>3620</v>
      </c>
      <c r="T43" s="24">
        <v>-1211</v>
      </c>
      <c r="U43" s="22">
        <v>208</v>
      </c>
      <c r="V43" s="24">
        <v>-330</v>
      </c>
      <c r="W43" s="22">
        <v>853</v>
      </c>
      <c r="X43" s="164">
        <v>-1324</v>
      </c>
    </row>
    <row r="44" spans="8:24">
      <c r="H44" s="159">
        <v>53</v>
      </c>
      <c r="I44" s="179">
        <f>'FIGURES 3,4'!Q44/'FIGURES 3,4'!Q$66*100</f>
        <v>1.8247466708079356</v>
      </c>
      <c r="J44" s="18">
        <f>'FIGURES 3,4'!R44/'FIGURES 3,4'!R$66*100</f>
        <v>-1.3161470668167876</v>
      </c>
      <c r="K44" s="18">
        <f>'FIGURES 3,4'!S44/'FIGURES 3,4'!S$66*100</f>
        <v>2.6333340662401148</v>
      </c>
      <c r="L44" s="18">
        <f>'FIGURES 3,4'!T44/'FIGURES 3,4'!T$66*100</f>
        <v>-0.83991117169807172</v>
      </c>
      <c r="M44" s="18">
        <f>'FIGURES 3,4'!U44/'FIGURES 3,4'!U$66*100</f>
        <v>1.2567638331296911</v>
      </c>
      <c r="N44" s="18">
        <f>'FIGURES 3,4'!V44/'FIGURES 3,4'!V$66*100</f>
        <v>-1.8967824518531449</v>
      </c>
      <c r="O44" s="18">
        <f>'FIGURES 3,4'!W44/'FIGURES 3,4'!W$66*100</f>
        <v>1.366148894486426</v>
      </c>
      <c r="P44" s="181">
        <f>'FIGURES 3,4'!X44/'FIGURES 3,4'!X$66*100</f>
        <v>-2.2547579065211307</v>
      </c>
      <c r="Q44" s="34">
        <v>470</v>
      </c>
      <c r="R44" s="24">
        <v>-339</v>
      </c>
      <c r="S44" s="22">
        <v>3593</v>
      </c>
      <c r="T44" s="24">
        <v>-1146</v>
      </c>
      <c r="U44" s="22">
        <v>216</v>
      </c>
      <c r="V44" s="24">
        <v>-326</v>
      </c>
      <c r="W44" s="22">
        <v>781</v>
      </c>
      <c r="X44" s="164">
        <v>-1289</v>
      </c>
    </row>
    <row r="45" spans="8:24">
      <c r="H45" s="159">
        <v>54</v>
      </c>
      <c r="I45" s="179">
        <f>'FIGURES 3,4'!Q45/'FIGURES 3,4'!Q$66*100</f>
        <v>1.8130993516325657</v>
      </c>
      <c r="J45" s="18">
        <f>'FIGURES 3,4'!R45/'FIGURES 3,4'!R$66*100</f>
        <v>-1.5335636914236905</v>
      </c>
      <c r="K45" s="18">
        <f>'FIGURES 3,4'!S45/'FIGURES 3,4'!S$66*100</f>
        <v>2.6032848881950703</v>
      </c>
      <c r="L45" s="18">
        <f>'FIGURES 3,4'!T45/'FIGURES 3,4'!T$66*100</f>
        <v>-0.85237058698504131</v>
      </c>
      <c r="M45" s="18">
        <f>'FIGURES 3,4'!U45/'FIGURES 3,4'!U$66*100</f>
        <v>1.1054867050677839</v>
      </c>
      <c r="N45" s="18">
        <f>'FIGURES 3,4'!V45/'FIGURES 3,4'!V$66*100</f>
        <v>-1.8851457496945365</v>
      </c>
      <c r="O45" s="18">
        <f>'FIGURES 3,4'!W45/'FIGURES 3,4'!W$66*100</f>
        <v>1.1562412538483069</v>
      </c>
      <c r="P45" s="181">
        <f>'FIGURES 3,4'!X45/'FIGURES 3,4'!X$66*100</f>
        <v>-2.1305625524769103</v>
      </c>
      <c r="Q45" s="34">
        <v>467</v>
      </c>
      <c r="R45" s="24">
        <v>-395</v>
      </c>
      <c r="S45" s="22">
        <v>3552</v>
      </c>
      <c r="T45" s="24">
        <v>-1163</v>
      </c>
      <c r="U45" s="22">
        <v>190</v>
      </c>
      <c r="V45" s="24">
        <v>-324</v>
      </c>
      <c r="W45" s="22">
        <v>661</v>
      </c>
      <c r="X45" s="164">
        <v>-1218</v>
      </c>
    </row>
    <row r="46" spans="8:24">
      <c r="H46" s="159">
        <v>55</v>
      </c>
      <c r="I46" s="179">
        <f>'FIGURES 3,4'!Q46/'FIGURES 3,4'!Q$66*100</f>
        <v>1.5685056489498002</v>
      </c>
      <c r="J46" s="18">
        <f>'FIGURES 3,4'!R46/'FIGURES 3,4'!R$66*100</f>
        <v>-1.160849477811857</v>
      </c>
      <c r="K46" s="18">
        <f>'FIGURES 3,4'!S46/'FIGURES 3,4'!S$66*100</f>
        <v>2.5871609390001682</v>
      </c>
      <c r="L46" s="18">
        <f>'FIGURES 3,4'!T46/'FIGURES 3,4'!T$66*100</f>
        <v>-0.86189837514566525</v>
      </c>
      <c r="M46" s="18">
        <f>'FIGURES 3,4'!U46/'FIGURES 3,4'!U$66*100</f>
        <v>1.1403968115436085</v>
      </c>
      <c r="N46" s="18">
        <f>'FIGURES 3,4'!V46/'FIGURES 3,4'!V$66*100</f>
        <v>-1.7338686216326293</v>
      </c>
      <c r="O46" s="18">
        <f>'FIGURES 3,4'!W46/'FIGURES 3,4'!W$66*100</f>
        <v>1.0915197313182201</v>
      </c>
      <c r="P46" s="181">
        <f>'FIGURES 3,4'!X46/'FIGURES 3,4'!X$66*100</f>
        <v>-1.9136579904841868</v>
      </c>
      <c r="Q46" s="34">
        <v>404</v>
      </c>
      <c r="R46" s="24">
        <v>-299</v>
      </c>
      <c r="S46" s="22">
        <v>3530</v>
      </c>
      <c r="T46" s="24">
        <v>-1176</v>
      </c>
      <c r="U46" s="22">
        <v>196</v>
      </c>
      <c r="V46" s="24">
        <v>-298</v>
      </c>
      <c r="W46" s="22">
        <v>624</v>
      </c>
      <c r="X46" s="164">
        <v>-1094</v>
      </c>
    </row>
    <row r="47" spans="8:24">
      <c r="H47" s="159">
        <v>56</v>
      </c>
      <c r="I47" s="179">
        <f>'FIGURES 3,4'!Q47/'FIGURES 3,4'!Q$66*100</f>
        <v>1.7276856776798539</v>
      </c>
      <c r="J47" s="18">
        <f>'FIGURES 3,4'!R47/'FIGURES 3,4'!R$66*100</f>
        <v>-1.4326202585704857</v>
      </c>
      <c r="K47" s="18">
        <f>'FIGURES 3,4'!S47/'FIGURES 3,4'!S$66*100</f>
        <v>2.6817059138248207</v>
      </c>
      <c r="L47" s="18">
        <f>'FIGURES 3,4'!T47/'FIGURES 3,4'!T$66*100</f>
        <v>-0.78347734951591508</v>
      </c>
      <c r="M47" s="18">
        <f>'FIGURES 3,4'!U47/'FIGURES 3,4'!U$66*100</f>
        <v>1.1403968115436085</v>
      </c>
      <c r="N47" s="18">
        <f>'FIGURES 3,4'!V47/'FIGURES 3,4'!V$66*100</f>
        <v>-1.9782393669634024</v>
      </c>
      <c r="O47" s="18">
        <f>'FIGURES 3,4'!W47/'FIGURES 3,4'!W$66*100</f>
        <v>1.0128043660789252</v>
      </c>
      <c r="P47" s="181">
        <f>'FIGURES 3,4'!X47/'FIGURES 3,4'!X$66*100</f>
        <v>-1.9661349006437168</v>
      </c>
      <c r="Q47" s="34">
        <v>445</v>
      </c>
      <c r="R47" s="24">
        <v>-369</v>
      </c>
      <c r="S47" s="22">
        <v>3659</v>
      </c>
      <c r="T47" s="24">
        <v>-1069</v>
      </c>
      <c r="U47" s="22">
        <v>196</v>
      </c>
      <c r="V47" s="24">
        <v>-340</v>
      </c>
      <c r="W47" s="22">
        <v>579</v>
      </c>
      <c r="X47" s="164">
        <v>-1124</v>
      </c>
    </row>
    <row r="48" spans="8:24">
      <c r="H48" s="159">
        <v>57</v>
      </c>
      <c r="I48" s="179">
        <f>'FIGURES 3,4'!Q48/'FIGURES 3,4'!Q$66*100</f>
        <v>1.6150949256512792</v>
      </c>
      <c r="J48" s="18">
        <f>'FIGURES 3,4'!R48/'FIGURES 3,4'!R$66*100</f>
        <v>-1.335559265442404</v>
      </c>
      <c r="K48" s="18">
        <f>'FIGURES 3,4'!S48/'FIGURES 3,4'!S$66*100</f>
        <v>2.6260049984242504</v>
      </c>
      <c r="L48" s="18">
        <f>'FIGURES 3,4'!T48/'FIGURES 3,4'!T$66*100</f>
        <v>-0.80253292583716274</v>
      </c>
      <c r="M48" s="18">
        <f>'FIGURES 3,4'!U48/'FIGURES 3,4'!U$66*100</f>
        <v>1.058939896433351</v>
      </c>
      <c r="N48" s="18">
        <f>'FIGURES 3,4'!V48/'FIGURES 3,4'!V$66*100</f>
        <v>-1.9375109094082736</v>
      </c>
      <c r="O48" s="18">
        <f>'FIGURES 3,4'!W48/'FIGURES 3,4'!W$66*100</f>
        <v>0.88336132101875176</v>
      </c>
      <c r="P48" s="181">
        <f>'FIGURES 3,4'!X48/'FIGURES 3,4'!X$66*100</f>
        <v>-1.8349426252448922</v>
      </c>
      <c r="Q48" s="34">
        <v>416</v>
      </c>
      <c r="R48" s="24">
        <v>-344</v>
      </c>
      <c r="S48" s="22">
        <v>3583</v>
      </c>
      <c r="T48" s="24">
        <v>-1095</v>
      </c>
      <c r="U48" s="22">
        <v>182</v>
      </c>
      <c r="V48" s="24">
        <v>-333</v>
      </c>
      <c r="W48" s="22">
        <v>505</v>
      </c>
      <c r="X48" s="164">
        <v>-1049</v>
      </c>
    </row>
    <row r="49" spans="8:24">
      <c r="H49" s="159">
        <v>58</v>
      </c>
      <c r="I49" s="179">
        <f>'FIGURES 3,4'!Q49/'FIGURES 3,4'!Q$66*100</f>
        <v>1.5374461311488139</v>
      </c>
      <c r="J49" s="18">
        <f>'FIGURES 3,4'!R49/'FIGURES 3,4'!R$66*100</f>
        <v>-1.2928524284660481</v>
      </c>
      <c r="K49" s="18">
        <f>'FIGURES 3,4'!S49/'FIGURES 3,4'!S$66*100</f>
        <v>2.6560541764692949</v>
      </c>
      <c r="L49" s="18">
        <f>'FIGURES 3,4'!T49/'FIGURES 3,4'!T$66*100</f>
        <v>-0.82598594284792914</v>
      </c>
      <c r="M49" s="18">
        <f>'FIGURES 3,4'!U49/'FIGURES 3,4'!U$66*100</f>
        <v>1.2102170244952579</v>
      </c>
      <c r="N49" s="18">
        <f>'FIGURES 3,4'!V49/'FIGURES 3,4'!V$66*100</f>
        <v>-2.0364228777564439</v>
      </c>
      <c r="O49" s="18">
        <f>'FIGURES 3,4'!W49/'FIGURES 3,4'!W$66*100</f>
        <v>0.81863979848866497</v>
      </c>
      <c r="P49" s="181">
        <f>'FIGURES 3,4'!X49/'FIGURES 3,4'!X$66*100</f>
        <v>-1.8944164567590258</v>
      </c>
      <c r="Q49" s="34">
        <v>396</v>
      </c>
      <c r="R49" s="24">
        <v>-333</v>
      </c>
      <c r="S49" s="22">
        <v>3624</v>
      </c>
      <c r="T49" s="24">
        <v>-1127</v>
      </c>
      <c r="U49" s="22">
        <v>208</v>
      </c>
      <c r="V49" s="24">
        <v>-350</v>
      </c>
      <c r="W49" s="22">
        <v>468</v>
      </c>
      <c r="X49" s="164">
        <v>-1083</v>
      </c>
    </row>
    <row r="50" spans="8:24">
      <c r="H50" s="159">
        <v>59</v>
      </c>
      <c r="I50" s="179">
        <f>'FIGURES 3,4'!Q50/'FIGURES 3,4'!Q$66*100</f>
        <v>1.4520324571961019</v>
      </c>
      <c r="J50" s="18">
        <f>'FIGURES 3,4'!R50/'FIGURES 3,4'!R$66*100</f>
        <v>-1.2889699887409247</v>
      </c>
      <c r="K50" s="18">
        <f>'FIGURES 3,4'!S50/'FIGURES 3,4'!S$66*100</f>
        <v>2.5146031676231102</v>
      </c>
      <c r="L50" s="18">
        <f>'FIGURES 3,4'!T50/'FIGURES 3,4'!T$66*100</f>
        <v>-0.7695521206657725</v>
      </c>
      <c r="M50" s="18">
        <f>'FIGURES 3,4'!U50/'FIGURES 3,4'!U$66*100</f>
        <v>1.1287601093850004</v>
      </c>
      <c r="N50" s="18">
        <f>'FIGURES 3,4'!V50/'FIGURES 3,4'!V$66*100</f>
        <v>-1.8735090475359282</v>
      </c>
      <c r="O50" s="18">
        <f>'FIGURES 3,4'!W50/'FIGURES 3,4'!W$66*100</f>
        <v>0.80639518611810812</v>
      </c>
      <c r="P50" s="181">
        <f>'FIGURES 3,4'!X50/'FIGURES 3,4'!X$66*100</f>
        <v>-1.7317380352644838</v>
      </c>
      <c r="Q50" s="34">
        <v>374</v>
      </c>
      <c r="R50" s="24">
        <v>-332</v>
      </c>
      <c r="S50" s="22">
        <v>3431</v>
      </c>
      <c r="T50" s="24">
        <v>-1050</v>
      </c>
      <c r="U50" s="22">
        <v>194</v>
      </c>
      <c r="V50" s="24">
        <v>-322</v>
      </c>
      <c r="W50" s="22">
        <v>461</v>
      </c>
      <c r="X50" s="164">
        <v>-990</v>
      </c>
    </row>
    <row r="51" spans="8:24">
      <c r="H51" s="159">
        <v>60</v>
      </c>
      <c r="I51" s="179">
        <f>'FIGURES 3,4'!Q51/'FIGURES 3,4'!Q$66*100</f>
        <v>1.3316768257172806</v>
      </c>
      <c r="J51" s="18">
        <f>'FIGURES 3,4'!R51/'FIGURES 3,4'!R$66*100</f>
        <v>-1.207438754513336</v>
      </c>
      <c r="K51" s="18">
        <f>'FIGURES 3,4'!S51/'FIGURES 3,4'!S$66*100</f>
        <v>2.5505155999208462</v>
      </c>
      <c r="L51" s="18">
        <f>'FIGURES 3,4'!T51/'FIGURES 3,4'!T$66*100</f>
        <v>-0.71604992560996172</v>
      </c>
      <c r="M51" s="18">
        <f>'FIGURES 3,4'!U51/'FIGURES 3,4'!U$66*100</f>
        <v>1.0240297899575261</v>
      </c>
      <c r="N51" s="18">
        <f>'FIGURES 3,4'!V51/'FIGURES 3,4'!V$66*100</f>
        <v>-1.9956944202013149</v>
      </c>
      <c r="O51" s="18">
        <f>'FIGURES 3,4'!W51/'FIGURES 3,4'!W$66*100</f>
        <v>0.69444444444444442</v>
      </c>
      <c r="P51" s="181">
        <f>'FIGURES 3,4'!X51/'FIGURES 3,4'!X$66*100</f>
        <v>-1.5760565351245455</v>
      </c>
      <c r="Q51" s="34">
        <v>343</v>
      </c>
      <c r="R51" s="24">
        <v>-311</v>
      </c>
      <c r="S51" s="22">
        <v>3480</v>
      </c>
      <c r="T51" s="24">
        <v>-977</v>
      </c>
      <c r="U51" s="22">
        <v>176</v>
      </c>
      <c r="V51" s="24">
        <v>-343</v>
      </c>
      <c r="W51" s="22">
        <v>397</v>
      </c>
      <c r="X51" s="164">
        <v>-901</v>
      </c>
    </row>
    <row r="52" spans="8:24">
      <c r="H52" s="159">
        <v>61</v>
      </c>
      <c r="I52" s="179">
        <f>'FIGURES 3,4'!Q52/'FIGURES 3,4'!Q$66*100</f>
        <v>1.1686143572621035</v>
      </c>
      <c r="J52" s="18">
        <f>'FIGURES 3,4'!R52/'FIGURES 3,4'!R$66*100</f>
        <v>-1.0987304422098847</v>
      </c>
      <c r="K52" s="18">
        <f>'FIGURES 3,4'!S52/'FIGURES 3,4'!S$66*100</f>
        <v>2.313786709468423</v>
      </c>
      <c r="L52" s="18">
        <f>'FIGURES 3,4'!T52/'FIGURES 3,4'!T$66*100</f>
        <v>-0.59365449308502449</v>
      </c>
      <c r="M52" s="18">
        <f>'FIGURES 3,4'!U52/'FIGURES 3,4'!U$66*100</f>
        <v>1.0123930877989178</v>
      </c>
      <c r="N52" s="18">
        <f>'FIGURES 3,4'!V52/'FIGURES 3,4'!V$66*100</f>
        <v>-1.8967824518531449</v>
      </c>
      <c r="O52" s="18">
        <f>'FIGURES 3,4'!W52/'FIGURES 3,4'!W$66*100</f>
        <v>0.60348446683459278</v>
      </c>
      <c r="P52" s="181">
        <f>'FIGURES 3,4'!X52/'FIGURES 3,4'!X$66*100</f>
        <v>-1.6215365239294712</v>
      </c>
      <c r="Q52" s="34">
        <v>301</v>
      </c>
      <c r="R52" s="24">
        <v>-283</v>
      </c>
      <c r="S52" s="22">
        <v>3157</v>
      </c>
      <c r="T52" s="24">
        <v>-810</v>
      </c>
      <c r="U52" s="22">
        <v>174</v>
      </c>
      <c r="V52" s="24">
        <v>-326</v>
      </c>
      <c r="W52" s="22">
        <v>345</v>
      </c>
      <c r="X52" s="164">
        <v>-927</v>
      </c>
    </row>
    <row r="53" spans="8:24">
      <c r="H53" s="159">
        <v>62</v>
      </c>
      <c r="I53" s="179">
        <f>'FIGURES 3,4'!Q53/'FIGURES 3,4'!Q$66*100</f>
        <v>1.0599060449586519</v>
      </c>
      <c r="J53" s="18">
        <f>'FIGURES 3,4'!R53/'FIGURES 3,4'!R$66*100</f>
        <v>-0.86578405870248876</v>
      </c>
      <c r="K53" s="18">
        <f>'FIGURES 3,4'!S53/'FIGURES 3,4'!S$66*100</f>
        <v>2.0484744545341278</v>
      </c>
      <c r="L53" s="18">
        <f>'FIGURES 3,4'!T53/'FIGURES 3,4'!T$66*100</f>
        <v>-0.52989160308700334</v>
      </c>
      <c r="M53" s="18">
        <f>'FIGURES 3,4'!U53/'FIGURES 3,4'!U$66*100</f>
        <v>0.93675452376796409</v>
      </c>
      <c r="N53" s="18">
        <f>'FIGURES 3,4'!V53/'FIGURES 3,4'!V$66*100</f>
        <v>-1.7571420259498458</v>
      </c>
      <c r="O53" s="18">
        <f>'FIGURES 3,4'!W53/'FIGURES 3,4'!W$66*100</f>
        <v>0.60698292751189475</v>
      </c>
      <c r="P53" s="181">
        <f>'FIGURES 3,4'!X53/'FIGURES 3,4'!X$66*100</f>
        <v>-1.4623565631122306</v>
      </c>
      <c r="Q53" s="34">
        <v>273</v>
      </c>
      <c r="R53" s="24">
        <v>-223</v>
      </c>
      <c r="S53" s="22">
        <v>2795</v>
      </c>
      <c r="T53" s="24">
        <v>-723</v>
      </c>
      <c r="U53" s="22">
        <v>161</v>
      </c>
      <c r="V53" s="24">
        <v>-302</v>
      </c>
      <c r="W53" s="22">
        <v>347</v>
      </c>
      <c r="X53" s="164">
        <v>-836</v>
      </c>
    </row>
    <row r="54" spans="8:24">
      <c r="H54" s="159">
        <v>63</v>
      </c>
      <c r="I54" s="179">
        <f>'FIGURES 3,4'!Q54/'FIGURES 3,4'!Q$66*100</f>
        <v>0.7726055052995302</v>
      </c>
      <c r="J54" s="18">
        <f>'FIGURES 3,4'!R54/'FIGURES 3,4'!R$66*100</f>
        <v>-0.7027215902473114</v>
      </c>
      <c r="K54" s="18">
        <f>'FIGURES 3,4'!S54/'FIGURES 3,4'!S$66*100</f>
        <v>1.1983025878938458</v>
      </c>
      <c r="L54" s="18">
        <f>'FIGURES 3,4'!T54/'FIGURES 3,4'!T$66*100</f>
        <v>-0.3928380349303372</v>
      </c>
      <c r="M54" s="18">
        <f>'FIGURES 3,4'!U54/'FIGURES 3,4'!U$66*100</f>
        <v>0.64583696980275784</v>
      </c>
      <c r="N54" s="18">
        <f>'FIGURES 3,4'!V54/'FIGURES 3,4'!V$66*100</f>
        <v>-1.576773142491418</v>
      </c>
      <c r="O54" s="18">
        <f>'FIGURES 3,4'!W54/'FIGURES 3,4'!W$66*100</f>
        <v>0.56150293870696899</v>
      </c>
      <c r="P54" s="181">
        <f>'FIGURES 3,4'!X54/'FIGURES 3,4'!X$66*100</f>
        <v>-1.2734396865379234</v>
      </c>
      <c r="Q54" s="34">
        <v>199</v>
      </c>
      <c r="R54" s="24">
        <v>-181</v>
      </c>
      <c r="S54" s="22">
        <v>1635</v>
      </c>
      <c r="T54" s="24">
        <v>-536</v>
      </c>
      <c r="U54" s="22">
        <v>111</v>
      </c>
      <c r="V54" s="24">
        <v>-271</v>
      </c>
      <c r="W54" s="22">
        <v>321</v>
      </c>
      <c r="X54" s="164">
        <v>-728</v>
      </c>
    </row>
    <row r="55" spans="8:24">
      <c r="H55" s="159">
        <v>64</v>
      </c>
      <c r="I55" s="179">
        <f>'FIGURES 3,4'!Q55/'FIGURES 3,4'!Q$66*100</f>
        <v>0.55907132041775054</v>
      </c>
      <c r="J55" s="18">
        <f>'FIGURES 3,4'!R55/'FIGURES 3,4'!R$66*100</f>
        <v>-0.55907132041775054</v>
      </c>
      <c r="K55" s="18">
        <f>'FIGURES 3,4'!S55/'FIGURES 3,4'!S$66*100</f>
        <v>0.86263128192725169</v>
      </c>
      <c r="L55" s="18">
        <f>'FIGURES 3,4'!T55/'FIGURES 3,4'!T$66*100</f>
        <v>-0.29975887366885806</v>
      </c>
      <c r="M55" s="18">
        <f>'FIGURES 3,4'!U55/'FIGURES 3,4'!U$66*100</f>
        <v>0.61674521440623731</v>
      </c>
      <c r="N55" s="18">
        <f>'FIGURES 3,4'!V55/'FIGURES 3,4'!V$66*100</f>
        <v>-1.5476813870948973</v>
      </c>
      <c r="O55" s="18">
        <f>'FIGURES 3,4'!W55/'FIGURES 3,4'!W$66*100</f>
        <v>0.43730758466274838</v>
      </c>
      <c r="P55" s="181">
        <f>'FIGURES 3,4'!X55/'FIGURES 3,4'!X$66*100</f>
        <v>-1.3031766022949902</v>
      </c>
      <c r="Q55" s="34">
        <v>144</v>
      </c>
      <c r="R55" s="24">
        <v>-144</v>
      </c>
      <c r="S55" s="22">
        <v>1177</v>
      </c>
      <c r="T55" s="24">
        <v>-409</v>
      </c>
      <c r="U55" s="22">
        <v>106</v>
      </c>
      <c r="V55" s="24">
        <v>-266</v>
      </c>
      <c r="W55" s="22">
        <v>250</v>
      </c>
      <c r="X55" s="164">
        <v>-745</v>
      </c>
    </row>
    <row r="56" spans="8:24">
      <c r="H56" s="159">
        <v>65</v>
      </c>
      <c r="I56" s="179">
        <f>'FIGURES 3,4'!Q56/'FIGURES 3,4'!Q$66*100</f>
        <v>0.38824397251232673</v>
      </c>
      <c r="J56" s="18">
        <f>'FIGURES 3,4'!R56/'FIGURES 3,4'!R$66*100</f>
        <v>-0.38047909306208022</v>
      </c>
      <c r="K56" s="18">
        <f>'FIGURES 3,4'!S56/'FIGURES 3,4'!S$66*100</f>
        <v>0.57679763710853615</v>
      </c>
      <c r="L56" s="18">
        <f>'FIGURES 3,4'!T56/'FIGURES 3,4'!T$66*100</f>
        <v>-0.23159854298131821</v>
      </c>
      <c r="M56" s="18">
        <f>'FIGURES 3,4'!U56/'FIGURES 3,4'!U$66*100</f>
        <v>0.5411066503752836</v>
      </c>
      <c r="N56" s="18">
        <f>'FIGURES 3,4'!V56/'FIGURES 3,4'!V$66*100</f>
        <v>-1.1694885669401291</v>
      </c>
      <c r="O56" s="18">
        <f>'FIGURES 3,4'!W56/'FIGURES 3,4'!W$66*100</f>
        <v>0.40931989924433249</v>
      </c>
      <c r="P56" s="181">
        <f>'FIGURES 3,4'!X56/'FIGURES 3,4'!X$66*100</f>
        <v>-1.103764343688777</v>
      </c>
      <c r="Q56" s="34">
        <v>100</v>
      </c>
      <c r="R56" s="24">
        <v>-98</v>
      </c>
      <c r="S56" s="22">
        <v>787</v>
      </c>
      <c r="T56" s="24">
        <v>-316</v>
      </c>
      <c r="U56" s="22">
        <v>93</v>
      </c>
      <c r="V56" s="24">
        <v>-201</v>
      </c>
      <c r="W56" s="22">
        <v>234</v>
      </c>
      <c r="X56" s="164">
        <v>-631</v>
      </c>
    </row>
    <row r="57" spans="8:24">
      <c r="H57" s="159">
        <v>66</v>
      </c>
      <c r="I57" s="179">
        <f>'FIGURES 3,4'!Q57/'FIGURES 3,4'!Q$66*100</f>
        <v>0.12423807120394456</v>
      </c>
      <c r="J57" s="18">
        <f>'FIGURES 3,4'!R57/'FIGURES 3,4'!R$66*100</f>
        <v>-0.1669449081803005</v>
      </c>
      <c r="K57" s="18">
        <f>'FIGURES 3,4'!S57/'FIGURES 3,4'!S$66*100</f>
        <v>0.22207075482069435</v>
      </c>
      <c r="L57" s="18">
        <f>'FIGURES 3,4'!T57/'FIGURES 3,4'!T$66*100</f>
        <v>-9.1613347698306244E-2</v>
      </c>
      <c r="M57" s="18">
        <f>'FIGURES 3,4'!U57/'FIGURES 3,4'!U$66*100</f>
        <v>0.19200558561703612</v>
      </c>
      <c r="N57" s="18">
        <f>'FIGURES 3,4'!V57/'FIGURES 3,4'!V$66*100</f>
        <v>-0.59347181008902083</v>
      </c>
      <c r="O57" s="18">
        <f>'FIGURES 3,4'!W57/'FIGURES 3,4'!W$66*100</f>
        <v>0.32710607332773578</v>
      </c>
      <c r="P57" s="181">
        <f>'FIGURES 3,4'!X57/'FIGURES 3,4'!X$66*100</f>
        <v>-0.8623705569549398</v>
      </c>
      <c r="Q57" s="34">
        <v>32</v>
      </c>
      <c r="R57" s="24">
        <v>-43</v>
      </c>
      <c r="S57" s="22">
        <v>303</v>
      </c>
      <c r="T57" s="24">
        <v>-125</v>
      </c>
      <c r="U57" s="22">
        <v>33</v>
      </c>
      <c r="V57" s="24">
        <v>-102</v>
      </c>
      <c r="W57" s="22">
        <v>187</v>
      </c>
      <c r="X57" s="164">
        <v>-493</v>
      </c>
    </row>
    <row r="58" spans="8:24">
      <c r="H58" s="159">
        <v>67</v>
      </c>
      <c r="I58" s="179">
        <f>'FIGURES 3,4'!Q58/'FIGURES 3,4'!Q$66*100</f>
        <v>3.8824397251232675E-3</v>
      </c>
      <c r="J58" s="18">
        <f>'FIGURES 3,4'!R58/'FIGURES 3,4'!R$66*100</f>
        <v>-1.1647319175369802E-2</v>
      </c>
      <c r="K58" s="18">
        <f>'FIGURES 3,4'!S58/'FIGURES 3,4'!S$66*100</f>
        <v>7.5489398503404359E-2</v>
      </c>
      <c r="L58" s="18">
        <f>'FIGURES 3,4'!T58/'FIGURES 3,4'!T$66*100</f>
        <v>-3.8844059424081846E-2</v>
      </c>
      <c r="M58" s="18">
        <f>'FIGURES 3,4'!U58/'FIGURES 3,4'!U$66*100</f>
        <v>1.7455053237912375E-2</v>
      </c>
      <c r="N58" s="18">
        <f>'FIGURES 3,4'!V58/'FIGURES 3,4'!V$66*100</f>
        <v>-6.4001861872345384E-2</v>
      </c>
      <c r="O58" s="18">
        <f>'FIGURES 3,4'!W58/'FIGURES 3,4'!W$66*100</f>
        <v>0.17142457318779736</v>
      </c>
      <c r="P58" s="181">
        <f>'FIGURES 3,4'!X58/'FIGURES 3,4'!X$66*100</f>
        <v>-0.68744752308984047</v>
      </c>
      <c r="Q58" s="34">
        <v>1</v>
      </c>
      <c r="R58" s="24">
        <v>-3</v>
      </c>
      <c r="S58" s="22">
        <v>103</v>
      </c>
      <c r="T58" s="24">
        <v>-53</v>
      </c>
      <c r="U58" s="22">
        <v>3</v>
      </c>
      <c r="V58" s="24">
        <v>-11</v>
      </c>
      <c r="W58" s="22">
        <v>98</v>
      </c>
      <c r="X58" s="164">
        <v>-393</v>
      </c>
    </row>
    <row r="59" spans="8:24">
      <c r="H59" s="159">
        <v>68</v>
      </c>
      <c r="I59" s="179">
        <f>'FIGURES 3,4'!Q59/'FIGURES 3,4'!Q$66*100</f>
        <v>7.7648794502465351E-3</v>
      </c>
      <c r="J59" s="18">
        <f>'FIGURES 3,4'!R59/'FIGURES 3,4'!R$66*100</f>
        <v>0</v>
      </c>
      <c r="K59" s="18">
        <f>'FIGURES 3,4'!S59/'FIGURES 3,4'!S$66*100</f>
        <v>3.95769662056683E-2</v>
      </c>
      <c r="L59" s="18">
        <f>'FIGURES 3,4'!T59/'FIGURES 3,4'!T$66*100</f>
        <v>-1.392522885014255E-2</v>
      </c>
      <c r="M59" s="18">
        <f>'FIGURES 3,4'!U59/'FIGURES 3,4'!U$66*100</f>
        <v>0</v>
      </c>
      <c r="N59" s="18">
        <f>'FIGURES 3,4'!V59/'FIGURES 3,4'!V$66*100</f>
        <v>-3.4910106475824751E-2</v>
      </c>
      <c r="O59" s="18">
        <f>'FIGURES 3,4'!W59/'FIGURES 3,4'!W$66*100</f>
        <v>0.14168765743073047</v>
      </c>
      <c r="P59" s="181">
        <f>'FIGURES 3,4'!X59/'FIGURES 3,4'!X$66*100</f>
        <v>-0.60348446683459278</v>
      </c>
      <c r="Q59" s="34">
        <v>2</v>
      </c>
      <c r="R59" s="23"/>
      <c r="S59" s="22">
        <v>54</v>
      </c>
      <c r="T59" s="24">
        <v>-19</v>
      </c>
      <c r="U59" s="22"/>
      <c r="V59" s="24">
        <v>-6</v>
      </c>
      <c r="W59" s="22">
        <v>81</v>
      </c>
      <c r="X59" s="164">
        <v>-345</v>
      </c>
    </row>
    <row r="60" spans="8:24">
      <c r="H60" s="159">
        <v>69</v>
      </c>
      <c r="I60" s="179">
        <f>'FIGURES 3,4'!Q60/'FIGURES 3,4'!Q$66*100</f>
        <v>0</v>
      </c>
      <c r="J60" s="18">
        <f>'FIGURES 3,4'!R60/'FIGURES 3,4'!R$66*100</f>
        <v>0</v>
      </c>
      <c r="K60" s="18">
        <f>'FIGURES 3,4'!S60/'FIGURES 3,4'!S$66*100</f>
        <v>4.3974406895186998E-3</v>
      </c>
      <c r="L60" s="18">
        <f>'FIGURES 3,4'!T60/'FIGURES 3,4'!T$66*100</f>
        <v>-3.66453390793225E-3</v>
      </c>
      <c r="M60" s="18">
        <f>'FIGURES 3,4'!U60/'FIGURES 3,4'!U$66*100</f>
        <v>0</v>
      </c>
      <c r="N60" s="18">
        <f>'FIGURES 3,4'!V60/'FIGURES 3,4'!V$66*100</f>
        <v>0</v>
      </c>
      <c r="O60" s="18">
        <f>'FIGURES 3,4'!W60/'FIGURES 3,4'!W$66*100</f>
        <v>2.7987685418415897E-2</v>
      </c>
      <c r="P60" s="181">
        <f>'FIGURES 3,4'!X60/'FIGURES 3,4'!X$66*100</f>
        <v>-0.30086761824797087</v>
      </c>
      <c r="Q60" s="34"/>
      <c r="R60" s="23"/>
      <c r="S60" s="22">
        <v>6</v>
      </c>
      <c r="T60" s="24">
        <v>-5</v>
      </c>
      <c r="U60" s="22"/>
      <c r="V60" s="23"/>
      <c r="W60" s="22">
        <v>16</v>
      </c>
      <c r="X60" s="164">
        <v>-172</v>
      </c>
    </row>
    <row r="61" spans="8:24">
      <c r="H61" s="159">
        <v>70</v>
      </c>
      <c r="I61" s="179">
        <f>'FIGURES 3,4'!Q61/'FIGURES 3,4'!Q$66*100</f>
        <v>0</v>
      </c>
      <c r="J61" s="18">
        <f>'FIGURES 3,4'!R61/'FIGURES 3,4'!R$66*100</f>
        <v>0</v>
      </c>
      <c r="K61" s="18">
        <f>'FIGURES 3,4'!S61/'FIGURES 3,4'!S$66*100</f>
        <v>7.3290678158645004E-4</v>
      </c>
      <c r="L61" s="18">
        <f>'FIGURES 3,4'!T61/'FIGURES 3,4'!T$66*100</f>
        <v>-7.3290678158645004E-4</v>
      </c>
      <c r="M61" s="18">
        <f>'FIGURES 3,4'!U61/'FIGURES 3,4'!U$66*100</f>
        <v>0</v>
      </c>
      <c r="N61" s="18">
        <f>'FIGURES 3,4'!V61/'FIGURES 3,4'!V$66*100</f>
        <v>-5.8183510793041252E-3</v>
      </c>
      <c r="O61" s="18">
        <f>'FIGURES 3,4'!W61/'FIGURES 3,4'!W$66*100</f>
        <v>3.4984606773019872E-3</v>
      </c>
      <c r="P61" s="181">
        <f>'FIGURES 3,4'!X61/'FIGURES 3,4'!X$66*100</f>
        <v>-6.8219983207388757E-2</v>
      </c>
      <c r="Q61" s="34"/>
      <c r="R61" s="23"/>
      <c r="S61" s="22">
        <v>1</v>
      </c>
      <c r="T61" s="24">
        <v>-1</v>
      </c>
      <c r="U61" s="22"/>
      <c r="V61" s="24">
        <v>-1</v>
      </c>
      <c r="W61" s="22">
        <v>2</v>
      </c>
      <c r="X61" s="164">
        <v>-39</v>
      </c>
    </row>
    <row r="62" spans="8:24">
      <c r="H62" s="159">
        <v>71</v>
      </c>
      <c r="I62" s="179">
        <f>'FIGURES 3,4'!Q62/'FIGURES 3,4'!Q$66*100</f>
        <v>0</v>
      </c>
      <c r="J62" s="18">
        <f>'FIGURES 3,4'!R62/'FIGURES 3,4'!R$66*100</f>
        <v>0</v>
      </c>
      <c r="K62" s="18">
        <f>'FIGURES 3,4'!S62/'FIGURES 3,4'!S$66*100</f>
        <v>0</v>
      </c>
      <c r="L62" s="18">
        <f>'FIGURES 3,4'!T62/'FIGURES 3,4'!T$66*100</f>
        <v>-7.3290678158645004E-4</v>
      </c>
      <c r="M62" s="18">
        <f>'FIGURES 3,4'!U62/'FIGURES 3,4'!U$66*100</f>
        <v>0</v>
      </c>
      <c r="N62" s="18">
        <f>'FIGURES 3,4'!V62/'FIGURES 3,4'!V$66*100</f>
        <v>0</v>
      </c>
      <c r="O62" s="18">
        <f>'FIGURES 3,4'!W62/'FIGURES 3,4'!W$66*100</f>
        <v>1.7492303386509936E-3</v>
      </c>
      <c r="P62" s="181">
        <f>'FIGURES 3,4'!X62/'FIGURES 3,4'!X$66*100</f>
        <v>-6.9969213546039744E-3</v>
      </c>
      <c r="Q62" s="34"/>
      <c r="R62" s="23"/>
      <c r="S62" s="22"/>
      <c r="T62" s="24">
        <v>-1</v>
      </c>
      <c r="U62" s="22"/>
      <c r="V62" s="23"/>
      <c r="W62" s="22">
        <v>1</v>
      </c>
      <c r="X62" s="164">
        <v>-4</v>
      </c>
    </row>
    <row r="63" spans="8:24">
      <c r="H63" s="159">
        <v>72</v>
      </c>
      <c r="I63" s="179">
        <f>'FIGURES 3,4'!Q63/'FIGURES 3,4'!Q$66*100</f>
        <v>0</v>
      </c>
      <c r="J63" s="18">
        <f>'FIGURES 3,4'!R63/'FIGURES 3,4'!R$66*100</f>
        <v>0</v>
      </c>
      <c r="K63" s="18">
        <f>'FIGURES 3,4'!S63/'FIGURES 3,4'!S$66*100</f>
        <v>0</v>
      </c>
      <c r="L63" s="18">
        <f>'FIGURES 3,4'!T63/'FIGURES 3,4'!T$66*100</f>
        <v>0</v>
      </c>
      <c r="M63" s="18">
        <f>'FIGURES 3,4'!U63/'FIGURES 3,4'!U$66*100</f>
        <v>0</v>
      </c>
      <c r="N63" s="18">
        <f>'FIGURES 3,4'!V63/'FIGURES 3,4'!V$66*100</f>
        <v>0</v>
      </c>
      <c r="O63" s="18">
        <f>'FIGURES 3,4'!W63/'FIGURES 3,4'!W$66*100</f>
        <v>0</v>
      </c>
      <c r="P63" s="181">
        <f>'FIGURES 3,4'!X63/'FIGURES 3,4'!X$66*100</f>
        <v>-5.2476910159529808E-3</v>
      </c>
      <c r="Q63" s="34"/>
      <c r="R63" s="23"/>
      <c r="S63" s="22"/>
      <c r="T63" s="23"/>
      <c r="U63" s="22"/>
      <c r="V63" s="23"/>
      <c r="W63" s="22"/>
      <c r="X63" s="164">
        <v>-3</v>
      </c>
    </row>
    <row r="64" spans="8:24">
      <c r="H64" s="159">
        <v>73</v>
      </c>
      <c r="I64" s="179">
        <f>'FIGURES 3,4'!Q64/'FIGURES 3,4'!Q$66*100</f>
        <v>0</v>
      </c>
      <c r="J64" s="18">
        <f>'FIGURES 3,4'!R64/'FIGURES 3,4'!R$66*100</f>
        <v>0</v>
      </c>
      <c r="K64" s="18">
        <f>'FIGURES 3,4'!S64/'FIGURES 3,4'!S$66*100</f>
        <v>0</v>
      </c>
      <c r="L64" s="18">
        <f>'FIGURES 3,4'!T64/'FIGURES 3,4'!T$66*100</f>
        <v>0</v>
      </c>
      <c r="M64" s="18">
        <f>'FIGURES 3,4'!U64/'FIGURES 3,4'!U$66*100</f>
        <v>0</v>
      </c>
      <c r="N64" s="18">
        <f>'FIGURES 3,4'!V64/'FIGURES 3,4'!V$66*100</f>
        <v>0</v>
      </c>
      <c r="O64" s="18">
        <f>'FIGURES 3,4'!W64/'FIGURES 3,4'!W$66*100</f>
        <v>0</v>
      </c>
      <c r="P64" s="181">
        <f>'FIGURES 3,4'!X64/'FIGURES 3,4'!X$66*100</f>
        <v>-1.7492303386509936E-3</v>
      </c>
      <c r="Q64" s="34"/>
      <c r="R64" s="23"/>
      <c r="S64" s="22"/>
      <c r="T64" s="23"/>
      <c r="U64" s="22"/>
      <c r="V64" s="23"/>
      <c r="W64" s="22"/>
      <c r="X64" s="164">
        <v>-1</v>
      </c>
    </row>
    <row r="65" spans="8:24">
      <c r="H65" s="161">
        <v>74</v>
      </c>
      <c r="I65" s="182">
        <f>'FIGURES 3,4'!Q65/'FIGURES 3,4'!Q$66*100</f>
        <v>0</v>
      </c>
      <c r="J65" s="19">
        <f>'FIGURES 3,4'!R65/'FIGURES 3,4'!R$66*100</f>
        <v>0</v>
      </c>
      <c r="K65" s="19">
        <f>'FIGURES 3,4'!S65/'FIGURES 3,4'!S$66*100</f>
        <v>0</v>
      </c>
      <c r="L65" s="19">
        <f>'FIGURES 3,4'!T65/'FIGURES 3,4'!T$66*100</f>
        <v>0</v>
      </c>
      <c r="M65" s="19">
        <f>'FIGURES 3,4'!U65/'FIGURES 3,4'!U$66*100</f>
        <v>0</v>
      </c>
      <c r="N65" s="19">
        <f>'FIGURES 3,4'!V65/'FIGURES 3,4'!V$66*100</f>
        <v>0</v>
      </c>
      <c r="O65" s="19">
        <f>'FIGURES 3,4'!W65/'FIGURES 3,4'!W$66*100</f>
        <v>0</v>
      </c>
      <c r="P65" s="183">
        <f>'FIGURES 3,4'!X65/'FIGURES 3,4'!X$66*100</f>
        <v>-1.7492303386509936E-3</v>
      </c>
      <c r="Q65" s="35"/>
      <c r="R65" s="27"/>
      <c r="S65" s="26"/>
      <c r="T65" s="27"/>
      <c r="U65" s="26"/>
      <c r="V65" s="27"/>
      <c r="W65" s="26"/>
      <c r="X65" s="165">
        <v>-1</v>
      </c>
    </row>
    <row r="66" spans="8:24" ht="39" thickBot="1">
      <c r="H66" s="170" t="s">
        <v>68</v>
      </c>
      <c r="I66" s="184"/>
      <c r="J66" s="166"/>
      <c r="K66" s="166"/>
      <c r="L66" s="166"/>
      <c r="M66" s="166"/>
      <c r="N66" s="166"/>
      <c r="O66" s="166"/>
      <c r="P66" s="185"/>
      <c r="Q66" s="173">
        <f>SUM(Q11:Q65)-SUM(R11:R65)</f>
        <v>25757</v>
      </c>
      <c r="R66" s="168">
        <f>SUM(Q11:Q65)-SUM(R11:R65)</f>
        <v>25757</v>
      </c>
      <c r="S66" s="167">
        <f>SUM(S11:S65)-SUM(T11:T65)</f>
        <v>136443</v>
      </c>
      <c r="T66" s="168">
        <f>SUM(S11:S65)-SUM(T11:T65)</f>
        <v>136443</v>
      </c>
      <c r="U66" s="167">
        <f>SUM(U11:U65)-SUM(V11:V65)</f>
        <v>17187</v>
      </c>
      <c r="V66" s="168">
        <f>SUM(U11:U65)-SUM(V11:V65)</f>
        <v>17187</v>
      </c>
      <c r="W66" s="167">
        <f>SUM(W11:W65)-SUM(X11:X65)</f>
        <v>57168</v>
      </c>
      <c r="X66" s="169">
        <f>SUM(W11:W65)-SUM(X11:X65)</f>
        <v>57168</v>
      </c>
    </row>
    <row r="67" spans="8:24">
      <c r="H67" s="151" t="s">
        <v>105</v>
      </c>
    </row>
    <row r="68" spans="8:24">
      <c r="H68" s="151" t="s">
        <v>106</v>
      </c>
    </row>
  </sheetData>
  <mergeCells count="26">
    <mergeCell ref="I3:P3"/>
    <mergeCell ref="Q3:X3"/>
    <mergeCell ref="W10:X10"/>
    <mergeCell ref="U10:V10"/>
    <mergeCell ref="S10:T10"/>
    <mergeCell ref="Q10:R10"/>
    <mergeCell ref="Q4:R4"/>
    <mergeCell ref="S4:T4"/>
    <mergeCell ref="U4:V4"/>
    <mergeCell ref="W4:X4"/>
    <mergeCell ref="Q8:R8"/>
    <mergeCell ref="S8:T8"/>
    <mergeCell ref="U8:V8"/>
    <mergeCell ref="W8:X8"/>
    <mergeCell ref="I10:J10"/>
    <mergeCell ref="K10:L10"/>
    <mergeCell ref="M10:N10"/>
    <mergeCell ref="O10:P10"/>
    <mergeCell ref="I4:J4"/>
    <mergeCell ref="K4:L4"/>
    <mergeCell ref="M4:N4"/>
    <mergeCell ref="O4:P4"/>
    <mergeCell ref="I8:J8"/>
    <mergeCell ref="K8:L8"/>
    <mergeCell ref="M8:N8"/>
    <mergeCell ref="O8:P8"/>
  </mergeCells>
  <pageMargins left="0.19685039370078741" right="0.19685039370078741" top="0.19685039370078741" bottom="0.19685039370078741" header="0" footer="0"/>
  <pageSetup paperSize="9" scale="6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R49"/>
  <sheetViews>
    <sheetView zoomScaleNormal="100" workbookViewId="0">
      <selection activeCell="A2" sqref="A2"/>
    </sheetView>
  </sheetViews>
  <sheetFormatPr baseColWidth="10" defaultRowHeight="12.75"/>
  <cols>
    <col min="1" max="3" width="13" style="9" bestFit="1" customWidth="1"/>
    <col min="4" max="7" width="11.42578125" style="9"/>
    <col min="8" max="13" width="8.85546875" style="9" customWidth="1"/>
    <col min="14" max="15" width="11.42578125" style="9"/>
    <col min="16" max="16" width="12" style="9" bestFit="1" customWidth="1"/>
    <col min="17" max="17" width="12.42578125" style="9" customWidth="1"/>
    <col min="18" max="18" width="12" style="9" customWidth="1"/>
    <col min="19" max="16384" width="11.42578125" style="9"/>
  </cols>
  <sheetData>
    <row r="1" spans="1:18" s="90" customFormat="1" ht="15.75">
      <c r="A1" s="130" t="s">
        <v>84</v>
      </c>
    </row>
    <row r="2" spans="1:18">
      <c r="A2" s="17"/>
      <c r="B2" s="17"/>
      <c r="C2" s="17"/>
      <c r="D2" s="17"/>
      <c r="E2" s="17"/>
      <c r="F2" s="17"/>
      <c r="G2" s="17"/>
      <c r="K2" s="14"/>
      <c r="L2" s="14"/>
      <c r="M2" s="14"/>
      <c r="N2" s="14"/>
    </row>
    <row r="3" spans="1:18" s="29" customFormat="1">
      <c r="A3" s="31"/>
      <c r="B3" s="32"/>
      <c r="C3" s="32"/>
      <c r="D3" s="32"/>
      <c r="E3" s="32"/>
      <c r="F3" s="32"/>
      <c r="G3" s="32"/>
      <c r="L3" s="152"/>
      <c r="M3" s="30"/>
      <c r="N3" s="30"/>
      <c r="O3" s="30"/>
    </row>
    <row r="4" spans="1:18" ht="15">
      <c r="A4" s="15"/>
      <c r="B4" s="17"/>
      <c r="C4" s="17"/>
      <c r="D4" s="17"/>
      <c r="E4" s="17"/>
      <c r="F4" s="17"/>
      <c r="G4" s="17"/>
      <c r="H4" s="247"/>
      <c r="I4" s="247" t="s">
        <v>126</v>
      </c>
      <c r="J4" s="248"/>
      <c r="K4" s="251"/>
      <c r="L4" s="248" t="s">
        <v>96</v>
      </c>
      <c r="M4" s="249"/>
      <c r="N4" s="249"/>
      <c r="O4" s="249"/>
      <c r="P4" s="248"/>
      <c r="Q4" s="250"/>
      <c r="R4" s="16"/>
    </row>
    <row r="5" spans="1:18" ht="26.25" customHeight="1">
      <c r="A5" s="38"/>
      <c r="B5" s="17"/>
      <c r="C5" s="17"/>
      <c r="D5" s="17"/>
      <c r="E5" s="17"/>
      <c r="F5" s="17"/>
      <c r="G5" s="17"/>
      <c r="H5" s="205" t="s">
        <v>58</v>
      </c>
      <c r="I5" s="206" t="s">
        <v>1</v>
      </c>
      <c r="J5" s="206" t="s">
        <v>2</v>
      </c>
      <c r="K5" s="206" t="s">
        <v>59</v>
      </c>
      <c r="L5" s="207" t="s">
        <v>9</v>
      </c>
      <c r="M5" s="207" t="s">
        <v>5</v>
      </c>
      <c r="N5" s="207" t="s">
        <v>3</v>
      </c>
      <c r="O5" s="207" t="s">
        <v>15</v>
      </c>
      <c r="P5" s="206" t="s">
        <v>128</v>
      </c>
      <c r="Q5" s="206" t="s">
        <v>127</v>
      </c>
      <c r="R5" s="111"/>
    </row>
    <row r="6" spans="1:18">
      <c r="A6" s="38"/>
      <c r="B6" s="17"/>
      <c r="C6" s="17"/>
      <c r="D6" s="17"/>
      <c r="E6" s="17"/>
      <c r="F6" s="17"/>
      <c r="G6" s="17"/>
      <c r="H6" s="188">
        <v>2010</v>
      </c>
      <c r="I6" s="189">
        <v>65</v>
      </c>
      <c r="J6" s="190">
        <v>60</v>
      </c>
      <c r="K6" s="190">
        <v>68</v>
      </c>
      <c r="L6" s="191">
        <v>61.490482700000001</v>
      </c>
      <c r="M6" s="191">
        <v>60.163139059999999</v>
      </c>
      <c r="N6" s="191">
        <v>64.196033450000002</v>
      </c>
      <c r="O6" s="191">
        <v>64.372271600000005</v>
      </c>
      <c r="P6" s="191">
        <v>61.402865503862508</v>
      </c>
      <c r="Q6" s="191">
        <v>60.516216002446228</v>
      </c>
      <c r="R6" s="110"/>
    </row>
    <row r="7" spans="1:18">
      <c r="A7" s="284"/>
      <c r="B7" s="236"/>
      <c r="C7" s="236"/>
      <c r="D7" s="236"/>
      <c r="E7" s="236"/>
      <c r="F7" s="236"/>
      <c r="G7" s="236"/>
      <c r="H7" s="188">
        <v>2011</v>
      </c>
      <c r="I7" s="189">
        <v>65</v>
      </c>
      <c r="J7" s="190">
        <v>60</v>
      </c>
      <c r="K7" s="190">
        <v>68</v>
      </c>
      <c r="L7" s="191">
        <v>60.88511476</v>
      </c>
      <c r="M7" s="191">
        <v>59.639990640000001</v>
      </c>
      <c r="N7" s="191">
        <v>63.751388890000001</v>
      </c>
      <c r="O7" s="191">
        <v>64.381883770000002</v>
      </c>
      <c r="P7" s="191">
        <v>60.956301284800347</v>
      </c>
      <c r="Q7" s="191">
        <v>60.766115123025827</v>
      </c>
      <c r="R7" s="110"/>
    </row>
    <row r="8" spans="1:18">
      <c r="A8" s="284"/>
      <c r="B8" s="236"/>
      <c r="C8" s="236"/>
      <c r="D8" s="236"/>
      <c r="E8" s="236"/>
      <c r="F8" s="236"/>
      <c r="G8" s="236"/>
      <c r="H8" s="283">
        <f>H9-0.00001</f>
        <v>2011.8333233333333</v>
      </c>
      <c r="I8" s="192">
        <v>65</v>
      </c>
      <c r="J8" s="193">
        <v>60</v>
      </c>
      <c r="K8" s="193">
        <v>68</v>
      </c>
      <c r="L8" s="194">
        <v>62.388513227335139</v>
      </c>
      <c r="M8" s="194">
        <v>60.994554960033014</v>
      </c>
      <c r="N8" s="194">
        <v>64.53114057453412</v>
      </c>
      <c r="O8" s="194">
        <v>65.17756097175895</v>
      </c>
      <c r="P8" s="194">
        <v>62.328671892535354</v>
      </c>
      <c r="Q8" s="194">
        <v>60.982340568096262</v>
      </c>
      <c r="R8" s="110"/>
    </row>
    <row r="9" spans="1:18">
      <c r="A9" s="38"/>
      <c r="B9" s="17"/>
      <c r="C9" s="17"/>
      <c r="D9" s="17"/>
      <c r="E9" s="17"/>
      <c r="F9" s="17"/>
      <c r="G9" s="17"/>
      <c r="H9" s="283">
        <f>2011+0.5+4/12</f>
        <v>2011.8333333333333</v>
      </c>
      <c r="I9" s="195">
        <v>65</v>
      </c>
      <c r="J9" s="196">
        <v>60.333333333333336</v>
      </c>
      <c r="K9" s="196">
        <v>68</v>
      </c>
      <c r="L9" s="194">
        <v>62.388531268333196</v>
      </c>
      <c r="M9" s="194">
        <v>60.99457121499988</v>
      </c>
      <c r="N9" s="194">
        <v>64.53114993166659</v>
      </c>
      <c r="O9" s="194">
        <v>65.177570519999932</v>
      </c>
      <c r="P9" s="194">
        <v>62.328688361180234</v>
      </c>
      <c r="Q9" s="194">
        <v>60.982343162832734</v>
      </c>
      <c r="R9" s="110"/>
    </row>
    <row r="10" spans="1:18">
      <c r="A10" s="38"/>
      <c r="B10" s="17"/>
      <c r="C10" s="17"/>
      <c r="D10" s="17"/>
      <c r="E10" s="17"/>
      <c r="F10" s="17"/>
      <c r="G10" s="17"/>
      <c r="H10" s="188">
        <v>2012</v>
      </c>
      <c r="I10" s="189">
        <v>65</v>
      </c>
      <c r="J10" s="190">
        <v>60.333333333333336</v>
      </c>
      <c r="K10" s="190">
        <v>68</v>
      </c>
      <c r="L10" s="191">
        <v>62.689214569999997</v>
      </c>
      <c r="M10" s="191">
        <v>61.265487329999999</v>
      </c>
      <c r="N10" s="191">
        <v>64.687102139999993</v>
      </c>
      <c r="O10" s="191">
        <v>65.336707869999998</v>
      </c>
      <c r="P10" s="191">
        <v>62.603165776456358</v>
      </c>
      <c r="Q10" s="191">
        <v>61.025588770794137</v>
      </c>
      <c r="R10" s="110"/>
    </row>
    <row r="11" spans="1:18">
      <c r="A11" s="38"/>
      <c r="B11" s="17"/>
      <c r="C11" s="17"/>
      <c r="D11" s="17"/>
      <c r="E11" s="17"/>
      <c r="F11" s="17"/>
      <c r="G11" s="17"/>
      <c r="H11" s="283">
        <f>H12-0.00001</f>
        <v>2012.82999</v>
      </c>
      <c r="I11" s="192">
        <v>65</v>
      </c>
      <c r="J11" s="193">
        <v>60.333333333333336</v>
      </c>
      <c r="K11" s="193">
        <v>68</v>
      </c>
      <c r="L11" s="194">
        <v>62.583417222082204</v>
      </c>
      <c r="M11" s="194">
        <v>61.376142094793991</v>
      </c>
      <c r="N11" s="194">
        <v>64.568110822847601</v>
      </c>
      <c r="O11" s="194">
        <v>65.459236181237486</v>
      </c>
      <c r="P11" s="194">
        <v>62.59030168444346</v>
      </c>
      <c r="Q11" s="194">
        <v>61.160929481099835</v>
      </c>
      <c r="R11" s="110"/>
    </row>
    <row r="12" spans="1:18">
      <c r="A12" s="38"/>
      <c r="B12" s="17"/>
      <c r="C12" s="17"/>
      <c r="D12" s="17"/>
      <c r="E12" s="17"/>
      <c r="F12" s="17"/>
      <c r="G12" s="17"/>
      <c r="H12" s="283">
        <v>2012.83</v>
      </c>
      <c r="I12" s="195">
        <v>65</v>
      </c>
      <c r="J12" s="196">
        <v>60.75</v>
      </c>
      <c r="K12" s="196">
        <v>68</v>
      </c>
      <c r="L12" s="194">
        <v>62.583415947400006</v>
      </c>
      <c r="M12" s="194">
        <v>61.376143427999985</v>
      </c>
      <c r="N12" s="194">
        <v>64.568109389200004</v>
      </c>
      <c r="O12" s="194">
        <v>65.459237657499983</v>
      </c>
      <c r="P12" s="194">
        <v>62.590301529452532</v>
      </c>
      <c r="Q12" s="194">
        <v>61.160931111730442</v>
      </c>
      <c r="R12" s="110"/>
    </row>
    <row r="13" spans="1:18">
      <c r="A13" s="38"/>
      <c r="B13" s="17"/>
      <c r="C13" s="17"/>
      <c r="D13" s="17"/>
      <c r="E13" s="17"/>
      <c r="F13" s="17"/>
      <c r="G13" s="17"/>
      <c r="H13" s="188">
        <v>2013</v>
      </c>
      <c r="I13" s="189">
        <v>65</v>
      </c>
      <c r="J13" s="190">
        <v>60.75</v>
      </c>
      <c r="K13" s="190">
        <v>68</v>
      </c>
      <c r="L13" s="191">
        <v>62.56174635</v>
      </c>
      <c r="M13" s="191">
        <v>61.398807929999997</v>
      </c>
      <c r="N13" s="191">
        <v>64.543737379999996</v>
      </c>
      <c r="O13" s="191">
        <v>65.48433412</v>
      </c>
      <c r="P13" s="191">
        <v>62.587666683680666</v>
      </c>
      <c r="Q13" s="191">
        <v>61.188651832163195</v>
      </c>
      <c r="R13" s="110"/>
    </row>
    <row r="14" spans="1:18">
      <c r="A14" s="38"/>
      <c r="B14" s="17"/>
      <c r="C14" s="17"/>
      <c r="D14" s="17"/>
      <c r="E14" s="17"/>
      <c r="F14" s="17"/>
      <c r="G14" s="17"/>
      <c r="H14" s="188">
        <v>2014</v>
      </c>
      <c r="I14" s="189">
        <v>65</v>
      </c>
      <c r="J14" s="190">
        <v>60.75</v>
      </c>
      <c r="K14" s="190">
        <v>68</v>
      </c>
      <c r="L14" s="191">
        <v>62.805852309999999</v>
      </c>
      <c r="M14" s="191">
        <v>61.662447970000002</v>
      </c>
      <c r="N14" s="191">
        <v>64.621624269999998</v>
      </c>
      <c r="O14" s="191">
        <v>65.755032270000001</v>
      </c>
      <c r="P14" s="191">
        <v>62.871125446287159</v>
      </c>
      <c r="Q14" s="191">
        <v>61.357833785352305</v>
      </c>
      <c r="R14" s="110"/>
    </row>
    <row r="15" spans="1:18">
      <c r="A15" s="38"/>
      <c r="B15" s="17"/>
      <c r="C15" s="17"/>
      <c r="D15" s="17"/>
      <c r="E15" s="17"/>
      <c r="F15" s="17"/>
      <c r="G15" s="17"/>
      <c r="H15" s="283">
        <f>H16-0.00001</f>
        <v>2014.1666566666668</v>
      </c>
      <c r="I15" s="192">
        <v>65</v>
      </c>
      <c r="J15" s="193">
        <v>60.75</v>
      </c>
      <c r="K15" s="193">
        <v>68</v>
      </c>
      <c r="L15" s="194">
        <v>62.789775896309358</v>
      </c>
      <c r="M15" s="194">
        <v>61.702243782108027</v>
      </c>
      <c r="N15" s="194">
        <v>64.648738671371646</v>
      </c>
      <c r="O15" s="194">
        <v>65.774042265998474</v>
      </c>
      <c r="P15" s="194">
        <v>62.896244653590848</v>
      </c>
      <c r="Q15" s="194">
        <v>61.399813107254566</v>
      </c>
      <c r="R15" s="110"/>
    </row>
    <row r="16" spans="1:18">
      <c r="A16" s="38"/>
      <c r="B16" s="17"/>
      <c r="C16" s="17"/>
      <c r="D16" s="17"/>
      <c r="E16" s="17"/>
      <c r="F16" s="17"/>
      <c r="G16" s="17"/>
      <c r="H16" s="283">
        <v>2014.1666666666667</v>
      </c>
      <c r="I16" s="195">
        <v>65</v>
      </c>
      <c r="J16" s="196">
        <v>61.166700000000006</v>
      </c>
      <c r="K16" s="196">
        <v>68</v>
      </c>
      <c r="L16" s="194">
        <v>62.789774931666656</v>
      </c>
      <c r="M16" s="194">
        <v>61.702246170000024</v>
      </c>
      <c r="N16" s="194">
        <v>64.648740298333351</v>
      </c>
      <c r="O16" s="194">
        <v>65.774043406666678</v>
      </c>
      <c r="P16" s="194">
        <v>62.896246160833719</v>
      </c>
      <c r="Q16" s="194">
        <v>61.399815626165015</v>
      </c>
      <c r="R16" s="110"/>
    </row>
    <row r="17" spans="1:18">
      <c r="A17" s="38"/>
      <c r="B17" s="17"/>
      <c r="C17" s="17"/>
      <c r="D17" s="17"/>
      <c r="E17" s="17"/>
      <c r="F17" s="17"/>
      <c r="G17" s="17"/>
      <c r="H17" s="188">
        <v>2015</v>
      </c>
      <c r="I17" s="189">
        <v>65</v>
      </c>
      <c r="J17" s="197">
        <v>61.166700000000006</v>
      </c>
      <c r="K17" s="197">
        <v>68</v>
      </c>
      <c r="L17" s="191">
        <v>62.70938804</v>
      </c>
      <c r="M17" s="191">
        <v>61.901237170000002</v>
      </c>
      <c r="N17" s="191">
        <v>64.784320440000002</v>
      </c>
      <c r="O17" s="191">
        <v>65.869099090000006</v>
      </c>
      <c r="P17" s="191">
        <v>63.021849733566434</v>
      </c>
      <c r="Q17" s="191">
        <v>61.60972483022843</v>
      </c>
      <c r="R17" s="110"/>
    </row>
    <row r="18" spans="1:18">
      <c r="A18" s="38"/>
      <c r="B18" s="17"/>
      <c r="C18" s="17"/>
      <c r="D18" s="17"/>
      <c r="E18" s="17"/>
      <c r="F18" s="17"/>
      <c r="G18" s="17"/>
      <c r="H18" s="283">
        <f>H19-0.00001</f>
        <v>2015.5833233333335</v>
      </c>
      <c r="I18" s="192">
        <v>65</v>
      </c>
      <c r="J18" s="193">
        <v>61.166700000000006</v>
      </c>
      <c r="K18" s="193">
        <v>68</v>
      </c>
      <c r="L18" s="194">
        <v>62.537487880243681</v>
      </c>
      <c r="M18" s="194">
        <v>61.939298300012311</v>
      </c>
      <c r="N18" s="194">
        <v>64.704501776676707</v>
      </c>
      <c r="O18" s="194">
        <v>65.99111557325304</v>
      </c>
      <c r="P18" s="194">
        <v>63.061300688978456</v>
      </c>
      <c r="Q18" s="194">
        <v>61.728932378556863</v>
      </c>
      <c r="R18" s="110"/>
    </row>
    <row r="19" spans="1:18">
      <c r="A19" s="38"/>
      <c r="B19" s="17"/>
      <c r="C19" s="17"/>
      <c r="D19" s="17"/>
      <c r="E19" s="17"/>
      <c r="F19" s="17"/>
      <c r="G19" s="17"/>
      <c r="H19" s="283">
        <v>2015.5833333333335</v>
      </c>
      <c r="I19" s="195">
        <v>65</v>
      </c>
      <c r="J19" s="196">
        <v>61.583299999999994</v>
      </c>
      <c r="K19" s="196">
        <v>68</v>
      </c>
      <c r="L19" s="194">
        <v>62.537484933333289</v>
      </c>
      <c r="M19" s="194">
        <v>61.93929895250001</v>
      </c>
      <c r="N19" s="194">
        <v>64.704500408333317</v>
      </c>
      <c r="O19" s="194">
        <v>65.991117665000033</v>
      </c>
      <c r="P19" s="194">
        <v>63.061301365292138</v>
      </c>
      <c r="Q19" s="194">
        <v>61.728934422149862</v>
      </c>
      <c r="R19" s="110"/>
    </row>
    <row r="20" spans="1:18">
      <c r="A20" s="38"/>
      <c r="B20" s="17"/>
      <c r="C20" s="17"/>
      <c r="D20" s="17"/>
      <c r="E20" s="17"/>
      <c r="F20" s="17"/>
      <c r="G20" s="17"/>
      <c r="H20" s="188">
        <f>H21-0.001</f>
        <v>2015.999</v>
      </c>
      <c r="I20" s="189">
        <v>65</v>
      </c>
      <c r="J20" s="197">
        <v>61.583299999999994</v>
      </c>
      <c r="K20" s="197">
        <v>68</v>
      </c>
      <c r="L20" s="191">
        <v>62.414696999999997</v>
      </c>
      <c r="M20" s="191">
        <v>61.966485939999998</v>
      </c>
      <c r="N20" s="191">
        <v>64.647486099999995</v>
      </c>
      <c r="O20" s="191">
        <v>66.078273789999997</v>
      </c>
      <c r="P20" s="191">
        <v>63.089481102239056</v>
      </c>
      <c r="Q20" s="191">
        <v>61.814084130665123</v>
      </c>
      <c r="R20" s="110"/>
    </row>
    <row r="21" spans="1:18">
      <c r="A21" s="38"/>
      <c r="B21" s="17"/>
      <c r="C21" s="17"/>
      <c r="D21" s="17"/>
      <c r="E21" s="17"/>
      <c r="F21" s="17"/>
      <c r="G21" s="17"/>
      <c r="H21" s="283">
        <v>2016</v>
      </c>
      <c r="I21" s="192">
        <v>65</v>
      </c>
      <c r="J21" s="198">
        <v>61.583299999999994</v>
      </c>
      <c r="K21" s="198">
        <v>68</v>
      </c>
      <c r="L21" s="194">
        <v>62.4146214286</v>
      </c>
      <c r="M21" s="194">
        <v>61.966718070259994</v>
      </c>
      <c r="N21" s="194">
        <v>64.647623739749989</v>
      </c>
      <c r="O21" s="194">
        <v>66.078039676239996</v>
      </c>
      <c r="P21" s="194">
        <v>63.089466936864717</v>
      </c>
      <c r="Q21" s="194">
        <v>61.81410273295625</v>
      </c>
      <c r="R21" s="110"/>
    </row>
    <row r="22" spans="1:18">
      <c r="A22" s="38"/>
      <c r="B22" s="17"/>
      <c r="C22" s="17"/>
      <c r="D22" s="17"/>
      <c r="E22" s="17"/>
      <c r="F22" s="17"/>
      <c r="G22" s="17"/>
      <c r="H22" s="283">
        <f>H23-0.00001</f>
        <v>2016.82999</v>
      </c>
      <c r="I22" s="192">
        <v>65</v>
      </c>
      <c r="J22" s="193">
        <v>61.583299999999994</v>
      </c>
      <c r="K22" s="193">
        <v>68</v>
      </c>
      <c r="L22" s="194">
        <v>62.351822350914013</v>
      </c>
      <c r="M22" s="194">
        <v>62.159615995017376</v>
      </c>
      <c r="N22" s="194">
        <v>64.762000995602477</v>
      </c>
      <c r="O22" s="194">
        <v>65.883493482817613</v>
      </c>
      <c r="P22" s="194">
        <v>63.077695652442635</v>
      </c>
      <c r="Q22" s="194">
        <v>61.829561050859105</v>
      </c>
      <c r="R22" s="110"/>
    </row>
    <row r="23" spans="1:18">
      <c r="A23" s="38"/>
      <c r="B23" s="17"/>
      <c r="C23" s="17"/>
      <c r="D23" s="17"/>
      <c r="E23" s="17"/>
      <c r="F23" s="17"/>
      <c r="G23" s="17"/>
      <c r="H23" s="283">
        <v>2016.83</v>
      </c>
      <c r="I23" s="196">
        <v>65.332999999999998</v>
      </c>
      <c r="J23" s="196">
        <v>62</v>
      </c>
      <c r="K23" s="196">
        <v>68</v>
      </c>
      <c r="L23" s="194">
        <v>62.351821595200015</v>
      </c>
      <c r="M23" s="194">
        <v>62.159618316319971</v>
      </c>
      <c r="N23" s="194">
        <v>64.762002371999969</v>
      </c>
      <c r="O23" s="194">
        <v>65.883491141680025</v>
      </c>
      <c r="P23" s="194">
        <v>63.077695510788892</v>
      </c>
      <c r="Q23" s="194">
        <v>61.829561236882014</v>
      </c>
    </row>
    <row r="24" spans="1:18">
      <c r="A24" s="38"/>
      <c r="B24" s="17"/>
      <c r="C24" s="17"/>
      <c r="D24" s="17"/>
      <c r="E24" s="17"/>
      <c r="F24" s="17"/>
      <c r="G24" s="17"/>
      <c r="H24" s="188">
        <v>2017</v>
      </c>
      <c r="I24" s="189">
        <v>65.332999999999998</v>
      </c>
      <c r="J24" s="189">
        <v>62</v>
      </c>
      <c r="K24" s="189">
        <v>68</v>
      </c>
      <c r="L24" s="191">
        <v>62.339125600000003</v>
      </c>
      <c r="M24" s="191">
        <v>62.198616199999996</v>
      </c>
      <c r="N24" s="191">
        <v>64.78512585</v>
      </c>
      <c r="O24" s="191">
        <v>65.844160029999998</v>
      </c>
      <c r="P24" s="191">
        <v>63.075315727899913</v>
      </c>
      <c r="Q24" s="191">
        <v>61.832686421791195</v>
      </c>
      <c r="R24" s="110"/>
    </row>
    <row r="25" spans="1:18">
      <c r="A25" s="38"/>
      <c r="B25" s="17"/>
      <c r="C25" s="17"/>
      <c r="D25" s="17"/>
      <c r="E25" s="17"/>
      <c r="F25" s="17"/>
      <c r="G25" s="17"/>
      <c r="H25" s="283">
        <f>H26-0.001</f>
        <v>2017.829</v>
      </c>
      <c r="I25" s="192">
        <v>65.332999999999998</v>
      </c>
      <c r="J25" s="192">
        <v>62</v>
      </c>
      <c r="K25" s="192">
        <v>68</v>
      </c>
      <c r="L25" s="194">
        <v>62.455974343759991</v>
      </c>
      <c r="M25" s="194">
        <v>62.143938311240007</v>
      </c>
      <c r="N25" s="194">
        <v>64.924375823470001</v>
      </c>
      <c r="O25" s="194">
        <v>65.953948412879996</v>
      </c>
      <c r="P25" s="194">
        <v>63.037628976891327</v>
      </c>
      <c r="Q25" s="194">
        <v>61.913618537865624</v>
      </c>
    </row>
    <row r="26" spans="1:18">
      <c r="A26" s="38"/>
      <c r="B26" s="17"/>
      <c r="C26" s="17"/>
      <c r="D26" s="17"/>
      <c r="E26" s="17"/>
      <c r="F26" s="17"/>
      <c r="G26" s="17"/>
      <c r="H26" s="283">
        <v>2017.83</v>
      </c>
      <c r="I26" s="199">
        <v>65.75</v>
      </c>
      <c r="J26" s="192">
        <v>62</v>
      </c>
      <c r="K26" s="192">
        <v>68</v>
      </c>
      <c r="L26" s="194">
        <v>62.456115295199986</v>
      </c>
      <c r="M26" s="194">
        <v>62.14387235480001</v>
      </c>
      <c r="N26" s="194">
        <v>64.924543796899997</v>
      </c>
      <c r="O26" s="194">
        <v>65.954080847599997</v>
      </c>
      <c r="P26" s="194">
        <v>63.037583516395543</v>
      </c>
      <c r="Q26" s="194">
        <v>61.913716164061128</v>
      </c>
    </row>
    <row r="27" spans="1:18">
      <c r="A27" s="38"/>
      <c r="B27" s="17"/>
      <c r="C27" s="17"/>
      <c r="D27" s="17"/>
      <c r="E27" s="17"/>
      <c r="F27" s="17"/>
      <c r="G27" s="17"/>
      <c r="H27" s="188">
        <f>2018</f>
        <v>2018</v>
      </c>
      <c r="I27" s="189">
        <v>65.75</v>
      </c>
      <c r="J27" s="189">
        <v>62</v>
      </c>
      <c r="K27" s="189">
        <v>68</v>
      </c>
      <c r="L27" s="191">
        <v>62.480077039999998</v>
      </c>
      <c r="M27" s="191">
        <v>62.132659760000003</v>
      </c>
      <c r="N27" s="191">
        <v>64.953099280000004</v>
      </c>
      <c r="O27" s="191">
        <v>65.976594750000004</v>
      </c>
      <c r="P27" s="191">
        <v>63.029855232111508</v>
      </c>
      <c r="Q27" s="191">
        <v>61.930312617297147</v>
      </c>
      <c r="R27" s="110"/>
    </row>
    <row r="28" spans="1:18">
      <c r="A28" s="38"/>
      <c r="B28" s="17"/>
      <c r="C28" s="17"/>
      <c r="D28" s="17"/>
      <c r="E28" s="17"/>
      <c r="F28" s="17"/>
      <c r="G28" s="17"/>
      <c r="H28" s="188">
        <v>2019</v>
      </c>
      <c r="I28" s="189">
        <v>65.75</v>
      </c>
      <c r="J28" s="189">
        <v>62</v>
      </c>
      <c r="K28" s="189">
        <v>68</v>
      </c>
      <c r="L28" s="191">
        <v>62.679360240000001</v>
      </c>
      <c r="M28" s="191">
        <v>62.126018029999997</v>
      </c>
      <c r="N28" s="191">
        <v>65.247654699999998</v>
      </c>
      <c r="O28" s="191">
        <v>65.881920940000001</v>
      </c>
      <c r="P28" s="191">
        <v>63.01645943715868</v>
      </c>
      <c r="Q28" s="191">
        <v>62.050124445471113</v>
      </c>
      <c r="R28" s="110"/>
    </row>
    <row r="29" spans="1:18" ht="13.5">
      <c r="A29" s="38"/>
      <c r="B29" s="17"/>
      <c r="C29" s="17"/>
      <c r="D29" s="17"/>
      <c r="E29" s="17"/>
      <c r="F29" s="17"/>
      <c r="G29" s="134"/>
      <c r="H29" s="283">
        <f>H30-0.001</f>
        <v>2019.1690000000001</v>
      </c>
      <c r="I29" s="192">
        <v>65.75</v>
      </c>
      <c r="J29" s="192">
        <v>62</v>
      </c>
      <c r="K29" s="192">
        <v>68</v>
      </c>
      <c r="L29" s="194">
        <v>62.66603802745999</v>
      </c>
      <c r="M29" s="194">
        <v>62.143107495900004</v>
      </c>
      <c r="N29" s="194">
        <v>65.259013739250008</v>
      </c>
      <c r="O29" s="194">
        <v>65.865328658579998</v>
      </c>
      <c r="P29" s="194">
        <v>63.014440392035596</v>
      </c>
      <c r="Q29" s="194">
        <v>62.069560576030078</v>
      </c>
    </row>
    <row r="30" spans="1:18" ht="13.5">
      <c r="A30" s="38"/>
      <c r="B30" s="17"/>
      <c r="C30" s="17"/>
      <c r="D30" s="17"/>
      <c r="E30" s="17"/>
      <c r="F30" s="17"/>
      <c r="G30" s="134"/>
      <c r="H30" s="283">
        <v>2019.17</v>
      </c>
      <c r="I30" s="199">
        <v>66.165999999999997</v>
      </c>
      <c r="J30" s="192">
        <v>62</v>
      </c>
      <c r="K30" s="192">
        <v>68</v>
      </c>
      <c r="L30" s="194">
        <v>62.665959197799992</v>
      </c>
      <c r="M30" s="194">
        <v>62.143208616999999</v>
      </c>
      <c r="N30" s="194">
        <v>65.2590809525</v>
      </c>
      <c r="O30" s="194">
        <v>65.865230479399997</v>
      </c>
      <c r="P30" s="194">
        <v>63.014428445023036</v>
      </c>
      <c r="Q30" s="194">
        <v>62.069675582719775</v>
      </c>
    </row>
    <row r="31" spans="1:18">
      <c r="A31" s="38"/>
      <c r="B31" s="17"/>
      <c r="C31" s="17"/>
      <c r="D31" s="17"/>
      <c r="E31" s="17"/>
      <c r="F31" s="17"/>
      <c r="G31" s="17"/>
      <c r="H31" s="194">
        <f>H23+3</f>
        <v>2019.83</v>
      </c>
      <c r="I31" s="200">
        <v>66.165999999999997</v>
      </c>
      <c r="J31" s="200">
        <v>62</v>
      </c>
      <c r="K31" s="200">
        <v>68</v>
      </c>
      <c r="L31" s="194">
        <v>62.613931622199999</v>
      </c>
      <c r="M31" s="194">
        <v>62.209948542999982</v>
      </c>
      <c r="N31" s="194">
        <v>65.303441697499991</v>
      </c>
      <c r="O31" s="194">
        <v>65.800432220600015</v>
      </c>
      <c r="P31" s="194">
        <v>63.006543416731702</v>
      </c>
      <c r="Q31" s="194">
        <v>62.145579997920414</v>
      </c>
      <c r="R31" s="110"/>
    </row>
    <row r="32" spans="1:18">
      <c r="A32" s="17"/>
      <c r="B32" s="17"/>
      <c r="C32" s="17"/>
      <c r="D32" s="17"/>
      <c r="E32" s="17"/>
      <c r="F32" s="17"/>
      <c r="G32" s="17"/>
      <c r="H32" s="194">
        <f>H23+3</f>
        <v>2019.83</v>
      </c>
      <c r="I32" s="200">
        <v>66.165999999999997</v>
      </c>
      <c r="J32" s="200">
        <v>62</v>
      </c>
      <c r="K32" s="201">
        <v>68.332999999999998</v>
      </c>
      <c r="L32" s="194">
        <v>62.613931622199999</v>
      </c>
      <c r="M32" s="194">
        <v>62.209948542999982</v>
      </c>
      <c r="N32" s="194">
        <v>65.303441697499991</v>
      </c>
      <c r="O32" s="194">
        <v>65.800432220600015</v>
      </c>
      <c r="P32" s="194">
        <v>63.006543416731702</v>
      </c>
      <c r="Q32" s="194">
        <v>62.145579997920414</v>
      </c>
      <c r="R32" s="110"/>
    </row>
    <row r="33" spans="1:18">
      <c r="A33" s="17"/>
      <c r="B33" s="17"/>
      <c r="C33" s="17"/>
      <c r="D33" s="17"/>
      <c r="E33" s="17"/>
      <c r="F33" s="95"/>
      <c r="G33" s="17"/>
      <c r="H33" s="188">
        <v>2020</v>
      </c>
      <c r="I33" s="189">
        <v>66.165999999999997</v>
      </c>
      <c r="J33" s="189">
        <v>62</v>
      </c>
      <c r="K33" s="200">
        <v>68.332999999999998</v>
      </c>
      <c r="L33" s="191">
        <v>62.600530579999997</v>
      </c>
      <c r="M33" s="191">
        <v>62.227139129999998</v>
      </c>
      <c r="N33" s="191">
        <v>65.314867949999993</v>
      </c>
      <c r="O33" s="191">
        <v>65.783741759999998</v>
      </c>
      <c r="P33" s="191">
        <v>63.004512424596051</v>
      </c>
      <c r="Q33" s="191">
        <v>62.165131135169077</v>
      </c>
      <c r="R33" s="110"/>
    </row>
    <row r="34" spans="1:18">
      <c r="F34" s="94"/>
      <c r="H34" s="283">
        <f>H35-0.001</f>
        <v>2020.579</v>
      </c>
      <c r="I34" s="192">
        <v>66.165999999999997</v>
      </c>
      <c r="J34" s="192">
        <v>62</v>
      </c>
      <c r="K34" s="200">
        <v>68.332999999999998</v>
      </c>
      <c r="L34" s="194">
        <v>62.618968360219995</v>
      </c>
      <c r="M34" s="194">
        <v>62.308567912469989</v>
      </c>
      <c r="N34" s="194">
        <v>65.430170994299985</v>
      </c>
      <c r="O34" s="194">
        <v>65.932573032569991</v>
      </c>
      <c r="P34" s="194">
        <v>63.1107206552592</v>
      </c>
      <c r="Q34" s="194">
        <v>62.230814146600878</v>
      </c>
    </row>
    <row r="35" spans="1:18">
      <c r="F35" s="95"/>
      <c r="H35" s="283">
        <v>2020.58</v>
      </c>
      <c r="I35" s="199">
        <v>66.582999999999998</v>
      </c>
      <c r="J35" s="192">
        <v>62</v>
      </c>
      <c r="K35" s="200">
        <v>68.332999999999998</v>
      </c>
      <c r="L35" s="194">
        <v>62.619000204399995</v>
      </c>
      <c r="M35" s="194">
        <v>62.308708549399988</v>
      </c>
      <c r="N35" s="194">
        <v>65.430370135999979</v>
      </c>
      <c r="O35" s="194">
        <v>65.932830081399985</v>
      </c>
      <c r="P35" s="194">
        <v>63.110904089163625</v>
      </c>
      <c r="Q35" s="194">
        <v>62.230927588762242</v>
      </c>
    </row>
    <row r="36" spans="1:18">
      <c r="F36" s="94"/>
      <c r="H36" s="194">
        <f>H25+3</f>
        <v>2020.829</v>
      </c>
      <c r="I36" s="200">
        <v>66.582999999999998</v>
      </c>
      <c r="J36" s="200">
        <v>62</v>
      </c>
      <c r="K36" s="201">
        <v>68.332999999999998</v>
      </c>
      <c r="L36" s="194">
        <v>62.626929405219997</v>
      </c>
      <c r="M36" s="194">
        <v>62.343727144969989</v>
      </c>
      <c r="N36" s="194">
        <v>65.479956419299981</v>
      </c>
      <c r="O36" s="194">
        <v>65.996835240069984</v>
      </c>
      <c r="P36" s="194">
        <v>63.156579131365923</v>
      </c>
      <c r="Q36" s="194">
        <v>62.259174686942764</v>
      </c>
      <c r="R36" s="110"/>
    </row>
    <row r="37" spans="1:18">
      <c r="F37" s="95"/>
      <c r="H37" s="194">
        <f>H26+3</f>
        <v>2020.83</v>
      </c>
      <c r="I37" s="200">
        <v>66.582999999999998</v>
      </c>
      <c r="J37" s="200">
        <v>62</v>
      </c>
      <c r="K37" s="201">
        <v>68.75</v>
      </c>
      <c r="L37" s="194">
        <v>62.626961249399997</v>
      </c>
      <c r="M37" s="194">
        <v>62.343867781899988</v>
      </c>
      <c r="N37" s="194">
        <v>65.480155560999975</v>
      </c>
      <c r="O37" s="194">
        <v>65.997092288899978</v>
      </c>
      <c r="P37" s="194">
        <v>63.156762565270348</v>
      </c>
      <c r="Q37" s="194">
        <v>62.259288129104128</v>
      </c>
      <c r="R37" s="110"/>
    </row>
    <row r="38" spans="1:18">
      <c r="F38" s="94"/>
      <c r="H38" s="188">
        <v>2021</v>
      </c>
      <c r="I38" s="189">
        <v>66.582999999999998</v>
      </c>
      <c r="J38" s="189">
        <v>62</v>
      </c>
      <c r="K38" s="200">
        <v>68.75</v>
      </c>
      <c r="L38" s="191">
        <v>62.632374759999998</v>
      </c>
      <c r="M38" s="191">
        <v>62.367776059999997</v>
      </c>
      <c r="N38" s="191">
        <v>65.514009650000006</v>
      </c>
      <c r="O38" s="191">
        <v>66.04079059</v>
      </c>
      <c r="P38" s="191">
        <v>63.187946329022921</v>
      </c>
      <c r="Q38" s="191">
        <v>62.278573296536621</v>
      </c>
      <c r="R38" s="110"/>
    </row>
    <row r="39" spans="1:18">
      <c r="F39" s="95"/>
      <c r="H39" s="286">
        <f>H40-0.001</f>
        <v>2021.999</v>
      </c>
      <c r="I39" s="192">
        <v>66.582999999999998</v>
      </c>
      <c r="J39" s="192">
        <v>62</v>
      </c>
      <c r="K39" s="200">
        <v>68.75</v>
      </c>
      <c r="L39" s="194">
        <v>63.139164742720013</v>
      </c>
      <c r="M39" s="194">
        <v>62.435796121849997</v>
      </c>
      <c r="N39" s="194">
        <v>66.027101794250015</v>
      </c>
      <c r="O39" s="194">
        <v>66.084640745950011</v>
      </c>
      <c r="P39" s="194">
        <v>63.365297764653576</v>
      </c>
      <c r="Q39" s="194">
        <v>62.3521635242409</v>
      </c>
      <c r="R39" s="110"/>
    </row>
    <row r="40" spans="1:18">
      <c r="F40" s="94"/>
      <c r="H40" s="188">
        <v>2022</v>
      </c>
      <c r="I40" s="199">
        <v>67</v>
      </c>
      <c r="J40" s="189">
        <v>62</v>
      </c>
      <c r="K40" s="200">
        <v>68.75</v>
      </c>
      <c r="L40" s="191">
        <v>63.139672040000001</v>
      </c>
      <c r="M40" s="191">
        <v>62.435864209999998</v>
      </c>
      <c r="N40" s="191">
        <v>66.027615400000002</v>
      </c>
      <c r="O40" s="191">
        <v>66.084684640000006</v>
      </c>
      <c r="P40" s="191">
        <v>63.365475293618168</v>
      </c>
      <c r="Q40" s="191">
        <v>62.352237188132491</v>
      </c>
      <c r="R40" s="110"/>
    </row>
    <row r="41" spans="1:18">
      <c r="F41" s="95"/>
      <c r="H41" s="194">
        <f>H29+3</f>
        <v>2022.1690000000001</v>
      </c>
      <c r="I41" s="200">
        <v>67</v>
      </c>
      <c r="J41" s="200">
        <v>62</v>
      </c>
      <c r="K41" s="201">
        <v>68.75</v>
      </c>
      <c r="L41" s="194">
        <v>63.145254170840005</v>
      </c>
      <c r="M41" s="194">
        <v>62.457915901220012</v>
      </c>
      <c r="N41" s="194">
        <v>66.070629371260026</v>
      </c>
      <c r="O41" s="194">
        <v>66.101822887750018</v>
      </c>
      <c r="P41" s="194">
        <v>63.393904748014286</v>
      </c>
      <c r="Q41" s="194">
        <v>62.363888503009399</v>
      </c>
      <c r="R41" s="110"/>
    </row>
    <row r="42" spans="1:18">
      <c r="F42" s="94"/>
      <c r="H42" s="194">
        <f>H30+3</f>
        <v>2022.17</v>
      </c>
      <c r="I42" s="200">
        <v>67</v>
      </c>
      <c r="J42" s="200">
        <v>62</v>
      </c>
      <c r="K42" s="201">
        <v>69.165999999999997</v>
      </c>
      <c r="L42" s="194">
        <v>63.145287201200006</v>
      </c>
      <c r="M42" s="194">
        <v>62.45804638460001</v>
      </c>
      <c r="N42" s="194">
        <v>66.070883891800023</v>
      </c>
      <c r="O42" s="194">
        <v>66.10192429750002</v>
      </c>
      <c r="P42" s="194">
        <v>63.394072969637925</v>
      </c>
      <c r="Q42" s="194">
        <v>62.363957445700976</v>
      </c>
      <c r="R42" s="110"/>
    </row>
    <row r="43" spans="1:18">
      <c r="F43" s="95"/>
      <c r="H43" s="188">
        <v>2023</v>
      </c>
      <c r="I43" s="189">
        <v>67</v>
      </c>
      <c r="J43" s="189">
        <v>62</v>
      </c>
      <c r="K43" s="189">
        <v>69.165999999999997</v>
      </c>
      <c r="L43" s="191">
        <v>63.172702399999999</v>
      </c>
      <c r="M43" s="191">
        <v>62.566347589999999</v>
      </c>
      <c r="N43" s="191">
        <v>66.282135940000003</v>
      </c>
      <c r="O43" s="191">
        <v>66.186094389999994</v>
      </c>
      <c r="P43" s="191">
        <v>63.53369691726374</v>
      </c>
      <c r="Q43" s="191">
        <v>62.421179879711786</v>
      </c>
      <c r="R43" s="110"/>
    </row>
    <row r="44" spans="1:18">
      <c r="F44" s="94"/>
      <c r="H44" s="194">
        <f>H34+3</f>
        <v>2023.579</v>
      </c>
      <c r="I44" s="200">
        <v>67</v>
      </c>
      <c r="J44" s="200">
        <v>62</v>
      </c>
      <c r="K44" s="201">
        <v>69.165999999999997</v>
      </c>
      <c r="L44" s="194">
        <v>63.235755615799995</v>
      </c>
      <c r="M44" s="194">
        <v>62.601459087979997</v>
      </c>
      <c r="N44" s="194">
        <v>66.346849571470003</v>
      </c>
      <c r="O44" s="194">
        <v>66.313065338079994</v>
      </c>
      <c r="P44" s="194">
        <v>63.620268338278173</v>
      </c>
      <c r="Q44" s="194">
        <v>62.467136016819993</v>
      </c>
      <c r="R44" s="110"/>
    </row>
    <row r="45" spans="1:18">
      <c r="F45" s="95"/>
      <c r="H45" s="194">
        <f>H35+3</f>
        <v>2023.58</v>
      </c>
      <c r="I45" s="200">
        <v>67</v>
      </c>
      <c r="J45" s="200">
        <v>62</v>
      </c>
      <c r="K45" s="201">
        <v>69.582999999999998</v>
      </c>
      <c r="L45" s="194">
        <v>63.235864515999992</v>
      </c>
      <c r="M45" s="194">
        <v>62.601519729599993</v>
      </c>
      <c r="N45" s="194">
        <v>66.346961339399996</v>
      </c>
      <c r="O45" s="194">
        <v>66.313284631599984</v>
      </c>
      <c r="P45" s="194">
        <v>63.620417857140026</v>
      </c>
      <c r="Q45" s="194">
        <v>62.46721538838667</v>
      </c>
      <c r="R45" s="110"/>
    </row>
    <row r="46" spans="1:18">
      <c r="F46" s="94"/>
      <c r="H46" s="285">
        <v>2024</v>
      </c>
      <c r="I46" s="202">
        <v>67</v>
      </c>
      <c r="J46" s="202">
        <v>62</v>
      </c>
      <c r="K46" s="203">
        <v>69.582999999999998</v>
      </c>
      <c r="L46" s="204">
        <v>63.281602599999999</v>
      </c>
      <c r="M46" s="204">
        <v>62.626989209999998</v>
      </c>
      <c r="N46" s="204">
        <v>66.393903870000003</v>
      </c>
      <c r="O46" s="204">
        <v>66.405387910000002</v>
      </c>
      <c r="P46" s="204">
        <v>63.683215779119422</v>
      </c>
      <c r="Q46" s="204">
        <v>62.500551446392635</v>
      </c>
      <c r="R46" s="110"/>
    </row>
    <row r="47" spans="1:18">
      <c r="F47" s="95"/>
      <c r="I47" s="109"/>
      <c r="J47" s="109"/>
      <c r="K47" s="109"/>
      <c r="L47" s="109"/>
      <c r="M47" s="109"/>
      <c r="N47" s="109"/>
      <c r="O47" s="109"/>
      <c r="P47" s="109"/>
      <c r="Q47" s="219" t="s">
        <v>110</v>
      </c>
    </row>
    <row r="48" spans="1:18">
      <c r="A48" s="17"/>
      <c r="F48" s="94"/>
      <c r="Q48" s="219" t="s">
        <v>111</v>
      </c>
    </row>
    <row r="49" spans="1:8">
      <c r="A49" s="17"/>
      <c r="F49" s="94"/>
      <c r="H49" s="151"/>
    </row>
  </sheetData>
  <pageMargins left="0.19685039370078741" right="0.19685039370078741" top="0.19685039370078741" bottom="0.19685039370078741" header="0" footer="0"/>
  <pageSetup paperSize="9" scale="6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25"/>
  <sheetViews>
    <sheetView zoomScaleNormal="100" workbookViewId="0">
      <selection activeCell="B5" sqref="B5"/>
    </sheetView>
  </sheetViews>
  <sheetFormatPr baseColWidth="10" defaultRowHeight="12.75"/>
  <cols>
    <col min="1" max="1" width="12.140625" style="21" customWidth="1"/>
    <col min="2" max="3" width="8" style="21" customWidth="1"/>
    <col min="4" max="4" width="8.7109375" style="21" customWidth="1"/>
    <col min="5" max="5" width="9.140625" style="21" customWidth="1"/>
    <col min="6" max="6" width="8" style="21" customWidth="1"/>
    <col min="7" max="7" width="7" style="21" customWidth="1"/>
    <col min="8" max="8" width="9" style="21" customWidth="1"/>
    <col min="9" max="9" width="9.140625" style="21" customWidth="1"/>
    <col min="10" max="16384" width="11.42578125" style="21"/>
  </cols>
  <sheetData>
    <row r="1" spans="1:10" s="90" customFormat="1" ht="15.75">
      <c r="A1" s="130" t="s">
        <v>84</v>
      </c>
    </row>
    <row r="2" spans="1:10" s="90" customFormat="1" ht="15.75">
      <c r="A2" s="130"/>
    </row>
    <row r="3" spans="1:10" ht="17.25" thickBot="1">
      <c r="A3" s="221" t="s">
        <v>76</v>
      </c>
      <c r="B3" s="63"/>
      <c r="C3" s="63"/>
      <c r="D3" s="63"/>
      <c r="E3" s="64"/>
      <c r="F3" s="63"/>
      <c r="G3" s="63"/>
      <c r="H3" s="64"/>
    </row>
    <row r="4" spans="1:10" ht="39.75" thickTop="1" thickBot="1">
      <c r="A4" s="65"/>
      <c r="B4" s="93" t="s">
        <v>4</v>
      </c>
      <c r="C4" s="93" t="s">
        <v>5</v>
      </c>
      <c r="D4" s="76" t="s">
        <v>3</v>
      </c>
      <c r="E4" s="74" t="s">
        <v>15</v>
      </c>
      <c r="F4" s="252" t="s">
        <v>43</v>
      </c>
      <c r="G4" s="75" t="s">
        <v>102</v>
      </c>
      <c r="H4" s="76" t="s">
        <v>56</v>
      </c>
      <c r="I4" s="97" t="s">
        <v>57</v>
      </c>
    </row>
    <row r="5" spans="1:10" ht="14.25" thickTop="1" thickBot="1">
      <c r="A5" s="77">
        <v>2010</v>
      </c>
      <c r="B5" s="78">
        <v>61.490482700000001</v>
      </c>
      <c r="C5" s="102">
        <v>60.163139059999999</v>
      </c>
      <c r="D5" s="78">
        <v>64.196033450000002</v>
      </c>
      <c r="E5" s="78">
        <v>64.372271600000005</v>
      </c>
      <c r="F5" s="78">
        <v>61.402865503862508</v>
      </c>
      <c r="G5" s="102">
        <v>60.5</v>
      </c>
      <c r="H5" s="78">
        <v>60.7</v>
      </c>
      <c r="I5" s="98">
        <v>61</v>
      </c>
    </row>
    <row r="6" spans="1:10" ht="13.5" thickTop="1">
      <c r="A6" s="79">
        <v>2014</v>
      </c>
      <c r="B6" s="80">
        <v>62.805852309999999</v>
      </c>
      <c r="C6" s="103">
        <v>61.662447970000002</v>
      </c>
      <c r="D6" s="80">
        <v>64.621624269999998</v>
      </c>
      <c r="E6" s="80">
        <v>65.755032270000001</v>
      </c>
      <c r="F6" s="80">
        <v>62.871125446287159</v>
      </c>
      <c r="G6" s="103">
        <v>61.357833785352305</v>
      </c>
      <c r="H6" s="82">
        <v>62.06</v>
      </c>
      <c r="I6" s="99">
        <v>62.55</v>
      </c>
    </row>
    <row r="7" spans="1:10" s="120" customFormat="1" ht="13.5" thickBot="1">
      <c r="A7" s="117" t="s">
        <v>48</v>
      </c>
      <c r="B7" s="118" t="s">
        <v>157</v>
      </c>
      <c r="C7" s="119" t="s">
        <v>158</v>
      </c>
      <c r="D7" s="118" t="s">
        <v>159</v>
      </c>
      <c r="E7" s="118" t="s">
        <v>160</v>
      </c>
      <c r="F7" s="118" t="s">
        <v>158</v>
      </c>
      <c r="G7" s="119" t="s">
        <v>161</v>
      </c>
      <c r="H7" s="100" t="s">
        <v>160</v>
      </c>
      <c r="I7" s="100" t="s">
        <v>162</v>
      </c>
    </row>
    <row r="8" spans="1:10" ht="13.5" thickTop="1">
      <c r="A8" s="79">
        <v>2017</v>
      </c>
      <c r="B8" s="80">
        <v>62.339125600000003</v>
      </c>
      <c r="C8" s="103">
        <v>62.198616199999996</v>
      </c>
      <c r="D8" s="80">
        <v>64.78512585</v>
      </c>
      <c r="E8" s="80">
        <v>65.844160029999998</v>
      </c>
      <c r="F8" s="80">
        <v>63.075315727899913</v>
      </c>
      <c r="G8" s="103">
        <v>61.8</v>
      </c>
      <c r="H8" s="82">
        <v>62.5</v>
      </c>
      <c r="I8" s="99">
        <v>62.9</v>
      </c>
      <c r="J8" s="96"/>
    </row>
    <row r="9" spans="1:10" s="120" customFormat="1" ht="13.5" thickBot="1">
      <c r="A9" s="117" t="s">
        <v>42</v>
      </c>
      <c r="B9" s="118">
        <v>-0.4667267099999961</v>
      </c>
      <c r="C9" s="119" t="s">
        <v>163</v>
      </c>
      <c r="D9" s="118" t="s">
        <v>164</v>
      </c>
      <c r="E9" s="118" t="s">
        <v>165</v>
      </c>
      <c r="F9" s="118" t="s">
        <v>164</v>
      </c>
      <c r="G9" s="119" t="s">
        <v>159</v>
      </c>
      <c r="H9" s="100" t="s">
        <v>159</v>
      </c>
      <c r="I9" s="100" t="s">
        <v>159</v>
      </c>
    </row>
    <row r="10" spans="1:10" ht="13.5" thickTop="1">
      <c r="A10" s="79" t="s">
        <v>69</v>
      </c>
      <c r="B10" s="80">
        <v>63.281602599999999</v>
      </c>
      <c r="C10" s="103">
        <v>62.626989209999998</v>
      </c>
      <c r="D10" s="80">
        <v>66.393903870000003</v>
      </c>
      <c r="E10" s="80">
        <v>66.405387910000002</v>
      </c>
      <c r="F10" s="80">
        <v>63.683215779119422</v>
      </c>
      <c r="G10" s="103">
        <v>62.5</v>
      </c>
      <c r="H10" s="82" t="s">
        <v>13</v>
      </c>
      <c r="I10" s="99" t="s">
        <v>13</v>
      </c>
    </row>
    <row r="11" spans="1:10" s="120" customFormat="1" ht="13.5" thickBot="1">
      <c r="A11" s="117" t="s">
        <v>71</v>
      </c>
      <c r="B11" s="118" t="s">
        <v>161</v>
      </c>
      <c r="C11" s="119" t="s">
        <v>159</v>
      </c>
      <c r="D11" s="118" t="s">
        <v>162</v>
      </c>
      <c r="E11" s="118" t="s">
        <v>166</v>
      </c>
      <c r="F11" s="118" t="s">
        <v>166</v>
      </c>
      <c r="G11" s="119" t="s">
        <v>167</v>
      </c>
      <c r="H11" s="100" t="s">
        <v>13</v>
      </c>
      <c r="I11" s="100" t="s">
        <v>13</v>
      </c>
    </row>
    <row r="12" spans="1:10" s="120" customFormat="1" ht="13.5" thickTop="1">
      <c r="A12" s="121" t="s">
        <v>146</v>
      </c>
      <c r="B12" s="122" t="s">
        <v>168</v>
      </c>
      <c r="C12" s="122" t="s">
        <v>169</v>
      </c>
      <c r="D12" s="122" t="s">
        <v>170</v>
      </c>
      <c r="E12" s="122" t="s">
        <v>171</v>
      </c>
      <c r="F12" s="122" t="s">
        <v>172</v>
      </c>
      <c r="G12" s="122" t="s">
        <v>171</v>
      </c>
      <c r="H12" s="99" t="s">
        <v>13</v>
      </c>
      <c r="I12" s="99" t="s">
        <v>13</v>
      </c>
    </row>
    <row r="13" spans="1:10">
      <c r="A13" s="73">
        <v>2017</v>
      </c>
      <c r="B13" s="92"/>
      <c r="C13" s="105"/>
      <c r="D13" s="91"/>
      <c r="E13" s="91"/>
      <c r="F13" s="91"/>
      <c r="G13" s="92"/>
      <c r="H13" s="91"/>
      <c r="I13" s="101"/>
    </row>
    <row r="14" spans="1:10">
      <c r="A14" s="83" t="s">
        <v>67</v>
      </c>
      <c r="B14" s="84">
        <v>62.170028559999999</v>
      </c>
      <c r="C14" s="84">
        <v>62.216669660000001</v>
      </c>
      <c r="D14" s="84">
        <v>64.502539630000001</v>
      </c>
      <c r="E14" s="84">
        <v>64.972984749999995</v>
      </c>
      <c r="F14" s="84">
        <v>62.580571379844734</v>
      </c>
      <c r="G14" s="85"/>
      <c r="H14" s="86"/>
      <c r="I14" s="100"/>
    </row>
    <row r="15" spans="1:10">
      <c r="A15" s="83" t="s">
        <v>62</v>
      </c>
      <c r="B15" s="84">
        <v>62.535515500000002</v>
      </c>
      <c r="C15" s="84">
        <v>62.147201639999999</v>
      </c>
      <c r="D15" s="84">
        <v>64.910876709999997</v>
      </c>
      <c r="E15" s="84">
        <v>66.314594679999999</v>
      </c>
      <c r="F15" s="84">
        <v>63.898274438484599</v>
      </c>
      <c r="G15" s="85"/>
      <c r="H15" s="86"/>
      <c r="I15" s="100"/>
    </row>
    <row r="16" spans="1:10" s="120" customFormat="1" ht="25.5">
      <c r="A16" s="129" t="s">
        <v>75</v>
      </c>
      <c r="B16" s="98" t="s">
        <v>159</v>
      </c>
      <c r="C16" s="98" t="s">
        <v>173</v>
      </c>
      <c r="D16" s="98" t="s">
        <v>159</v>
      </c>
      <c r="E16" s="98" t="s">
        <v>157</v>
      </c>
      <c r="F16" s="98" t="s">
        <v>157</v>
      </c>
      <c r="G16" s="123"/>
      <c r="H16" s="98"/>
      <c r="I16" s="98"/>
    </row>
    <row r="17" spans="1:9" ht="13.5" thickBot="1">
      <c r="A17" s="263" t="s">
        <v>69</v>
      </c>
      <c r="B17" s="92"/>
      <c r="C17" s="105"/>
      <c r="D17" s="91"/>
      <c r="E17" s="91"/>
      <c r="F17" s="91"/>
      <c r="G17" s="92"/>
      <c r="H17" s="91"/>
      <c r="I17" s="101"/>
    </row>
    <row r="18" spans="1:9" ht="13.5" thickTop="1">
      <c r="A18" s="83" t="s">
        <v>67</v>
      </c>
      <c r="B18" s="80">
        <v>63.046842060000003</v>
      </c>
      <c r="C18" s="103">
        <v>62.60395235</v>
      </c>
      <c r="D18" s="80">
        <v>66.019957219999995</v>
      </c>
      <c r="E18" s="80">
        <v>65.471565179999999</v>
      </c>
      <c r="F18" s="80">
        <v>63.104221249953909</v>
      </c>
      <c r="G18" s="81"/>
      <c r="H18" s="82"/>
      <c r="I18" s="82"/>
    </row>
    <row r="19" spans="1:9">
      <c r="A19" s="83" t="s">
        <v>62</v>
      </c>
      <c r="B19" s="84">
        <v>63.557518199999997</v>
      </c>
      <c r="C19" s="104">
        <v>62.70367117</v>
      </c>
      <c r="D19" s="84">
        <v>66.598220600000005</v>
      </c>
      <c r="E19" s="84">
        <v>66.8803597</v>
      </c>
      <c r="F19" s="84">
        <v>64.624197915678721</v>
      </c>
      <c r="G19" s="85"/>
      <c r="H19" s="86"/>
      <c r="I19" s="86"/>
    </row>
    <row r="20" spans="1:9" s="120" customFormat="1" ht="25.5">
      <c r="A20" s="129" t="s">
        <v>75</v>
      </c>
      <c r="B20" s="98" t="s">
        <v>163</v>
      </c>
      <c r="C20" s="98" t="s">
        <v>165</v>
      </c>
      <c r="D20" s="98" t="s">
        <v>166</v>
      </c>
      <c r="E20" s="98" t="s">
        <v>160</v>
      </c>
      <c r="F20" s="98" t="s">
        <v>158</v>
      </c>
      <c r="G20" s="123"/>
      <c r="H20" s="98"/>
      <c r="I20" s="98"/>
    </row>
    <row r="21" spans="1:9" ht="13.5">
      <c r="A21" s="21" t="s">
        <v>70</v>
      </c>
      <c r="I21" s="72" t="s">
        <v>44</v>
      </c>
    </row>
    <row r="22" spans="1:9" ht="13.5">
      <c r="B22" s="264"/>
      <c r="C22" s="264"/>
      <c r="D22" s="264"/>
      <c r="E22" s="264"/>
      <c r="F22" s="264"/>
      <c r="G22" s="264"/>
      <c r="H22" s="264"/>
      <c r="I22" s="72" t="s">
        <v>147</v>
      </c>
    </row>
    <row r="25" spans="1:9">
      <c r="B25" s="96"/>
      <c r="C25" s="96"/>
      <c r="D25" s="96"/>
      <c r="E25" s="96"/>
      <c r="F25" s="96"/>
      <c r="G25" s="96"/>
      <c r="H25" s="96"/>
      <c r="I25" s="96"/>
    </row>
  </sheetData>
  <pageMargins left="0.19685039370078741" right="0.19685039370078741" top="0.19685039370078741" bottom="0.19685039370078741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28"/>
  <sheetViews>
    <sheetView zoomScaleNormal="100" workbookViewId="0">
      <selection activeCell="H2" sqref="H2"/>
    </sheetView>
  </sheetViews>
  <sheetFormatPr baseColWidth="10" defaultRowHeight="15"/>
  <cols>
    <col min="1" max="7" width="11.42578125" style="5"/>
    <col min="8" max="8" width="10.7109375" style="5" customWidth="1"/>
    <col min="9" max="16384" width="11.42578125" style="5"/>
  </cols>
  <sheetData>
    <row r="1" spans="1:12" s="90" customFormat="1" ht="15.75">
      <c r="A1" s="130" t="s">
        <v>84</v>
      </c>
    </row>
    <row r="2" spans="1:12" ht="16.5">
      <c r="A2" s="61"/>
      <c r="B2" s="60"/>
      <c r="C2" s="60"/>
      <c r="D2" s="60"/>
      <c r="E2" s="60"/>
      <c r="F2" s="60"/>
      <c r="G2" s="60"/>
    </row>
    <row r="3" spans="1:12" ht="15" customHeight="1">
      <c r="A3" s="39"/>
      <c r="B3" s="1"/>
      <c r="C3" s="1"/>
      <c r="D3" s="1"/>
      <c r="E3" s="1"/>
      <c r="F3" s="1"/>
      <c r="G3" s="1"/>
      <c r="H3" s="208" t="s">
        <v>117</v>
      </c>
    </row>
    <row r="4" spans="1:12" ht="45">
      <c r="A4" s="39"/>
      <c r="B4" s="1"/>
      <c r="C4" s="1"/>
      <c r="D4" s="1"/>
      <c r="E4" s="1"/>
      <c r="F4" s="1"/>
      <c r="G4" s="1"/>
      <c r="H4" s="209" t="s">
        <v>148</v>
      </c>
      <c r="I4" s="142" t="s">
        <v>4</v>
      </c>
      <c r="J4" s="142" t="s">
        <v>5</v>
      </c>
      <c r="K4" s="142" t="s">
        <v>11</v>
      </c>
      <c r="L4" s="142" t="s">
        <v>12</v>
      </c>
    </row>
    <row r="5" spans="1:12" ht="15" customHeight="1">
      <c r="A5" s="39"/>
      <c r="B5" s="1"/>
      <c r="C5" s="1"/>
      <c r="D5" s="1"/>
      <c r="E5" s="1"/>
      <c r="F5" s="1"/>
      <c r="G5" s="1"/>
      <c r="H5" s="291">
        <v>-6</v>
      </c>
      <c r="I5" s="210">
        <v>3.0589293747188485E-2</v>
      </c>
      <c r="J5" s="210">
        <v>3.1439777327935223E-2</v>
      </c>
      <c r="K5" s="210">
        <v>5.0687907313540911E-3</v>
      </c>
      <c r="L5" s="210">
        <v>3.8812342324859306E-3</v>
      </c>
    </row>
    <row r="6" spans="1:12">
      <c r="A6" s="39"/>
      <c r="B6" s="1"/>
      <c r="C6" s="1"/>
      <c r="D6" s="1"/>
      <c r="E6" s="1"/>
      <c r="F6" s="1"/>
      <c r="G6" s="1"/>
      <c r="H6" s="291">
        <v>-5</v>
      </c>
      <c r="I6" s="210">
        <v>3.5537561853351329E-2</v>
      </c>
      <c r="J6" s="210">
        <v>3.8208502024291498E-2</v>
      </c>
      <c r="K6" s="210">
        <v>5.7929036929761039E-3</v>
      </c>
      <c r="L6" s="210">
        <v>5.0456045022317098E-3</v>
      </c>
    </row>
    <row r="7" spans="1:12" ht="15" customHeight="1">
      <c r="A7" s="39"/>
      <c r="B7" s="1"/>
      <c r="C7" s="1"/>
      <c r="D7" s="1"/>
      <c r="E7" s="1"/>
      <c r="F7" s="1"/>
      <c r="G7" s="1"/>
      <c r="H7" s="291">
        <v>-4</v>
      </c>
      <c r="I7" s="210">
        <v>4.2285200179937019E-2</v>
      </c>
      <c r="J7" s="210">
        <v>4.5609817813765184E-2</v>
      </c>
      <c r="K7" s="210">
        <v>7.965242577842143E-3</v>
      </c>
      <c r="L7" s="210">
        <v>5.8218513487288959E-3</v>
      </c>
    </row>
    <row r="8" spans="1:12" ht="15" customHeight="1">
      <c r="A8" s="39"/>
      <c r="B8" s="1"/>
      <c r="C8" s="1"/>
      <c r="D8" s="1"/>
      <c r="E8" s="1"/>
      <c r="F8" s="1"/>
      <c r="G8" s="1"/>
      <c r="H8" s="291">
        <v>-3</v>
      </c>
      <c r="I8" s="210">
        <v>5.2631578947368418E-2</v>
      </c>
      <c r="J8" s="210">
        <v>5.8261639676113364E-2</v>
      </c>
      <c r="K8" s="210">
        <v>7.965242577842143E-3</v>
      </c>
      <c r="L8" s="210">
        <v>8.3446535998447507E-3</v>
      </c>
    </row>
    <row r="9" spans="1:12">
      <c r="A9" s="39"/>
      <c r="B9" s="1"/>
      <c r="C9" s="1"/>
      <c r="D9" s="1"/>
      <c r="E9" s="1"/>
      <c r="F9" s="1"/>
      <c r="G9" s="1"/>
      <c r="H9" s="291">
        <v>-2</v>
      </c>
      <c r="I9" s="210">
        <v>0.14260008996851103</v>
      </c>
      <c r="J9" s="210">
        <v>0.17579706477732793</v>
      </c>
      <c r="K9" s="210">
        <v>1.1585807385952208E-2</v>
      </c>
      <c r="L9" s="210">
        <v>1.4748690083446536E-2</v>
      </c>
    </row>
    <row r="10" spans="1:12">
      <c r="A10" s="39"/>
      <c r="B10" s="1"/>
      <c r="C10" s="1"/>
      <c r="D10" s="1"/>
      <c r="E10" s="1"/>
      <c r="F10" s="1"/>
      <c r="G10" s="1"/>
      <c r="H10" s="291">
        <v>-1</v>
      </c>
      <c r="I10" s="210">
        <v>0.23391812865497075</v>
      </c>
      <c r="J10" s="210">
        <v>0.27834008097165991</v>
      </c>
      <c r="K10" s="210">
        <v>2.2447501810282405E-2</v>
      </c>
      <c r="L10" s="210">
        <v>3.0273627013390259E-2</v>
      </c>
    </row>
    <row r="11" spans="1:12">
      <c r="A11" s="39"/>
      <c r="B11" s="1"/>
      <c r="C11" s="1"/>
      <c r="D11" s="1"/>
      <c r="E11" s="1"/>
      <c r="F11" s="1"/>
      <c r="G11" s="1"/>
      <c r="H11" s="291">
        <v>0</v>
      </c>
      <c r="I11" s="210">
        <v>0.36122357174988756</v>
      </c>
      <c r="J11" s="210">
        <v>0.49278846153846156</v>
      </c>
      <c r="K11" s="210">
        <v>5.8653149891383052E-2</v>
      </c>
      <c r="L11" s="210">
        <v>7.490782068697846E-2</v>
      </c>
    </row>
    <row r="12" spans="1:12">
      <c r="A12" s="39"/>
      <c r="B12" s="1"/>
      <c r="C12" s="1"/>
      <c r="D12" s="1"/>
      <c r="E12" s="1"/>
      <c r="F12" s="1"/>
      <c r="G12" s="1"/>
      <c r="H12" s="291">
        <v>1</v>
      </c>
      <c r="I12" s="210">
        <v>0.45748987854251011</v>
      </c>
      <c r="J12" s="210">
        <v>0.6104504048582996</v>
      </c>
      <c r="K12" s="210">
        <v>0.10137581462708183</v>
      </c>
      <c r="L12" s="210">
        <v>0.11410828643508636</v>
      </c>
    </row>
    <row r="13" spans="1:12">
      <c r="A13" s="39"/>
      <c r="B13" s="1"/>
      <c r="C13" s="1"/>
      <c r="D13" s="1"/>
      <c r="E13" s="1"/>
      <c r="F13" s="1"/>
      <c r="G13" s="1"/>
      <c r="H13" s="291">
        <v>2</v>
      </c>
      <c r="I13" s="210">
        <v>0.55240665766981556</v>
      </c>
      <c r="J13" s="210">
        <v>0.69281376518218618</v>
      </c>
      <c r="K13" s="210">
        <v>0.13975380159304851</v>
      </c>
      <c r="L13" s="210">
        <v>0.15602561614593441</v>
      </c>
    </row>
    <row r="14" spans="1:12">
      <c r="A14" s="39"/>
      <c r="B14" s="1"/>
      <c r="C14" s="1"/>
      <c r="D14" s="1"/>
      <c r="E14" s="1"/>
      <c r="F14" s="1"/>
      <c r="G14" s="1"/>
      <c r="H14" s="291">
        <v>3</v>
      </c>
      <c r="I14" s="210">
        <v>0.63292847503373817</v>
      </c>
      <c r="J14" s="210">
        <v>0.76290485829959509</v>
      </c>
      <c r="K14" s="210">
        <v>0.19985517740767561</v>
      </c>
      <c r="L14" s="210">
        <v>0.21327382107510187</v>
      </c>
    </row>
    <row r="15" spans="1:12">
      <c r="A15" s="39"/>
      <c r="B15" s="1"/>
      <c r="C15" s="1"/>
      <c r="D15" s="1"/>
      <c r="E15" s="1"/>
      <c r="F15" s="1"/>
      <c r="G15" s="1"/>
      <c r="H15" s="291">
        <v>4</v>
      </c>
      <c r="I15" s="210">
        <v>0.70130454340980652</v>
      </c>
      <c r="J15" s="210">
        <v>0.82224190283400811</v>
      </c>
      <c r="K15" s="210">
        <v>0.26357711803041273</v>
      </c>
      <c r="L15" s="210">
        <v>0.27653793906462254</v>
      </c>
    </row>
    <row r="16" spans="1:12">
      <c r="A16" s="39"/>
      <c r="B16" s="1"/>
      <c r="C16" s="1"/>
      <c r="D16" s="1"/>
      <c r="E16" s="1"/>
      <c r="F16" s="1"/>
      <c r="G16" s="1"/>
      <c r="H16" s="291">
        <v>5</v>
      </c>
      <c r="I16" s="210">
        <v>0.94736842105263153</v>
      </c>
      <c r="J16" s="210">
        <v>0.94110576923076927</v>
      </c>
      <c r="K16" s="210">
        <v>0.76176683562635772</v>
      </c>
      <c r="L16" s="210">
        <v>0.44323694934989327</v>
      </c>
    </row>
    <row r="17" spans="1:12">
      <c r="A17" s="39"/>
      <c r="B17" s="1"/>
      <c r="C17" s="1"/>
      <c r="D17" s="1"/>
      <c r="E17" s="1"/>
      <c r="F17" s="1"/>
      <c r="G17" s="1"/>
      <c r="H17" s="291">
        <v>6</v>
      </c>
      <c r="I17" s="210">
        <v>0.98875393612235718</v>
      </c>
      <c r="J17" s="210">
        <v>0.96906629554655865</v>
      </c>
      <c r="K17" s="210">
        <v>0.94134685010861696</v>
      </c>
      <c r="L17" s="210">
        <v>0.57170580244517755</v>
      </c>
    </row>
    <row r="18" spans="1:12">
      <c r="A18" s="39"/>
      <c r="B18" s="1"/>
      <c r="C18" s="1"/>
      <c r="D18" s="1"/>
      <c r="E18" s="1"/>
      <c r="F18" s="1"/>
      <c r="G18" s="1"/>
      <c r="H18" s="291">
        <v>7</v>
      </c>
      <c r="I18" s="210">
        <v>0.99550157444894283</v>
      </c>
      <c r="J18" s="210">
        <v>0.98753795546558709</v>
      </c>
      <c r="K18" s="210">
        <v>0.97682838522809556</v>
      </c>
      <c r="L18" s="210">
        <v>0.67358820104793327</v>
      </c>
    </row>
    <row r="19" spans="1:12">
      <c r="A19" s="39"/>
      <c r="B19" s="1"/>
      <c r="C19" s="1"/>
      <c r="D19" s="1"/>
      <c r="E19" s="1"/>
      <c r="F19" s="1"/>
      <c r="G19" s="1"/>
      <c r="H19" s="291">
        <v>8</v>
      </c>
      <c r="I19" s="210">
        <v>1</v>
      </c>
      <c r="J19" s="210">
        <v>0.99898785425101211</v>
      </c>
      <c r="K19" s="210">
        <v>0.99637943519188998</v>
      </c>
      <c r="L19" s="210">
        <v>0.86648554240248399</v>
      </c>
    </row>
    <row r="20" spans="1:12">
      <c r="A20" s="39"/>
      <c r="B20" s="1"/>
      <c r="C20" s="1"/>
      <c r="D20" s="1"/>
      <c r="E20" s="1"/>
      <c r="F20" s="1"/>
      <c r="G20" s="1"/>
      <c r="H20" s="291">
        <v>9</v>
      </c>
      <c r="I20" s="210">
        <v>1</v>
      </c>
      <c r="J20" s="210">
        <v>0.99987348178137647</v>
      </c>
      <c r="K20" s="210">
        <v>0.99710354815351199</v>
      </c>
      <c r="L20" s="210">
        <v>0.96933824956336112</v>
      </c>
    </row>
    <row r="21" spans="1:12">
      <c r="A21" s="39"/>
      <c r="B21" s="1"/>
      <c r="C21" s="1"/>
      <c r="D21" s="1"/>
      <c r="E21" s="1"/>
      <c r="F21" s="1"/>
      <c r="G21" s="1"/>
      <c r="H21" s="292">
        <v>10</v>
      </c>
      <c r="I21" s="211">
        <v>1</v>
      </c>
      <c r="J21" s="211">
        <v>1</v>
      </c>
      <c r="K21" s="211">
        <v>0.99855177407675599</v>
      </c>
      <c r="L21" s="211">
        <v>0.99592470405588973</v>
      </c>
    </row>
    <row r="22" spans="1:12">
      <c r="A22" s="39"/>
      <c r="B22" s="1"/>
      <c r="C22" s="1"/>
      <c r="D22" s="1"/>
      <c r="E22" s="1"/>
      <c r="F22" s="1"/>
      <c r="G22" s="1"/>
      <c r="L22" s="219" t="s">
        <v>17</v>
      </c>
    </row>
    <row r="23" spans="1:12">
      <c r="A23" s="39"/>
      <c r="B23" s="1"/>
      <c r="C23" s="1"/>
      <c r="D23" s="1"/>
      <c r="E23" s="1"/>
      <c r="F23" s="1"/>
      <c r="G23" s="1"/>
      <c r="L23" s="219" t="s">
        <v>129</v>
      </c>
    </row>
    <row r="24" spans="1:12">
      <c r="A24" s="1"/>
      <c r="B24" s="1"/>
      <c r="C24" s="1"/>
      <c r="D24" s="1"/>
      <c r="E24" s="1"/>
      <c r="F24" s="1"/>
      <c r="G24" s="1"/>
    </row>
    <row r="25" spans="1:12">
      <c r="A25" s="1"/>
      <c r="B25" s="1"/>
      <c r="C25" s="1"/>
      <c r="D25" s="1"/>
      <c r="E25" s="1"/>
      <c r="F25" s="1"/>
      <c r="G25" s="1"/>
    </row>
    <row r="26" spans="1:12">
      <c r="A26" s="1"/>
      <c r="B26" s="1"/>
      <c r="C26" s="1"/>
      <c r="D26" s="1"/>
      <c r="E26" s="1"/>
      <c r="F26" s="1"/>
      <c r="G26" s="1"/>
    </row>
    <row r="27" spans="1:12">
      <c r="A27" s="1"/>
      <c r="B27" s="1"/>
      <c r="C27" s="1"/>
      <c r="D27" s="1"/>
      <c r="E27" s="1"/>
      <c r="F27" s="1"/>
      <c r="G27" s="1"/>
    </row>
    <row r="28" spans="1:12">
      <c r="A28" s="1"/>
      <c r="B28" s="1"/>
      <c r="C28" s="1"/>
      <c r="D28" s="1"/>
      <c r="E28" s="1"/>
      <c r="F28" s="1"/>
      <c r="G28" s="1"/>
    </row>
  </sheetData>
  <pageMargins left="0.19685039370078741" right="0.19685039370078741" top="0.19685039370078741" bottom="0.19685039370078741" header="0" footer="0"/>
  <pageSetup paperSize="9"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18"/>
  <sheetViews>
    <sheetView zoomScaleNormal="100" workbookViewId="0">
      <selection activeCell="B6" sqref="B6:E16"/>
    </sheetView>
  </sheetViews>
  <sheetFormatPr baseColWidth="10" defaultRowHeight="15"/>
  <cols>
    <col min="1" max="1" width="25.85546875" customWidth="1"/>
    <col min="2" max="2" width="10" style="5" customWidth="1"/>
    <col min="3" max="5" width="10" customWidth="1"/>
  </cols>
  <sheetData>
    <row r="1" spans="1:6" s="90" customFormat="1" ht="15.75">
      <c r="A1" s="130" t="s">
        <v>84</v>
      </c>
    </row>
    <row r="3" spans="1:6" ht="21.75" customHeight="1" thickBot="1">
      <c r="A3" s="290" t="s">
        <v>112</v>
      </c>
      <c r="B3" s="64"/>
      <c r="C3" s="63"/>
      <c r="D3" s="63"/>
      <c r="E3" s="63"/>
      <c r="F3" s="90"/>
    </row>
    <row r="4" spans="1:6" ht="33" customHeight="1" thickTop="1" thickBot="1">
      <c r="A4" s="65"/>
      <c r="B4" s="71" t="s">
        <v>4</v>
      </c>
      <c r="C4" s="88" t="s">
        <v>5</v>
      </c>
      <c r="D4" s="89" t="s">
        <v>47</v>
      </c>
      <c r="E4" s="71" t="s">
        <v>46</v>
      </c>
      <c r="F4" s="90"/>
    </row>
    <row r="5" spans="1:6" s="90" customFormat="1" ht="16.5" thickTop="1" thickBot="1">
      <c r="A5" s="112" t="s">
        <v>113</v>
      </c>
      <c r="B5" s="66"/>
      <c r="C5" s="69"/>
      <c r="D5" s="66"/>
      <c r="E5" s="66"/>
    </row>
    <row r="6" spans="1:6" ht="16.5" customHeight="1" thickTop="1" thickBot="1">
      <c r="A6" s="220" t="s">
        <v>116</v>
      </c>
      <c r="B6" s="106">
        <v>19.962700000000002</v>
      </c>
      <c r="C6" s="107">
        <v>20.379100000000001</v>
      </c>
      <c r="D6" s="106">
        <v>20.018000000000001</v>
      </c>
      <c r="E6" s="106">
        <v>20.245100000000001</v>
      </c>
      <c r="F6" s="90"/>
    </row>
    <row r="7" spans="1:6" ht="16.5" thickTop="1" thickBot="1">
      <c r="A7" s="220" t="s">
        <v>114</v>
      </c>
      <c r="B7" s="106">
        <v>29.354299999999999</v>
      </c>
      <c r="C7" s="107">
        <v>30.824999999999999</v>
      </c>
      <c r="D7" s="106">
        <v>29.3611</v>
      </c>
      <c r="E7" s="106">
        <v>29.8111</v>
      </c>
      <c r="F7" s="90"/>
    </row>
    <row r="8" spans="1:6" ht="16.5" thickTop="1" thickBot="1">
      <c r="A8" s="220" t="s">
        <v>115</v>
      </c>
      <c r="B8" s="106">
        <v>62.567265737499994</v>
      </c>
      <c r="C8" s="107">
        <v>61.932196820000001</v>
      </c>
      <c r="D8" s="106">
        <v>64.709639164999999</v>
      </c>
      <c r="E8" s="106">
        <v>65.886641295000004</v>
      </c>
      <c r="F8" s="90"/>
    </row>
    <row r="9" spans="1:6" s="90" customFormat="1" ht="16.5" thickTop="1" thickBot="1">
      <c r="A9" s="112" t="s">
        <v>62</v>
      </c>
      <c r="B9" s="106"/>
      <c r="C9" s="107"/>
      <c r="D9" s="106"/>
      <c r="E9" s="106"/>
    </row>
    <row r="10" spans="1:6" s="90" customFormat="1" ht="16.5" customHeight="1" thickTop="1" thickBot="1">
      <c r="A10" s="220" t="s">
        <v>116</v>
      </c>
      <c r="B10" s="106">
        <v>20.438600000000001</v>
      </c>
      <c r="C10" s="107">
        <v>20.6477</v>
      </c>
      <c r="D10" s="106">
        <v>20.5153</v>
      </c>
      <c r="E10" s="106">
        <v>20.4313</v>
      </c>
    </row>
    <row r="11" spans="1:6" s="90" customFormat="1" ht="16.5" thickTop="1" thickBot="1">
      <c r="A11" s="220" t="s">
        <v>114</v>
      </c>
      <c r="B11" s="106">
        <v>27.296099999999999</v>
      </c>
      <c r="C11" s="107">
        <v>28.598800000000001</v>
      </c>
      <c r="D11" s="106">
        <v>27.395600000000002</v>
      </c>
      <c r="E11" s="106">
        <v>27.6876</v>
      </c>
      <c r="F11"/>
    </row>
    <row r="12" spans="1:6" s="90" customFormat="1" ht="16.5" thickTop="1" thickBot="1">
      <c r="A12" s="220" t="s">
        <v>115</v>
      </c>
      <c r="B12" s="106">
        <v>62.524773365000001</v>
      </c>
      <c r="C12" s="107">
        <v>62.171108279999999</v>
      </c>
      <c r="D12" s="106">
        <v>65.075186944999999</v>
      </c>
      <c r="E12" s="106">
        <v>65.87160437</v>
      </c>
      <c r="F12"/>
    </row>
    <row r="13" spans="1:6" s="90" customFormat="1" ht="16.5" thickTop="1" thickBot="1">
      <c r="A13" s="112" t="s">
        <v>67</v>
      </c>
      <c r="B13" s="106"/>
      <c r="C13" s="107"/>
      <c r="D13" s="106"/>
      <c r="E13" s="106"/>
      <c r="F13"/>
    </row>
    <row r="14" spans="1:6" s="90" customFormat="1" ht="16.5" customHeight="1" thickTop="1" thickBot="1">
      <c r="A14" s="220" t="s">
        <v>116</v>
      </c>
      <c r="B14" s="106">
        <v>19.631599999999999</v>
      </c>
      <c r="C14" s="107">
        <v>20.2121</v>
      </c>
      <c r="D14" s="106">
        <v>19.6586</v>
      </c>
      <c r="E14" s="106">
        <v>20.137699999999999</v>
      </c>
      <c r="F14"/>
    </row>
    <row r="15" spans="1:6" s="90" customFormat="1" ht="16.5" thickTop="1" thickBot="1">
      <c r="A15" s="220" t="s">
        <v>114</v>
      </c>
      <c r="B15" s="106">
        <v>30.786000000000001</v>
      </c>
      <c r="C15" s="107">
        <v>32.209099999999999</v>
      </c>
      <c r="D15" s="106">
        <v>30.781300000000002</v>
      </c>
      <c r="E15" s="106">
        <v>31.037099999999999</v>
      </c>
      <c r="F15"/>
    </row>
    <row r="16" spans="1:6" s="90" customFormat="1" ht="16.5" thickTop="1" thickBot="1">
      <c r="A16" s="220" t="s">
        <v>115</v>
      </c>
      <c r="B16" s="106">
        <v>62.886319944999997</v>
      </c>
      <c r="C16" s="107">
        <v>62.399281747499998</v>
      </c>
      <c r="D16" s="106">
        <v>65.784657234999997</v>
      </c>
      <c r="E16" s="106">
        <v>66.023827845</v>
      </c>
      <c r="F16"/>
    </row>
    <row r="17" spans="1:5" ht="15.75" thickTop="1">
      <c r="A17" s="1"/>
      <c r="B17" s="1"/>
      <c r="C17" s="1"/>
      <c r="D17" s="1"/>
      <c r="E17" s="87" t="s">
        <v>17</v>
      </c>
    </row>
    <row r="18" spans="1:5">
      <c r="A18" s="1"/>
      <c r="B18" s="1"/>
      <c r="C18" s="1"/>
      <c r="D18" s="1"/>
      <c r="E18" s="87" t="s">
        <v>130</v>
      </c>
    </row>
  </sheetData>
  <pageMargins left="0.19685039370078741" right="0.19685039370078741" top="0.19685039370078741" bottom="0.19685039370078741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23"/>
  <sheetViews>
    <sheetView zoomScaleNormal="100" workbookViewId="0"/>
  </sheetViews>
  <sheetFormatPr baseColWidth="10" defaultRowHeight="15"/>
  <cols>
    <col min="1" max="6" width="11.42578125" style="90"/>
    <col min="7" max="7" width="6.7109375" style="90" customWidth="1"/>
    <col min="8" max="10" width="13.28515625" style="90" customWidth="1"/>
    <col min="11" max="16384" width="11.42578125" style="90"/>
  </cols>
  <sheetData>
    <row r="1" spans="1:12" ht="15.75">
      <c r="A1" s="130" t="s">
        <v>84</v>
      </c>
    </row>
    <row r="2" spans="1:12" ht="15.75">
      <c r="A2" s="130"/>
    </row>
    <row r="3" spans="1:12">
      <c r="G3" s="348" t="s">
        <v>118</v>
      </c>
      <c r="H3" s="345" t="s">
        <v>135</v>
      </c>
      <c r="I3" s="346"/>
      <c r="J3" s="346"/>
      <c r="K3" s="347"/>
    </row>
    <row r="4" spans="1:12" ht="33" customHeight="1">
      <c r="C4" s="115"/>
      <c r="G4" s="349"/>
      <c r="H4" s="343" t="s">
        <v>77</v>
      </c>
      <c r="I4" s="344"/>
      <c r="J4" s="344" t="s">
        <v>78</v>
      </c>
      <c r="K4" s="344"/>
      <c r="L4" s="114"/>
    </row>
    <row r="5" spans="1:12" ht="14.25" customHeight="1">
      <c r="G5" s="350"/>
      <c r="H5" s="227" t="s">
        <v>65</v>
      </c>
      <c r="I5" s="228" t="s">
        <v>66</v>
      </c>
      <c r="J5" s="228" t="s">
        <v>65</v>
      </c>
      <c r="K5" s="228" t="s">
        <v>66</v>
      </c>
    </row>
    <row r="6" spans="1:12">
      <c r="G6" s="223">
        <v>2010</v>
      </c>
      <c r="H6" s="224">
        <v>64.434652310000004</v>
      </c>
      <c r="I6" s="224">
        <v>64.879617420000002</v>
      </c>
      <c r="J6" s="194">
        <f t="shared" ref="J6:K13" si="0">H6</f>
        <v>64.434652310000004</v>
      </c>
      <c r="K6" s="194">
        <f t="shared" si="0"/>
        <v>64.879617420000002</v>
      </c>
    </row>
    <row r="7" spans="1:12">
      <c r="F7" s="115"/>
      <c r="G7" s="223">
        <v>2011</v>
      </c>
      <c r="H7" s="224">
        <v>64.609782760000002</v>
      </c>
      <c r="I7" s="224">
        <v>65.313316389999997</v>
      </c>
      <c r="J7" s="194">
        <f t="shared" si="0"/>
        <v>64.609782760000002</v>
      </c>
      <c r="K7" s="194">
        <f t="shared" si="0"/>
        <v>65.313316389999997</v>
      </c>
    </row>
    <row r="8" spans="1:12">
      <c r="G8" s="223">
        <v>2012</v>
      </c>
      <c r="H8" s="224">
        <v>64.798926710000003</v>
      </c>
      <c r="I8" s="224">
        <v>65.71308732</v>
      </c>
      <c r="J8" s="194">
        <f t="shared" si="0"/>
        <v>64.798926710000003</v>
      </c>
      <c r="K8" s="194">
        <f t="shared" si="0"/>
        <v>65.71308732</v>
      </c>
    </row>
    <row r="9" spans="1:12">
      <c r="G9" s="223">
        <v>2013</v>
      </c>
      <c r="H9" s="224">
        <v>64.791418100000001</v>
      </c>
      <c r="I9" s="224">
        <v>65.859627630000006</v>
      </c>
      <c r="J9" s="194">
        <f t="shared" si="0"/>
        <v>64.791418100000001</v>
      </c>
      <c r="K9" s="194">
        <f t="shared" si="0"/>
        <v>65.859627630000006</v>
      </c>
    </row>
    <row r="10" spans="1:12">
      <c r="G10" s="223">
        <v>2014</v>
      </c>
      <c r="H10" s="224">
        <v>64.734425590000001</v>
      </c>
      <c r="I10" s="224">
        <v>66.208706739999997</v>
      </c>
      <c r="J10" s="194">
        <f t="shared" si="0"/>
        <v>64.734425590000001</v>
      </c>
      <c r="K10" s="194">
        <f t="shared" si="0"/>
        <v>66.208706739999997</v>
      </c>
    </row>
    <row r="11" spans="1:12">
      <c r="G11" s="223">
        <v>2015</v>
      </c>
      <c r="H11" s="224">
        <v>64.837565119999994</v>
      </c>
      <c r="I11" s="224">
        <v>66.262946549999995</v>
      </c>
      <c r="J11" s="194">
        <f t="shared" si="0"/>
        <v>64.837565119999994</v>
      </c>
      <c r="K11" s="194">
        <f t="shared" si="0"/>
        <v>66.262946549999995</v>
      </c>
    </row>
    <row r="12" spans="1:12">
      <c r="G12" s="223">
        <v>2016</v>
      </c>
      <c r="H12" s="224">
        <v>64.871996240000001</v>
      </c>
      <c r="I12" s="224">
        <v>66.437022040000002</v>
      </c>
      <c r="J12" s="194">
        <f t="shared" si="0"/>
        <v>64.871996240000001</v>
      </c>
      <c r="K12" s="194">
        <f t="shared" si="0"/>
        <v>66.437022040000002</v>
      </c>
    </row>
    <row r="13" spans="1:12">
      <c r="G13" s="223">
        <v>2017</v>
      </c>
      <c r="H13" s="224">
        <v>64.910876709999997</v>
      </c>
      <c r="I13" s="224">
        <v>66.314594679999999</v>
      </c>
      <c r="J13" s="194">
        <f t="shared" si="0"/>
        <v>64.910876709999997</v>
      </c>
      <c r="K13" s="194">
        <f t="shared" si="0"/>
        <v>66.314594679999999</v>
      </c>
    </row>
    <row r="14" spans="1:12">
      <c r="G14" s="223">
        <v>2018</v>
      </c>
      <c r="H14" s="224">
        <v>65.111163989999994</v>
      </c>
      <c r="I14" s="224">
        <v>66.356933769999998</v>
      </c>
      <c r="J14" s="194">
        <v>65.139150200000003</v>
      </c>
      <c r="K14" s="194">
        <v>66.319366459999998</v>
      </c>
    </row>
    <row r="15" spans="1:12">
      <c r="G15" s="223">
        <v>2019</v>
      </c>
      <c r="H15" s="224">
        <v>65.401717309999995</v>
      </c>
      <c r="I15" s="224">
        <v>66.28931446</v>
      </c>
      <c r="J15" s="194">
        <v>65.374656659999999</v>
      </c>
      <c r="K15" s="194">
        <v>66.205778809999998</v>
      </c>
    </row>
    <row r="16" spans="1:12">
      <c r="G16" s="223">
        <v>2020</v>
      </c>
      <c r="H16" s="224">
        <v>65.540782100000001</v>
      </c>
      <c r="I16" s="224">
        <v>66.202122470000006</v>
      </c>
      <c r="J16" s="194">
        <v>65.501780030000006</v>
      </c>
      <c r="K16" s="194">
        <v>66.097641899999999</v>
      </c>
    </row>
    <row r="17" spans="7:11">
      <c r="G17" s="223">
        <v>2021</v>
      </c>
      <c r="H17" s="224">
        <v>65.783455860000004</v>
      </c>
      <c r="I17" s="224">
        <v>66.458610019999995</v>
      </c>
      <c r="J17" s="194">
        <v>65.630719010000007</v>
      </c>
      <c r="K17" s="194">
        <v>66.185417479999998</v>
      </c>
    </row>
    <row r="18" spans="7:11">
      <c r="G18" s="223">
        <v>2022</v>
      </c>
      <c r="H18" s="224">
        <v>66.211504070000004</v>
      </c>
      <c r="I18" s="224">
        <v>66.547944150000006</v>
      </c>
      <c r="J18" s="194">
        <v>65.735343069999999</v>
      </c>
      <c r="K18" s="194">
        <v>66.293904479999995</v>
      </c>
    </row>
    <row r="19" spans="7:11">
      <c r="G19" s="223">
        <v>2023</v>
      </c>
      <c r="H19" s="224">
        <v>66.490358090000001</v>
      </c>
      <c r="I19" s="224">
        <v>66.646603940000006</v>
      </c>
      <c r="J19" s="194">
        <v>65.909136849999996</v>
      </c>
      <c r="K19" s="194">
        <v>66.364906309999995</v>
      </c>
    </row>
    <row r="20" spans="7:11">
      <c r="G20" s="225">
        <v>2024</v>
      </c>
      <c r="H20" s="226">
        <v>66.598220600000005</v>
      </c>
      <c r="I20" s="226">
        <v>66.8803597</v>
      </c>
      <c r="J20" s="229">
        <v>65.976277080000003</v>
      </c>
      <c r="K20" s="229">
        <v>66.432734879999998</v>
      </c>
    </row>
    <row r="21" spans="7:11">
      <c r="G21" s="9"/>
      <c r="H21" s="9"/>
      <c r="I21" s="9"/>
      <c r="J21" s="9"/>
      <c r="K21" s="87" t="s">
        <v>17</v>
      </c>
    </row>
    <row r="22" spans="7:11">
      <c r="G22" s="9"/>
      <c r="H22" s="9"/>
      <c r="I22" s="9"/>
      <c r="J22" s="9"/>
      <c r="K22" s="87" t="s">
        <v>131</v>
      </c>
    </row>
    <row r="23" spans="7:11">
      <c r="G23" s="9"/>
      <c r="H23" s="9"/>
      <c r="I23" s="9"/>
      <c r="J23" s="9"/>
      <c r="K23" s="9"/>
    </row>
  </sheetData>
  <mergeCells count="4">
    <mergeCell ref="H4:I4"/>
    <mergeCell ref="J4:K4"/>
    <mergeCell ref="H3:K3"/>
    <mergeCell ref="G3:G5"/>
  </mergeCells>
  <pageMargins left="0.19685039370078741" right="0.19685039370078741" top="0.19685039370078741" bottom="0.19685039370078741" header="0" footer="0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23"/>
  <sheetViews>
    <sheetView zoomScaleNormal="100" workbookViewId="0">
      <selection activeCell="H1" sqref="H1"/>
    </sheetView>
  </sheetViews>
  <sheetFormatPr baseColWidth="10" defaultRowHeight="15"/>
  <cols>
    <col min="1" max="6" width="11.42578125" style="90"/>
    <col min="7" max="7" width="7.85546875" style="90" customWidth="1"/>
    <col min="8" max="8" width="13.85546875" style="90" customWidth="1"/>
    <col min="9" max="9" width="11.42578125" style="90"/>
    <col min="10" max="10" width="13.85546875" style="90" customWidth="1"/>
    <col min="11" max="16384" width="11.42578125" style="90"/>
  </cols>
  <sheetData>
    <row r="1" spans="1:12" ht="15.75">
      <c r="A1" s="130" t="s">
        <v>84</v>
      </c>
    </row>
    <row r="2" spans="1:12" ht="15.75">
      <c r="A2" s="130"/>
    </row>
    <row r="3" spans="1:12">
      <c r="G3" s="348" t="s">
        <v>118</v>
      </c>
      <c r="H3" s="345" t="s">
        <v>135</v>
      </c>
      <c r="I3" s="346"/>
      <c r="J3" s="346"/>
      <c r="K3" s="347"/>
    </row>
    <row r="4" spans="1:12" ht="33" customHeight="1">
      <c r="C4" s="115"/>
      <c r="G4" s="349"/>
      <c r="H4" s="343" t="s">
        <v>77</v>
      </c>
      <c r="I4" s="344"/>
      <c r="J4" s="344" t="s">
        <v>78</v>
      </c>
      <c r="K4" s="344"/>
      <c r="L4" s="143"/>
    </row>
    <row r="5" spans="1:12" ht="15.75" customHeight="1">
      <c r="G5" s="350"/>
      <c r="H5" s="227" t="s">
        <v>65</v>
      </c>
      <c r="I5" s="228" t="s">
        <v>66</v>
      </c>
      <c r="J5" s="228" t="s">
        <v>65</v>
      </c>
      <c r="K5" s="228" t="s">
        <v>66</v>
      </c>
    </row>
    <row r="6" spans="1:12">
      <c r="G6" s="223">
        <v>2010</v>
      </c>
      <c r="H6" s="194">
        <v>64.408974360000002</v>
      </c>
      <c r="I6" s="194">
        <v>64.401092559999995</v>
      </c>
      <c r="J6" s="194">
        <f t="shared" ref="J6:K13" si="0">H6</f>
        <v>64.408974360000002</v>
      </c>
      <c r="K6" s="194">
        <f t="shared" si="0"/>
        <v>64.401092559999995</v>
      </c>
    </row>
    <row r="7" spans="1:12">
      <c r="F7" s="115"/>
      <c r="G7" s="223">
        <v>2011</v>
      </c>
      <c r="H7" s="194">
        <v>61.86292237</v>
      </c>
      <c r="I7" s="194">
        <v>62.387105779999999</v>
      </c>
      <c r="J7" s="194">
        <f t="shared" si="0"/>
        <v>61.86292237</v>
      </c>
      <c r="K7" s="194">
        <f t="shared" si="0"/>
        <v>62.387105779999999</v>
      </c>
    </row>
    <row r="8" spans="1:12">
      <c r="G8" s="223">
        <v>2012</v>
      </c>
      <c r="H8" s="194">
        <v>64.408974360000002</v>
      </c>
      <c r="I8" s="194">
        <v>64.401092559999995</v>
      </c>
      <c r="J8" s="194">
        <f t="shared" si="0"/>
        <v>64.408974360000002</v>
      </c>
      <c r="K8" s="194">
        <f t="shared" si="0"/>
        <v>64.401092559999995</v>
      </c>
    </row>
    <row r="9" spans="1:12">
      <c r="G9" s="223">
        <v>2013</v>
      </c>
      <c r="H9" s="194">
        <v>63.945596870000003</v>
      </c>
      <c r="I9" s="194">
        <v>64.557522329999998</v>
      </c>
      <c r="J9" s="194">
        <f t="shared" si="0"/>
        <v>63.945596870000003</v>
      </c>
      <c r="K9" s="194">
        <f t="shared" si="0"/>
        <v>64.557522329999998</v>
      </c>
    </row>
    <row r="10" spans="1:12">
      <c r="G10" s="223">
        <v>2014</v>
      </c>
      <c r="H10" s="194">
        <v>64.301414050000005</v>
      </c>
      <c r="I10" s="194">
        <v>64.677312009999994</v>
      </c>
      <c r="J10" s="194">
        <f t="shared" si="0"/>
        <v>64.301414050000005</v>
      </c>
      <c r="K10" s="194">
        <f t="shared" si="0"/>
        <v>64.677312009999994</v>
      </c>
    </row>
    <row r="11" spans="1:12">
      <c r="G11" s="223">
        <v>2015</v>
      </c>
      <c r="H11" s="194">
        <v>64.662372959999999</v>
      </c>
      <c r="I11" s="194">
        <v>64.984243559999996</v>
      </c>
      <c r="J11" s="194">
        <f t="shared" si="0"/>
        <v>64.662372959999999</v>
      </c>
      <c r="K11" s="194">
        <f t="shared" si="0"/>
        <v>64.984243559999996</v>
      </c>
    </row>
    <row r="12" spans="1:12">
      <c r="G12" s="223">
        <v>2016</v>
      </c>
      <c r="H12" s="194">
        <v>64.087279839999994</v>
      </c>
      <c r="I12" s="194">
        <v>65.286790839999995</v>
      </c>
      <c r="J12" s="194">
        <f t="shared" si="0"/>
        <v>64.087279839999994</v>
      </c>
      <c r="K12" s="194">
        <f t="shared" si="0"/>
        <v>65.286790839999995</v>
      </c>
    </row>
    <row r="13" spans="1:12">
      <c r="G13" s="223">
        <v>2017</v>
      </c>
      <c r="H13" s="194">
        <v>64.502539630000001</v>
      </c>
      <c r="I13" s="194">
        <v>64.972984749999995</v>
      </c>
      <c r="J13" s="194">
        <f t="shared" si="0"/>
        <v>64.502539630000001</v>
      </c>
      <c r="K13" s="194">
        <f t="shared" si="0"/>
        <v>64.972984749999995</v>
      </c>
    </row>
    <row r="14" spans="1:12">
      <c r="G14" s="223">
        <v>2018</v>
      </c>
      <c r="H14" s="194">
        <v>64.640219759999994</v>
      </c>
      <c r="I14" s="194">
        <v>65.032635139999996</v>
      </c>
      <c r="J14" s="194">
        <v>64.790983089999997</v>
      </c>
      <c r="K14" s="194">
        <v>65.074200379999994</v>
      </c>
    </row>
    <row r="15" spans="1:12">
      <c r="G15" s="223">
        <v>2019</v>
      </c>
      <c r="H15" s="194">
        <v>64.941722670000004</v>
      </c>
      <c r="I15" s="194">
        <v>64.895663080000006</v>
      </c>
      <c r="J15" s="194">
        <v>64.943477830000006</v>
      </c>
      <c r="K15" s="194">
        <v>65.040249380000006</v>
      </c>
    </row>
    <row r="16" spans="1:12">
      <c r="G16" s="223">
        <v>2020</v>
      </c>
      <c r="H16" s="194">
        <v>64.854884839999997</v>
      </c>
      <c r="I16" s="194">
        <v>64.85516432</v>
      </c>
      <c r="J16" s="194">
        <v>65.003714680000002</v>
      </c>
      <c r="K16" s="194">
        <v>64.967166239999997</v>
      </c>
    </row>
    <row r="17" spans="7:11">
      <c r="G17" s="223">
        <v>2021</v>
      </c>
      <c r="H17" s="194">
        <v>64.984836479999998</v>
      </c>
      <c r="I17" s="194">
        <v>65.155434880000001</v>
      </c>
      <c r="J17" s="194">
        <v>65.096052619999995</v>
      </c>
      <c r="K17" s="194">
        <v>65.057766889999996</v>
      </c>
    </row>
    <row r="18" spans="7:11">
      <c r="G18" s="223">
        <v>2022</v>
      </c>
      <c r="H18" s="194">
        <v>65.696382439999994</v>
      </c>
      <c r="I18" s="194">
        <v>65.091144180000001</v>
      </c>
      <c r="J18" s="194">
        <v>65.205040530000005</v>
      </c>
      <c r="K18" s="194">
        <v>65.097379349999997</v>
      </c>
    </row>
    <row r="19" spans="7:11">
      <c r="G19" s="223">
        <v>2023</v>
      </c>
      <c r="H19" s="194">
        <v>65.8998627</v>
      </c>
      <c r="I19" s="194">
        <v>65.25790327</v>
      </c>
      <c r="J19" s="194">
        <v>65.286531850000003</v>
      </c>
      <c r="K19" s="194">
        <v>65.160499079999994</v>
      </c>
    </row>
    <row r="20" spans="7:11">
      <c r="G20" s="225">
        <v>2024</v>
      </c>
      <c r="H20" s="229">
        <v>66.019957219999995</v>
      </c>
      <c r="I20" s="229">
        <v>65.471565179999999</v>
      </c>
      <c r="J20" s="229">
        <v>65.376707830000001</v>
      </c>
      <c r="K20" s="229">
        <v>65.19930368</v>
      </c>
    </row>
    <row r="21" spans="7:11">
      <c r="G21" s="9"/>
      <c r="H21" s="9"/>
      <c r="I21" s="9"/>
      <c r="J21" s="9"/>
      <c r="K21" s="87" t="s">
        <v>17</v>
      </c>
    </row>
    <row r="22" spans="7:11">
      <c r="G22" s="9"/>
      <c r="H22" s="9"/>
      <c r="I22" s="9"/>
      <c r="J22" s="9"/>
      <c r="K22" s="87" t="s">
        <v>131</v>
      </c>
    </row>
    <row r="23" spans="7:11">
      <c r="G23" s="9"/>
      <c r="H23" s="9"/>
      <c r="I23" s="9"/>
      <c r="J23" s="9"/>
      <c r="K23" s="9"/>
    </row>
  </sheetData>
  <mergeCells count="4">
    <mergeCell ref="H3:K3"/>
    <mergeCell ref="H4:I4"/>
    <mergeCell ref="J4:K4"/>
    <mergeCell ref="G3:G5"/>
  </mergeCells>
  <pageMargins left="0.19685039370078741" right="0.19685039370078741" top="0.19685039370078741" bottom="0.19685039370078741" header="0" footer="0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W31"/>
  <sheetViews>
    <sheetView showGridLines="0" zoomScaleNormal="100" workbookViewId="0">
      <selection activeCell="A2" sqref="A2"/>
    </sheetView>
  </sheetViews>
  <sheetFormatPr baseColWidth="10" defaultRowHeight="12.75"/>
  <cols>
    <col min="1" max="9" width="11.42578125" style="17"/>
    <col min="10" max="10" width="6.5703125" style="17" customWidth="1"/>
    <col min="11" max="11" width="11.42578125" style="17" customWidth="1"/>
    <col min="12" max="12" width="8.85546875" style="17" customWidth="1"/>
    <col min="13" max="13" width="11" style="17" customWidth="1"/>
    <col min="14" max="15" width="8.85546875" style="17" customWidth="1"/>
    <col min="16" max="16" width="11" style="17" customWidth="1"/>
    <col min="17" max="18" width="8.85546875" style="17" customWidth="1"/>
    <col min="19" max="19" width="11" style="17" customWidth="1"/>
    <col min="20" max="21" width="8.85546875" style="17" customWidth="1"/>
    <col min="22" max="22" width="11" style="17" customWidth="1"/>
    <col min="23" max="23" width="8.85546875" style="17" customWidth="1"/>
    <col min="24" max="16384" width="11.42578125" style="17"/>
  </cols>
  <sheetData>
    <row r="1" spans="1:23" s="90" customFormat="1" ht="15.75">
      <c r="A1" s="130" t="s">
        <v>84</v>
      </c>
    </row>
    <row r="2" spans="1:23" ht="16.5">
      <c r="A2" s="280"/>
      <c r="K2" s="33"/>
      <c r="L2" s="9"/>
      <c r="M2" s="9"/>
      <c r="N2" s="9"/>
    </row>
    <row r="3" spans="1:23" ht="16.5">
      <c r="A3" s="281"/>
      <c r="K3" s="244" t="s">
        <v>92</v>
      </c>
      <c r="L3" s="9"/>
      <c r="M3" s="9"/>
      <c r="N3" s="9"/>
    </row>
    <row r="4" spans="1:23" ht="12.75" customHeight="1">
      <c r="K4" s="354" t="s">
        <v>125</v>
      </c>
      <c r="L4" s="360" t="s">
        <v>4</v>
      </c>
      <c r="M4" s="361"/>
      <c r="N4" s="362"/>
      <c r="O4" s="357" t="s">
        <v>5</v>
      </c>
      <c r="P4" s="358"/>
      <c r="Q4" s="359"/>
      <c r="R4" s="357" t="s">
        <v>3</v>
      </c>
      <c r="S4" s="358"/>
      <c r="T4" s="359"/>
      <c r="U4" s="357" t="s">
        <v>14</v>
      </c>
      <c r="V4" s="358"/>
      <c r="W4" s="359"/>
    </row>
    <row r="5" spans="1:23" ht="15" customHeight="1">
      <c r="K5" s="355"/>
      <c r="L5" s="363" t="s">
        <v>8</v>
      </c>
      <c r="M5" s="351" t="s">
        <v>6</v>
      </c>
      <c r="N5" s="351" t="s">
        <v>7</v>
      </c>
      <c r="O5" s="351" t="s">
        <v>8</v>
      </c>
      <c r="P5" s="351" t="s">
        <v>6</v>
      </c>
      <c r="Q5" s="351" t="s">
        <v>7</v>
      </c>
      <c r="R5" s="351" t="s">
        <v>8</v>
      </c>
      <c r="S5" s="351" t="s">
        <v>6</v>
      </c>
      <c r="T5" s="351" t="s">
        <v>7</v>
      </c>
      <c r="U5" s="351" t="s">
        <v>8</v>
      </c>
      <c r="V5" s="351" t="s">
        <v>6</v>
      </c>
      <c r="W5" s="351" t="s">
        <v>7</v>
      </c>
    </row>
    <row r="6" spans="1:23" ht="3" customHeight="1">
      <c r="K6" s="355"/>
      <c r="L6" s="364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</row>
    <row r="7" spans="1:23" ht="15" customHeight="1">
      <c r="K7" s="355"/>
      <c r="L7" s="364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</row>
    <row r="8" spans="1:23" ht="15" customHeight="1">
      <c r="K8" s="356"/>
      <c r="L8" s="365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</row>
    <row r="9" spans="1:23">
      <c r="K9" s="7">
        <v>1981</v>
      </c>
      <c r="L9" s="22">
        <v>248</v>
      </c>
      <c r="M9" s="6">
        <v>21.36</v>
      </c>
      <c r="N9" s="148">
        <v>18.16</v>
      </c>
      <c r="O9" s="22">
        <v>1959</v>
      </c>
      <c r="P9" s="6">
        <v>22.89</v>
      </c>
      <c r="Q9" s="148">
        <v>18.22</v>
      </c>
      <c r="R9" s="22">
        <v>161</v>
      </c>
      <c r="S9" s="6">
        <v>23.58</v>
      </c>
      <c r="T9" s="6">
        <v>19.510000000000002</v>
      </c>
      <c r="U9" s="22">
        <v>785</v>
      </c>
      <c r="V9" s="6">
        <v>24.51</v>
      </c>
      <c r="W9" s="148">
        <v>19.61</v>
      </c>
    </row>
    <row r="10" spans="1:23">
      <c r="K10" s="7">
        <v>1982</v>
      </c>
      <c r="L10" s="22">
        <v>282</v>
      </c>
      <c r="M10" s="6">
        <v>21.22</v>
      </c>
      <c r="N10" s="148">
        <v>18.27</v>
      </c>
      <c r="O10" s="22">
        <v>2809</v>
      </c>
      <c r="P10" s="6">
        <v>23.51</v>
      </c>
      <c r="Q10" s="148">
        <v>18.36</v>
      </c>
      <c r="R10" s="22">
        <v>182</v>
      </c>
      <c r="S10" s="6">
        <v>23.58</v>
      </c>
      <c r="T10" s="6">
        <v>19.3</v>
      </c>
      <c r="U10" s="22">
        <v>891</v>
      </c>
      <c r="V10" s="6">
        <v>25.08</v>
      </c>
      <c r="W10" s="148">
        <v>19.68</v>
      </c>
    </row>
    <row r="11" spans="1:23">
      <c r="K11" s="7">
        <v>1983</v>
      </c>
      <c r="L11" s="22">
        <v>221</v>
      </c>
      <c r="M11" s="6">
        <v>24.07</v>
      </c>
      <c r="N11" s="148">
        <v>18.75</v>
      </c>
      <c r="O11" s="22">
        <v>2867</v>
      </c>
      <c r="P11" s="6">
        <v>23.64</v>
      </c>
      <c r="Q11" s="148">
        <v>18.350000000000001</v>
      </c>
      <c r="R11" s="22">
        <v>252</v>
      </c>
      <c r="S11" s="6">
        <v>25.72</v>
      </c>
      <c r="T11" s="6">
        <v>19.850000000000001</v>
      </c>
      <c r="U11" s="22">
        <v>1437</v>
      </c>
      <c r="V11" s="6">
        <v>27.1</v>
      </c>
      <c r="W11" s="148">
        <v>20.079999999999998</v>
      </c>
    </row>
    <row r="12" spans="1:23">
      <c r="K12" s="7">
        <v>1984</v>
      </c>
      <c r="L12" s="22">
        <v>2968</v>
      </c>
      <c r="M12" s="6">
        <v>27.07</v>
      </c>
      <c r="N12" s="148">
        <v>18.649999999999999</v>
      </c>
      <c r="O12" s="22">
        <v>2380</v>
      </c>
      <c r="P12" s="6">
        <v>23.95</v>
      </c>
      <c r="Q12" s="148">
        <v>18.399999999999999</v>
      </c>
      <c r="R12" s="22">
        <v>1359</v>
      </c>
      <c r="S12" s="6">
        <v>29.95</v>
      </c>
      <c r="T12" s="6">
        <v>20.81</v>
      </c>
      <c r="U12" s="22">
        <v>1089</v>
      </c>
      <c r="V12" s="6">
        <v>26.23</v>
      </c>
      <c r="W12" s="148">
        <v>19.97</v>
      </c>
    </row>
    <row r="13" spans="1:23">
      <c r="K13" s="7">
        <v>1985</v>
      </c>
      <c r="L13" s="22">
        <v>316</v>
      </c>
      <c r="M13" s="6">
        <v>24.22</v>
      </c>
      <c r="N13" s="148">
        <v>18.72</v>
      </c>
      <c r="O13" s="22">
        <v>1983</v>
      </c>
      <c r="P13" s="6">
        <v>24.41</v>
      </c>
      <c r="Q13" s="148">
        <v>18.53</v>
      </c>
      <c r="R13" s="22">
        <v>455</v>
      </c>
      <c r="S13" s="6">
        <v>27.24</v>
      </c>
      <c r="T13" s="6">
        <v>20.09</v>
      </c>
      <c r="U13" s="22">
        <v>936</v>
      </c>
      <c r="V13" s="6">
        <v>25.95</v>
      </c>
      <c r="W13" s="148">
        <v>19.82</v>
      </c>
    </row>
    <row r="14" spans="1:23">
      <c r="K14" s="7">
        <v>1986</v>
      </c>
      <c r="L14" s="22">
        <v>235</v>
      </c>
      <c r="M14" s="6">
        <v>23.83</v>
      </c>
      <c r="N14" s="148">
        <v>18.850000000000001</v>
      </c>
      <c r="O14" s="22">
        <v>2415</v>
      </c>
      <c r="P14" s="6">
        <v>26.59</v>
      </c>
      <c r="Q14" s="148">
        <v>18.45</v>
      </c>
      <c r="R14" s="22">
        <v>435</v>
      </c>
      <c r="S14" s="6">
        <v>27.16</v>
      </c>
      <c r="T14" s="6">
        <v>20.37</v>
      </c>
      <c r="U14" s="22">
        <v>1012</v>
      </c>
      <c r="V14" s="6">
        <v>27.01</v>
      </c>
      <c r="W14" s="148">
        <v>20.29</v>
      </c>
    </row>
    <row r="15" spans="1:23">
      <c r="K15" s="7">
        <v>1987</v>
      </c>
      <c r="L15" s="22">
        <v>343</v>
      </c>
      <c r="M15" s="6">
        <v>24.03</v>
      </c>
      <c r="N15" s="148">
        <v>18.79</v>
      </c>
      <c r="O15" s="22">
        <v>2625</v>
      </c>
      <c r="P15" s="6">
        <v>27.32</v>
      </c>
      <c r="Q15" s="148">
        <v>18.72</v>
      </c>
      <c r="R15" s="22">
        <v>241</v>
      </c>
      <c r="S15" s="6">
        <v>25.27</v>
      </c>
      <c r="T15" s="6">
        <v>20.34</v>
      </c>
      <c r="U15" s="22">
        <v>1117</v>
      </c>
      <c r="V15" s="6">
        <v>26.02</v>
      </c>
      <c r="W15" s="148">
        <v>20.05</v>
      </c>
    </row>
    <row r="16" spans="1:23">
      <c r="K16" s="7">
        <v>1988</v>
      </c>
      <c r="L16" s="22">
        <v>437</v>
      </c>
      <c r="M16" s="6">
        <v>25.09</v>
      </c>
      <c r="N16" s="148">
        <v>19.23</v>
      </c>
      <c r="O16" s="22">
        <v>2479</v>
      </c>
      <c r="P16" s="6">
        <v>26.63</v>
      </c>
      <c r="Q16" s="148">
        <v>18.760000000000002</v>
      </c>
      <c r="R16" s="22">
        <v>534</v>
      </c>
      <c r="S16" s="6">
        <v>27.75</v>
      </c>
      <c r="T16" s="6">
        <v>20.89</v>
      </c>
      <c r="U16" s="22">
        <v>1570</v>
      </c>
      <c r="V16" s="6">
        <v>28.13</v>
      </c>
      <c r="W16" s="148">
        <v>20.68</v>
      </c>
    </row>
    <row r="17" spans="4:23">
      <c r="K17" s="7">
        <v>1989</v>
      </c>
      <c r="L17" s="22">
        <v>580</v>
      </c>
      <c r="M17" s="6">
        <v>25.15</v>
      </c>
      <c r="N17" s="148">
        <v>19.03</v>
      </c>
      <c r="O17" s="22">
        <v>2201</v>
      </c>
      <c r="P17" s="6">
        <v>25.98</v>
      </c>
      <c r="Q17" s="148">
        <v>18.920000000000002</v>
      </c>
      <c r="R17" s="22">
        <v>412</v>
      </c>
      <c r="S17" s="6">
        <v>27.81</v>
      </c>
      <c r="T17" s="6">
        <v>20.94</v>
      </c>
      <c r="U17" s="22">
        <v>1320</v>
      </c>
      <c r="V17" s="6">
        <v>28.28</v>
      </c>
      <c r="W17" s="148">
        <v>20.79</v>
      </c>
    </row>
    <row r="18" spans="4:23">
      <c r="K18" s="7">
        <v>1990</v>
      </c>
      <c r="L18" s="22">
        <v>612</v>
      </c>
      <c r="M18" s="6">
        <v>25.69</v>
      </c>
      <c r="N18" s="148">
        <v>19.41</v>
      </c>
      <c r="O18" s="22">
        <v>2544</v>
      </c>
      <c r="P18" s="6">
        <v>26.81</v>
      </c>
      <c r="Q18" s="148">
        <v>19.04</v>
      </c>
      <c r="R18" s="22">
        <v>462</v>
      </c>
      <c r="S18" s="6">
        <v>28.28</v>
      </c>
      <c r="T18" s="6">
        <v>21.42</v>
      </c>
      <c r="U18" s="22">
        <v>1542</v>
      </c>
      <c r="V18" s="6">
        <v>28.41</v>
      </c>
      <c r="W18" s="148">
        <v>21.11</v>
      </c>
    </row>
    <row r="19" spans="4:23">
      <c r="K19" s="7">
        <v>1991</v>
      </c>
      <c r="L19" s="22">
        <v>769</v>
      </c>
      <c r="M19" s="6">
        <v>26.36</v>
      </c>
      <c r="N19" s="148">
        <v>19.39</v>
      </c>
      <c r="O19" s="22">
        <v>3108</v>
      </c>
      <c r="P19" s="6">
        <v>26.8</v>
      </c>
      <c r="Q19" s="148">
        <v>19.25</v>
      </c>
      <c r="R19" s="22">
        <v>502</v>
      </c>
      <c r="S19" s="6">
        <v>28.25</v>
      </c>
      <c r="T19" s="6">
        <v>21.38</v>
      </c>
      <c r="U19" s="22">
        <v>1633</v>
      </c>
      <c r="V19" s="6">
        <v>28.51</v>
      </c>
      <c r="W19" s="148">
        <v>21.39</v>
      </c>
    </row>
    <row r="20" spans="4:23">
      <c r="K20" s="7">
        <v>1992</v>
      </c>
      <c r="L20" s="22">
        <v>712</v>
      </c>
      <c r="M20" s="6">
        <v>26.35</v>
      </c>
      <c r="N20" s="148">
        <v>19.39</v>
      </c>
      <c r="O20" s="22">
        <v>3041</v>
      </c>
      <c r="P20" s="6">
        <v>27.59</v>
      </c>
      <c r="Q20" s="148">
        <v>19.45</v>
      </c>
      <c r="R20" s="22">
        <v>551</v>
      </c>
      <c r="S20" s="6">
        <v>28.11</v>
      </c>
      <c r="T20" s="6">
        <v>21.35</v>
      </c>
      <c r="U20" s="22">
        <v>1858</v>
      </c>
      <c r="V20" s="6">
        <v>28.34</v>
      </c>
      <c r="W20" s="148">
        <v>21.25</v>
      </c>
    </row>
    <row r="21" spans="4:23" ht="15" customHeight="1">
      <c r="K21" s="7">
        <v>1993</v>
      </c>
      <c r="L21" s="22">
        <v>738</v>
      </c>
      <c r="M21" s="6">
        <v>27</v>
      </c>
      <c r="N21" s="148">
        <v>19.5</v>
      </c>
      <c r="O21" s="22">
        <v>3872</v>
      </c>
      <c r="P21" s="6">
        <v>29.29</v>
      </c>
      <c r="Q21" s="148">
        <v>19.37</v>
      </c>
      <c r="R21" s="22">
        <v>565</v>
      </c>
      <c r="S21" s="6">
        <v>28.02</v>
      </c>
      <c r="T21" s="6">
        <v>21.32</v>
      </c>
      <c r="U21" s="22">
        <v>2174</v>
      </c>
      <c r="V21" s="6">
        <v>29.05</v>
      </c>
      <c r="W21" s="148">
        <v>21.56</v>
      </c>
    </row>
    <row r="22" spans="4:23">
      <c r="K22" s="7">
        <v>1994</v>
      </c>
      <c r="L22" s="22">
        <v>712</v>
      </c>
      <c r="M22" s="6">
        <v>27.07</v>
      </c>
      <c r="N22" s="148">
        <v>19.54</v>
      </c>
      <c r="O22" s="22">
        <v>3260</v>
      </c>
      <c r="P22" s="6">
        <v>28.41</v>
      </c>
      <c r="Q22" s="148">
        <v>19.48</v>
      </c>
      <c r="R22" s="22">
        <v>517</v>
      </c>
      <c r="S22" s="6">
        <v>28.39</v>
      </c>
      <c r="T22" s="6">
        <v>21.45</v>
      </c>
      <c r="U22" s="22">
        <v>2134</v>
      </c>
      <c r="V22" s="6">
        <v>28.96</v>
      </c>
      <c r="W22" s="148">
        <v>21.25</v>
      </c>
    </row>
    <row r="23" spans="4:23">
      <c r="K23" s="7">
        <v>1995</v>
      </c>
      <c r="L23" s="22">
        <v>414</v>
      </c>
      <c r="M23" s="6">
        <v>26.89</v>
      </c>
      <c r="N23" s="148">
        <v>19.46</v>
      </c>
      <c r="O23" s="22">
        <v>3761</v>
      </c>
      <c r="P23" s="6">
        <v>28.75</v>
      </c>
      <c r="Q23" s="148">
        <v>19.43</v>
      </c>
      <c r="R23" s="22">
        <v>505</v>
      </c>
      <c r="S23" s="6">
        <v>27.74</v>
      </c>
      <c r="T23" s="6">
        <v>21.45</v>
      </c>
      <c r="U23" s="22">
        <v>2036</v>
      </c>
      <c r="V23" s="6">
        <v>28.76</v>
      </c>
      <c r="W23" s="148">
        <v>21.26</v>
      </c>
    </row>
    <row r="24" spans="4:23">
      <c r="K24" s="7">
        <v>1996</v>
      </c>
      <c r="L24" s="22">
        <v>567</v>
      </c>
      <c r="M24" s="6">
        <v>27.38</v>
      </c>
      <c r="N24" s="148">
        <v>19.489999999999998</v>
      </c>
      <c r="O24" s="22">
        <v>4847</v>
      </c>
      <c r="P24" s="6">
        <v>29.63</v>
      </c>
      <c r="Q24" s="148">
        <v>19.53</v>
      </c>
      <c r="R24" s="22">
        <v>435</v>
      </c>
      <c r="S24" s="6">
        <v>28.46</v>
      </c>
      <c r="T24" s="6">
        <v>21.88</v>
      </c>
      <c r="U24" s="22">
        <v>1828</v>
      </c>
      <c r="V24" s="6">
        <v>29.01</v>
      </c>
      <c r="W24" s="148">
        <v>21.23</v>
      </c>
    </row>
    <row r="25" spans="4:23">
      <c r="K25" s="7">
        <v>1997</v>
      </c>
      <c r="L25" s="22">
        <v>454</v>
      </c>
      <c r="M25" s="6">
        <v>27.62</v>
      </c>
      <c r="N25" s="148">
        <v>19.72</v>
      </c>
      <c r="O25" s="22">
        <v>3448</v>
      </c>
      <c r="P25" s="6">
        <v>29.69</v>
      </c>
      <c r="Q25" s="148">
        <v>19.71</v>
      </c>
      <c r="R25" s="22">
        <v>398</v>
      </c>
      <c r="S25" s="6">
        <v>28.33</v>
      </c>
      <c r="T25" s="6">
        <v>21.35</v>
      </c>
      <c r="U25" s="22">
        <v>1713</v>
      </c>
      <c r="V25" s="6">
        <v>29.58</v>
      </c>
      <c r="W25" s="148">
        <v>21.32</v>
      </c>
    </row>
    <row r="26" spans="4:23">
      <c r="K26" s="7">
        <v>1998</v>
      </c>
      <c r="L26" s="22">
        <v>500</v>
      </c>
      <c r="M26" s="6">
        <v>28</v>
      </c>
      <c r="N26" s="148">
        <v>19.600000000000001</v>
      </c>
      <c r="O26" s="22">
        <v>4610</v>
      </c>
      <c r="P26" s="6">
        <v>31.1</v>
      </c>
      <c r="Q26" s="148">
        <v>19.600000000000001</v>
      </c>
      <c r="R26" s="22">
        <v>494</v>
      </c>
      <c r="S26" s="6">
        <v>29.75</v>
      </c>
      <c r="T26" s="6">
        <v>21.95</v>
      </c>
      <c r="U26" s="22">
        <v>2115</v>
      </c>
      <c r="V26" s="6">
        <v>30.3</v>
      </c>
      <c r="W26" s="148">
        <v>21.51</v>
      </c>
    </row>
    <row r="27" spans="4:23">
      <c r="K27" s="7">
        <v>1999</v>
      </c>
      <c r="L27" s="22">
        <v>914</v>
      </c>
      <c r="M27" s="6">
        <v>28.81</v>
      </c>
      <c r="N27" s="148">
        <v>19.760000000000002</v>
      </c>
      <c r="O27" s="22">
        <v>5554</v>
      </c>
      <c r="P27" s="6">
        <v>30.93</v>
      </c>
      <c r="Q27" s="148">
        <v>19.66</v>
      </c>
      <c r="R27" s="22">
        <v>453</v>
      </c>
      <c r="S27" s="6">
        <v>29.94</v>
      </c>
      <c r="T27" s="6">
        <v>22.17</v>
      </c>
      <c r="U27" s="22">
        <v>2083</v>
      </c>
      <c r="V27" s="6">
        <v>29.78</v>
      </c>
      <c r="W27" s="148">
        <v>21.24</v>
      </c>
    </row>
    <row r="28" spans="4:23">
      <c r="K28" s="25">
        <v>2000</v>
      </c>
      <c r="L28" s="26">
        <v>672</v>
      </c>
      <c r="M28" s="20">
        <v>29.37</v>
      </c>
      <c r="N28" s="245">
        <v>19.940000000000001</v>
      </c>
      <c r="O28" s="26">
        <v>5024</v>
      </c>
      <c r="P28" s="20">
        <v>31.68</v>
      </c>
      <c r="Q28" s="245">
        <v>19.68</v>
      </c>
      <c r="R28" s="26">
        <v>418</v>
      </c>
      <c r="S28" s="20">
        <v>30.34</v>
      </c>
      <c r="T28" s="20">
        <v>22.29</v>
      </c>
      <c r="U28" s="26">
        <v>1818</v>
      </c>
      <c r="V28" s="20">
        <v>29.96</v>
      </c>
      <c r="W28" s="245">
        <v>21.57</v>
      </c>
    </row>
    <row r="29" spans="4:23" ht="15" customHeight="1">
      <c r="D29" s="21"/>
      <c r="E29" s="21"/>
      <c r="F29" s="21"/>
      <c r="H29" s="21"/>
      <c r="I29" s="282"/>
      <c r="K29" s="36"/>
      <c r="L29" s="9"/>
      <c r="M29" s="9"/>
      <c r="N29" s="9"/>
      <c r="W29" s="87" t="s">
        <v>124</v>
      </c>
    </row>
    <row r="30" spans="4:23" ht="13.5">
      <c r="D30" s="21"/>
      <c r="E30" s="21"/>
      <c r="F30" s="21"/>
      <c r="H30" s="21"/>
      <c r="I30" s="282"/>
      <c r="W30" s="87" t="s">
        <v>17</v>
      </c>
    </row>
    <row r="31" spans="4:23" ht="13.5">
      <c r="W31" s="87" t="s">
        <v>132</v>
      </c>
    </row>
  </sheetData>
  <mergeCells count="17">
    <mergeCell ref="K4:K8"/>
    <mergeCell ref="U4:W4"/>
    <mergeCell ref="L4:N4"/>
    <mergeCell ref="O4:Q4"/>
    <mergeCell ref="R4:T4"/>
    <mergeCell ref="V5:V8"/>
    <mergeCell ref="M5:M8"/>
    <mergeCell ref="N5:N8"/>
    <mergeCell ref="L5:L8"/>
    <mergeCell ref="R5:R8"/>
    <mergeCell ref="S5:S8"/>
    <mergeCell ref="O5:O8"/>
    <mergeCell ref="P5:P8"/>
    <mergeCell ref="Q5:Q8"/>
    <mergeCell ref="W5:W8"/>
    <mergeCell ref="T5:T8"/>
    <mergeCell ref="U5:U8"/>
  </mergeCells>
  <pageMargins left="0.19685039370078741" right="0.19685039370078741" top="0.19685039370078741" bottom="0.19685039370078741" header="0" footer="0"/>
  <pageSetup paperSize="9" scale="6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C30"/>
  <sheetViews>
    <sheetView zoomScaleNormal="100" workbookViewId="0">
      <selection activeCell="A5" sqref="A5"/>
    </sheetView>
  </sheetViews>
  <sheetFormatPr baseColWidth="10" defaultRowHeight="12.75"/>
  <cols>
    <col min="1" max="8" width="11.42578125" style="4"/>
    <col min="9" max="9" width="5.85546875" style="4" customWidth="1"/>
    <col min="10" max="11" width="7.5703125" style="4" customWidth="1"/>
    <col min="12" max="12" width="11.5703125" style="4" customWidth="1"/>
    <col min="13" max="15" width="7.5703125" style="4" customWidth="1"/>
    <col min="16" max="16" width="11.5703125" style="4" customWidth="1"/>
    <col min="17" max="19" width="7.5703125" style="4" customWidth="1"/>
    <col min="20" max="20" width="11.140625" style="4" customWidth="1"/>
    <col min="21" max="23" width="7.5703125" style="4" customWidth="1"/>
    <col min="24" max="24" width="11.5703125" style="4" customWidth="1"/>
    <col min="25" max="25" width="7.5703125" style="4" customWidth="1"/>
    <col min="26" max="27" width="9.7109375" style="4" customWidth="1"/>
    <col min="28" max="16384" width="11.42578125" style="4"/>
  </cols>
  <sheetData>
    <row r="1" spans="1:29" s="90" customFormat="1" ht="15.75">
      <c r="A1" s="130" t="s">
        <v>84</v>
      </c>
    </row>
    <row r="2" spans="1:29" s="32" customFormat="1">
      <c r="A2" s="28"/>
      <c r="I2" s="28"/>
    </row>
    <row r="3" spans="1:29" ht="16.5" customHeight="1">
      <c r="A3" s="280"/>
      <c r="B3" s="3"/>
      <c r="C3" s="3"/>
      <c r="D3" s="3"/>
      <c r="E3" s="3"/>
      <c r="F3" s="3"/>
      <c r="G3" s="3"/>
      <c r="H3" s="3"/>
      <c r="I3" s="244" t="s">
        <v>123</v>
      </c>
    </row>
    <row r="4" spans="1:29" ht="13.5" thickBot="1">
      <c r="A4" s="3"/>
      <c r="B4" s="3"/>
      <c r="C4" s="3"/>
      <c r="D4" s="3"/>
      <c r="E4" s="3"/>
      <c r="F4" s="3"/>
      <c r="G4" s="3"/>
      <c r="H4" s="3"/>
    </row>
    <row r="5" spans="1:29" ht="39" customHeight="1">
      <c r="A5" s="37"/>
      <c r="B5" s="3"/>
      <c r="C5" s="3"/>
      <c r="D5" s="3"/>
      <c r="E5" s="3"/>
      <c r="F5" s="3"/>
      <c r="G5" s="3"/>
      <c r="H5" s="3"/>
      <c r="I5" s="298"/>
      <c r="J5" s="368" t="s">
        <v>136</v>
      </c>
      <c r="K5" s="369"/>
      <c r="L5" s="369"/>
      <c r="M5" s="370"/>
      <c r="N5" s="368" t="s">
        <v>137</v>
      </c>
      <c r="O5" s="369"/>
      <c r="P5" s="369"/>
      <c r="Q5" s="370"/>
      <c r="R5" s="368" t="s">
        <v>122</v>
      </c>
      <c r="S5" s="369"/>
      <c r="T5" s="369"/>
      <c r="U5" s="370"/>
      <c r="V5" s="368" t="s">
        <v>121</v>
      </c>
      <c r="W5" s="369"/>
      <c r="X5" s="369"/>
      <c r="Y5" s="367"/>
      <c r="Z5" s="366" t="s">
        <v>43</v>
      </c>
      <c r="AA5" s="367"/>
      <c r="AB5" s="10"/>
      <c r="AC5" s="10"/>
    </row>
    <row r="6" spans="1:29" ht="33" customHeight="1">
      <c r="A6" s="37"/>
      <c r="B6" s="3"/>
      <c r="C6" s="3"/>
      <c r="D6" s="3"/>
      <c r="E6" s="3"/>
      <c r="F6" s="3"/>
      <c r="G6" s="3"/>
      <c r="H6" s="3"/>
      <c r="I6" s="299"/>
      <c r="J6" s="241" t="s">
        <v>4</v>
      </c>
      <c r="K6" s="242" t="s">
        <v>5</v>
      </c>
      <c r="L6" s="242" t="s">
        <v>11</v>
      </c>
      <c r="M6" s="243" t="s">
        <v>12</v>
      </c>
      <c r="N6" s="242" t="s">
        <v>4</v>
      </c>
      <c r="O6" s="242" t="s">
        <v>5</v>
      </c>
      <c r="P6" s="242" t="s">
        <v>11</v>
      </c>
      <c r="Q6" s="243" t="s">
        <v>12</v>
      </c>
      <c r="R6" s="241" t="s">
        <v>4</v>
      </c>
      <c r="S6" s="242" t="s">
        <v>5</v>
      </c>
      <c r="T6" s="242" t="s">
        <v>11</v>
      </c>
      <c r="U6" s="243" t="s">
        <v>12</v>
      </c>
      <c r="V6" s="241" t="s">
        <v>4</v>
      </c>
      <c r="W6" s="242" t="s">
        <v>5</v>
      </c>
      <c r="X6" s="242" t="s">
        <v>11</v>
      </c>
      <c r="Y6" s="300" t="s">
        <v>12</v>
      </c>
      <c r="Z6" s="305" t="s">
        <v>155</v>
      </c>
      <c r="AA6" s="300" t="s">
        <v>156</v>
      </c>
      <c r="AB6" s="8"/>
      <c r="AC6" s="8"/>
    </row>
    <row r="7" spans="1:29" ht="12.75" customHeight="1">
      <c r="A7" s="37"/>
      <c r="B7" s="3"/>
      <c r="C7" s="3"/>
      <c r="D7" s="3"/>
      <c r="E7" s="3"/>
      <c r="F7" s="3"/>
      <c r="G7" s="3"/>
      <c r="H7" s="3"/>
      <c r="I7" s="306">
        <v>2014</v>
      </c>
      <c r="J7" s="232">
        <v>677</v>
      </c>
      <c r="K7" s="309">
        <v>4406</v>
      </c>
      <c r="L7" s="309">
        <v>476</v>
      </c>
      <c r="M7" s="310">
        <v>1573</v>
      </c>
      <c r="N7" s="309">
        <v>573.84</v>
      </c>
      <c r="O7" s="309">
        <v>3386.5099999999998</v>
      </c>
      <c r="P7" s="309">
        <v>468.29999999999995</v>
      </c>
      <c r="Q7" s="310">
        <v>1538.21</v>
      </c>
      <c r="R7" s="233">
        <v>0.32730275229357797</v>
      </c>
      <c r="S7" s="234">
        <v>0.32669101759440272</v>
      </c>
      <c r="T7" s="234">
        <v>0.23226977248104008</v>
      </c>
      <c r="U7" s="235">
        <v>0.19329880043620501</v>
      </c>
      <c r="V7" s="315">
        <v>1753.2391523713422</v>
      </c>
      <c r="W7" s="309">
        <v>10366.094620343862</v>
      </c>
      <c r="X7" s="309">
        <v>2016.1900319518622</v>
      </c>
      <c r="Y7" s="316">
        <v>7957.6800090265442</v>
      </c>
      <c r="Z7" s="309">
        <v>7132</v>
      </c>
      <c r="AA7" s="316">
        <v>22093.20381369361</v>
      </c>
      <c r="AB7" s="116"/>
      <c r="AC7" s="116"/>
    </row>
    <row r="8" spans="1:29" ht="12.75" customHeight="1">
      <c r="A8" s="37"/>
      <c r="B8" s="3"/>
      <c r="C8" s="3"/>
      <c r="D8" s="3"/>
      <c r="E8" s="3"/>
      <c r="F8" s="3"/>
      <c r="G8" s="3"/>
      <c r="H8" s="3"/>
      <c r="I8" s="306">
        <v>2015</v>
      </c>
      <c r="J8" s="232">
        <v>627</v>
      </c>
      <c r="K8" s="309">
        <v>4212</v>
      </c>
      <c r="L8" s="309">
        <v>408</v>
      </c>
      <c r="M8" s="310">
        <v>1474</v>
      </c>
      <c r="N8" s="309">
        <v>507.28000000000003</v>
      </c>
      <c r="O8" s="309">
        <v>3095.5899999999997</v>
      </c>
      <c r="P8" s="309">
        <v>401.85</v>
      </c>
      <c r="Q8" s="310">
        <v>1442.9199999999998</v>
      </c>
      <c r="R8" s="233">
        <v>0.30925732899022801</v>
      </c>
      <c r="S8" s="234">
        <v>0.32939660941333926</v>
      </c>
      <c r="T8" s="234">
        <v>0.21863933452168749</v>
      </c>
      <c r="U8" s="235">
        <v>0.19908859622867403</v>
      </c>
      <c r="V8" s="315">
        <v>1640.3168250089529</v>
      </c>
      <c r="W8" s="309">
        <v>9397.7591497171034</v>
      </c>
      <c r="X8" s="309">
        <v>1837.9583933472836</v>
      </c>
      <c r="Y8" s="316">
        <v>7247.6275755275083</v>
      </c>
      <c r="Z8" s="309">
        <v>6721</v>
      </c>
      <c r="AA8" s="316">
        <v>20123.661943600848</v>
      </c>
      <c r="AB8" s="116"/>
      <c r="AC8" s="116"/>
    </row>
    <row r="9" spans="1:29">
      <c r="A9" s="37"/>
      <c r="B9" s="3"/>
      <c r="C9" s="3"/>
      <c r="D9" s="3"/>
      <c r="E9" s="3"/>
      <c r="F9" s="3"/>
      <c r="G9" s="3"/>
      <c r="H9" s="3"/>
      <c r="I9" s="306">
        <v>2016</v>
      </c>
      <c r="J9" s="232">
        <v>590</v>
      </c>
      <c r="K9" s="309">
        <v>3713</v>
      </c>
      <c r="L9" s="309">
        <v>367</v>
      </c>
      <c r="M9" s="310">
        <v>1337</v>
      </c>
      <c r="N9" s="309">
        <v>441.5</v>
      </c>
      <c r="O9" s="309">
        <v>2550.0499999999997</v>
      </c>
      <c r="P9" s="309">
        <v>360.33000000000004</v>
      </c>
      <c r="Q9" s="310">
        <v>1291.67</v>
      </c>
      <c r="R9" s="233">
        <v>0.29903225806451611</v>
      </c>
      <c r="S9" s="234">
        <v>0.32605016437355411</v>
      </c>
      <c r="T9" s="234">
        <v>0.21212218649517686</v>
      </c>
      <c r="U9" s="235">
        <v>0.19753072069080038</v>
      </c>
      <c r="V9" s="315">
        <v>1476.4293419633227</v>
      </c>
      <c r="W9" s="309">
        <v>7821.0357749687246</v>
      </c>
      <c r="X9" s="309">
        <v>1698.6907685311505</v>
      </c>
      <c r="Y9" s="316">
        <v>6539.0841256630783</v>
      </c>
      <c r="Z9" s="309">
        <v>6007</v>
      </c>
      <c r="AA9" s="316">
        <v>17535.240011126276</v>
      </c>
      <c r="AB9" s="116"/>
      <c r="AC9" s="116"/>
    </row>
    <row r="10" spans="1:29">
      <c r="A10" s="37"/>
      <c r="B10" s="3"/>
      <c r="C10" s="3"/>
      <c r="D10" s="3"/>
      <c r="E10" s="3"/>
      <c r="F10" s="3"/>
      <c r="G10" s="3"/>
      <c r="H10" s="3"/>
      <c r="I10" s="307">
        <v>2017</v>
      </c>
      <c r="J10" s="237">
        <v>619</v>
      </c>
      <c r="K10" s="311">
        <v>4178</v>
      </c>
      <c r="L10" s="311">
        <v>289</v>
      </c>
      <c r="M10" s="312">
        <v>1309</v>
      </c>
      <c r="N10" s="311">
        <v>453</v>
      </c>
      <c r="O10" s="311">
        <v>2947</v>
      </c>
      <c r="P10" s="311">
        <v>278</v>
      </c>
      <c r="Q10" s="312">
        <v>1262</v>
      </c>
      <c r="R10" s="238">
        <v>0.28719723183391005</v>
      </c>
      <c r="S10" s="239">
        <v>0.33867076113182715</v>
      </c>
      <c r="T10" s="239">
        <v>0.15227817745803357</v>
      </c>
      <c r="U10" s="240">
        <v>0.19477036540395576</v>
      </c>
      <c r="V10" s="317">
        <v>1577.3132530120481</v>
      </c>
      <c r="W10" s="311">
        <v>8701.666450777202</v>
      </c>
      <c r="X10" s="311">
        <v>1825.6062992125985</v>
      </c>
      <c r="Y10" s="318">
        <v>6479.4251290877792</v>
      </c>
      <c r="Z10" s="311">
        <v>6395</v>
      </c>
      <c r="AA10" s="318">
        <v>18584.011132089629</v>
      </c>
      <c r="AB10" s="116"/>
      <c r="AC10" s="116"/>
    </row>
    <row r="11" spans="1:29">
      <c r="A11" s="37"/>
      <c r="B11" s="3"/>
      <c r="C11" s="3"/>
      <c r="D11" s="3"/>
      <c r="E11" s="3"/>
      <c r="F11" s="3"/>
      <c r="G11" s="3"/>
      <c r="H11" s="3"/>
      <c r="I11" s="306">
        <v>2018</v>
      </c>
      <c r="J11" s="232">
        <v>586.15000000000009</v>
      </c>
      <c r="K11" s="309">
        <v>4219.7099999999991</v>
      </c>
      <c r="L11" s="309">
        <v>316.48</v>
      </c>
      <c r="M11" s="310">
        <v>1187.58</v>
      </c>
      <c r="N11" s="309">
        <v>424.90000000000003</v>
      </c>
      <c r="O11" s="309">
        <v>2936.8499999999995</v>
      </c>
      <c r="P11" s="309">
        <v>306.55</v>
      </c>
      <c r="Q11" s="310">
        <v>1136.82</v>
      </c>
      <c r="R11" s="233">
        <v>0.2571645736946464</v>
      </c>
      <c r="S11" s="234">
        <v>0.32424514358108109</v>
      </c>
      <c r="T11" s="234">
        <v>0.14944355270197968</v>
      </c>
      <c r="U11" s="235">
        <v>0.17205149501661129</v>
      </c>
      <c r="V11" s="315">
        <v>1652.2493510498857</v>
      </c>
      <c r="W11" s="309">
        <v>9057.4988034188009</v>
      </c>
      <c r="X11" s="309">
        <v>2051.2761805878772</v>
      </c>
      <c r="Y11" s="316">
        <v>6607.4404055032583</v>
      </c>
      <c r="Z11" s="309">
        <v>6309.9199999999983</v>
      </c>
      <c r="AA11" s="316">
        <v>19368.464740559823</v>
      </c>
      <c r="AB11" s="116"/>
      <c r="AC11" s="116"/>
    </row>
    <row r="12" spans="1:29">
      <c r="A12" s="37"/>
      <c r="B12" s="3"/>
      <c r="C12" s="3"/>
      <c r="D12" s="3"/>
      <c r="E12" s="3"/>
      <c r="F12" s="3"/>
      <c r="G12" s="3"/>
      <c r="H12" s="3"/>
      <c r="I12" s="306">
        <v>2019</v>
      </c>
      <c r="J12" s="232">
        <v>646.68000000000006</v>
      </c>
      <c r="K12" s="309">
        <v>4190.1499999999996</v>
      </c>
      <c r="L12" s="309">
        <v>382.09000000000003</v>
      </c>
      <c r="M12" s="310">
        <v>1080.6500000000001</v>
      </c>
      <c r="N12" s="309">
        <v>477.08000000000004</v>
      </c>
      <c r="O12" s="309">
        <v>2891.0899999999992</v>
      </c>
      <c r="P12" s="309">
        <v>371.86</v>
      </c>
      <c r="Q12" s="310">
        <v>1025.69</v>
      </c>
      <c r="R12" s="233">
        <v>0.2713637369935798</v>
      </c>
      <c r="S12" s="234">
        <v>0.31003034218732223</v>
      </c>
      <c r="T12" s="234">
        <v>0.16533136316097524</v>
      </c>
      <c r="U12" s="235">
        <v>0.14878022485506068</v>
      </c>
      <c r="V12" s="315">
        <v>1758.08310014277</v>
      </c>
      <c r="W12" s="309">
        <v>9325.1840436094644</v>
      </c>
      <c r="X12" s="309">
        <v>2249.1800278567698</v>
      </c>
      <c r="Y12" s="316">
        <v>6893.9941514351849</v>
      </c>
      <c r="Z12" s="309">
        <v>6299.57</v>
      </c>
      <c r="AA12" s="316">
        <v>20226.44132304419</v>
      </c>
      <c r="AB12" s="116"/>
      <c r="AC12" s="116"/>
    </row>
    <row r="13" spans="1:29">
      <c r="A13" s="37"/>
      <c r="B13" s="3"/>
      <c r="C13" s="3"/>
      <c r="D13" s="3"/>
      <c r="E13" s="3"/>
      <c r="F13" s="3"/>
      <c r="G13" s="3"/>
      <c r="H13" s="3"/>
      <c r="I13" s="306">
        <v>2020</v>
      </c>
      <c r="J13" s="232">
        <v>633.29999999999995</v>
      </c>
      <c r="K13" s="309">
        <v>4234.2800000000007</v>
      </c>
      <c r="L13" s="309">
        <v>330.35</v>
      </c>
      <c r="M13" s="310">
        <v>1001.8000000000001</v>
      </c>
      <c r="N13" s="309">
        <v>462.96999999999997</v>
      </c>
      <c r="O13" s="309">
        <v>2929.4600000000005</v>
      </c>
      <c r="P13" s="309">
        <v>320</v>
      </c>
      <c r="Q13" s="310">
        <v>945.45</v>
      </c>
      <c r="R13" s="233">
        <v>0.24890308069713374</v>
      </c>
      <c r="S13" s="234">
        <v>0.30506689076433502</v>
      </c>
      <c r="T13" s="234">
        <v>0.13116546221085221</v>
      </c>
      <c r="U13" s="235">
        <v>0.1269248113519526</v>
      </c>
      <c r="V13" s="315">
        <v>1860.0412606517464</v>
      </c>
      <c r="W13" s="309">
        <v>9602.6808830690716</v>
      </c>
      <c r="X13" s="309">
        <v>2439.6666211231041</v>
      </c>
      <c r="Y13" s="316">
        <v>7448.8982093370296</v>
      </c>
      <c r="Z13" s="309">
        <v>6199.7300000000014</v>
      </c>
      <c r="AA13" s="316">
        <v>21351.286974180952</v>
      </c>
      <c r="AB13" s="116"/>
      <c r="AC13" s="116"/>
    </row>
    <row r="14" spans="1:29">
      <c r="A14" s="37"/>
      <c r="B14" s="3"/>
      <c r="C14" s="3"/>
      <c r="D14" s="3"/>
      <c r="E14" s="3"/>
      <c r="F14" s="3"/>
      <c r="G14" s="3"/>
      <c r="H14" s="3"/>
      <c r="I14" s="306">
        <v>2021</v>
      </c>
      <c r="J14" s="232">
        <v>641.04999999999995</v>
      </c>
      <c r="K14" s="309">
        <v>4350.07</v>
      </c>
      <c r="L14" s="309">
        <v>335.98</v>
      </c>
      <c r="M14" s="310">
        <v>1101.5100000000002</v>
      </c>
      <c r="N14" s="309">
        <v>467.40999999999997</v>
      </c>
      <c r="O14" s="309">
        <v>3058.8599999999997</v>
      </c>
      <c r="P14" s="309">
        <v>325.97000000000003</v>
      </c>
      <c r="Q14" s="310">
        <v>1043.3300000000002</v>
      </c>
      <c r="R14" s="233">
        <v>0.23320401569102089</v>
      </c>
      <c r="S14" s="234">
        <v>0.30630262499064764</v>
      </c>
      <c r="T14" s="234">
        <v>0.12098495433651257</v>
      </c>
      <c r="U14" s="235">
        <v>0.1298445740082102</v>
      </c>
      <c r="V14" s="315">
        <v>2004.2965324374418</v>
      </c>
      <c r="W14" s="309">
        <v>9986.3982559515971</v>
      </c>
      <c r="X14" s="309">
        <v>2694.3019633113513</v>
      </c>
      <c r="Y14" s="316">
        <v>8035.2221721181004</v>
      </c>
      <c r="Z14" s="309">
        <v>6428.6100000000006</v>
      </c>
      <c r="AA14" s="316">
        <v>22720.218923818491</v>
      </c>
      <c r="AB14" s="116"/>
      <c r="AC14" s="116"/>
    </row>
    <row r="15" spans="1:29">
      <c r="A15" s="37"/>
      <c r="B15" s="3"/>
      <c r="C15" s="3"/>
      <c r="D15" s="3"/>
      <c r="E15" s="3"/>
      <c r="F15" s="3"/>
      <c r="G15" s="3"/>
      <c r="H15" s="3"/>
      <c r="I15" s="306">
        <v>2022</v>
      </c>
      <c r="J15" s="232">
        <v>722.1099999999999</v>
      </c>
      <c r="K15" s="309">
        <v>4359.25</v>
      </c>
      <c r="L15" s="309">
        <v>448.23</v>
      </c>
      <c r="M15" s="310">
        <v>1111.43</v>
      </c>
      <c r="N15" s="309">
        <v>551.88</v>
      </c>
      <c r="O15" s="309">
        <v>3074.6300000000006</v>
      </c>
      <c r="P15" s="309">
        <v>438.06</v>
      </c>
      <c r="Q15" s="310">
        <v>1048.5500000000002</v>
      </c>
      <c r="R15" s="233">
        <v>0.2586946714121009</v>
      </c>
      <c r="S15" s="234">
        <v>0.30284553229158212</v>
      </c>
      <c r="T15" s="234">
        <v>0.15500360324329626</v>
      </c>
      <c r="U15" s="235">
        <v>0.12203487630747513</v>
      </c>
      <c r="V15" s="315">
        <v>2133.3257348809266</v>
      </c>
      <c r="W15" s="309">
        <v>10152.469401594877</v>
      </c>
      <c r="X15" s="309">
        <v>2826.127850153352</v>
      </c>
      <c r="Y15" s="316">
        <v>8592.2158626039618</v>
      </c>
      <c r="Z15" s="309">
        <v>6641.02</v>
      </c>
      <c r="AA15" s="316">
        <v>23704.138849233117</v>
      </c>
      <c r="AB15" s="116"/>
      <c r="AC15" s="116"/>
    </row>
    <row r="16" spans="1:29">
      <c r="A16" s="37"/>
      <c r="B16" s="3"/>
      <c r="C16" s="3"/>
      <c r="D16" s="3"/>
      <c r="E16" s="3"/>
      <c r="F16" s="3"/>
      <c r="G16" s="3"/>
      <c r="H16" s="3"/>
      <c r="I16" s="306">
        <v>2023</v>
      </c>
      <c r="J16" s="232">
        <v>746.51</v>
      </c>
      <c r="K16" s="309">
        <v>4423.2099999999991</v>
      </c>
      <c r="L16" s="309">
        <v>498.46000000000004</v>
      </c>
      <c r="M16" s="310">
        <v>1198.27</v>
      </c>
      <c r="N16" s="309">
        <v>575.52</v>
      </c>
      <c r="O16" s="309">
        <v>3145.2899999999995</v>
      </c>
      <c r="P16" s="309">
        <v>488.44</v>
      </c>
      <c r="Q16" s="310">
        <v>1132.8399999999999</v>
      </c>
      <c r="R16" s="233">
        <v>0.25731967217022739</v>
      </c>
      <c r="S16" s="234">
        <v>0.30507467129282961</v>
      </c>
      <c r="T16" s="234">
        <v>0.16825730379709891</v>
      </c>
      <c r="U16" s="235">
        <v>0.12279190106859908</v>
      </c>
      <c r="V16" s="315">
        <v>2236.5954190213261</v>
      </c>
      <c r="W16" s="309">
        <v>10309.902118950266</v>
      </c>
      <c r="X16" s="309">
        <v>2902.9349037294014</v>
      </c>
      <c r="Y16" s="316">
        <v>9225.6898878626052</v>
      </c>
      <c r="Z16" s="309">
        <v>6866.4499999999989</v>
      </c>
      <c r="AA16" s="316">
        <v>24675.122329563597</v>
      </c>
      <c r="AB16" s="116"/>
      <c r="AC16" s="116"/>
    </row>
    <row r="17" spans="1:29" ht="13.5" thickBot="1">
      <c r="A17" s="37"/>
      <c r="B17" s="3"/>
      <c r="C17" s="3"/>
      <c r="D17" s="3"/>
      <c r="E17" s="3"/>
      <c r="F17" s="3"/>
      <c r="G17" s="3"/>
      <c r="H17" s="3"/>
      <c r="I17" s="308">
        <v>2024</v>
      </c>
      <c r="J17" s="301">
        <v>743.76</v>
      </c>
      <c r="K17" s="313">
        <v>4403.1499999999996</v>
      </c>
      <c r="L17" s="313">
        <v>521.34</v>
      </c>
      <c r="M17" s="314">
        <v>1299.0500000000002</v>
      </c>
      <c r="N17" s="313">
        <v>566.93999999999994</v>
      </c>
      <c r="O17" s="313">
        <v>3128.0499999999993</v>
      </c>
      <c r="P17" s="313">
        <v>511.2</v>
      </c>
      <c r="Q17" s="314">
        <v>1228.42</v>
      </c>
      <c r="R17" s="302">
        <v>0.25509954131745155</v>
      </c>
      <c r="S17" s="303">
        <v>0.3022869458219366</v>
      </c>
      <c r="T17" s="303">
        <v>0.17617636566169886</v>
      </c>
      <c r="U17" s="304">
        <v>0.12579363750990302</v>
      </c>
      <c r="V17" s="319">
        <v>2222.4265754146818</v>
      </c>
      <c r="W17" s="313">
        <v>10347.949335008963</v>
      </c>
      <c r="X17" s="313">
        <v>2901.6377882469624</v>
      </c>
      <c r="Y17" s="320">
        <v>9765.3587599237162</v>
      </c>
      <c r="Z17" s="313">
        <v>6967.3</v>
      </c>
      <c r="AA17" s="320">
        <v>25237.372458594324</v>
      </c>
      <c r="AB17" s="116"/>
      <c r="AC17" s="116"/>
    </row>
    <row r="18" spans="1:29" ht="13.5">
      <c r="A18" s="3"/>
      <c r="B18" s="3"/>
      <c r="C18" s="3"/>
      <c r="D18" s="3"/>
      <c r="E18" s="3"/>
      <c r="F18" s="3"/>
      <c r="G18" s="3"/>
      <c r="H18" s="3"/>
      <c r="Y18" s="231" t="s">
        <v>120</v>
      </c>
    </row>
    <row r="19" spans="1:29" ht="18.75">
      <c r="A19" s="3"/>
      <c r="B19" s="3"/>
      <c r="C19" s="3"/>
      <c r="D19" s="3"/>
      <c r="E19" s="3"/>
      <c r="F19" s="3"/>
      <c r="G19" s="3"/>
      <c r="H19" s="3"/>
      <c r="I19" s="124"/>
      <c r="Y19" s="231" t="s">
        <v>133</v>
      </c>
    </row>
    <row r="20" spans="1:29">
      <c r="A20" s="3"/>
      <c r="B20" s="3"/>
      <c r="C20" s="3"/>
      <c r="D20" s="3"/>
      <c r="E20" s="3"/>
      <c r="F20" s="3"/>
      <c r="G20" s="3"/>
      <c r="H20" s="3"/>
      <c r="J20" s="266"/>
      <c r="K20" s="266"/>
      <c r="L20" s="266"/>
      <c r="M20" s="266"/>
      <c r="N20" s="3"/>
      <c r="O20" s="3"/>
      <c r="P20" s="3"/>
      <c r="Q20" s="3"/>
      <c r="R20" s="3"/>
    </row>
    <row r="21" spans="1:29">
      <c r="A21" s="3"/>
      <c r="B21" s="3"/>
      <c r="C21" s="3"/>
      <c r="D21" s="3"/>
      <c r="E21" s="3"/>
      <c r="F21" s="3"/>
      <c r="G21" s="3"/>
      <c r="H21" s="3"/>
      <c r="J21" s="3"/>
      <c r="K21" s="3"/>
      <c r="M21" s="3"/>
      <c r="N21" s="3"/>
      <c r="O21" s="3"/>
      <c r="P21" s="3"/>
      <c r="Q21" s="3"/>
      <c r="R21" s="3"/>
      <c r="V21" s="127"/>
      <c r="W21" s="127"/>
      <c r="X21" s="127"/>
      <c r="Y21" s="127"/>
    </row>
    <row r="22" spans="1:29">
      <c r="A22" s="3"/>
      <c r="B22" s="3"/>
      <c r="C22" s="3"/>
      <c r="D22" s="3"/>
      <c r="E22" s="3"/>
      <c r="F22" s="3"/>
      <c r="G22" s="3"/>
      <c r="H22" s="3"/>
      <c r="J22" s="3"/>
      <c r="K22" s="3"/>
      <c r="M22" s="3"/>
      <c r="N22" s="3"/>
      <c r="O22" s="3"/>
      <c r="P22" s="3"/>
      <c r="Q22" s="3"/>
      <c r="R22" s="3"/>
    </row>
    <row r="23" spans="1:29">
      <c r="A23" s="3"/>
      <c r="B23" s="3"/>
      <c r="C23" s="3"/>
      <c r="D23" s="3"/>
      <c r="E23" s="3"/>
      <c r="F23" s="3"/>
      <c r="G23" s="3"/>
      <c r="H23" s="3"/>
      <c r="J23" s="3"/>
    </row>
    <row r="24" spans="1:29">
      <c r="A24" s="3"/>
      <c r="B24" s="3"/>
      <c r="C24" s="3"/>
      <c r="D24" s="3"/>
      <c r="E24" s="3"/>
      <c r="F24" s="3"/>
      <c r="G24" s="3"/>
      <c r="H24" s="3"/>
    </row>
    <row r="25" spans="1:29">
      <c r="A25" s="3"/>
      <c r="B25" s="3"/>
      <c r="C25" s="3"/>
      <c r="D25" s="3"/>
      <c r="E25" s="3"/>
      <c r="F25" s="3"/>
      <c r="G25" s="3"/>
      <c r="H25" s="3"/>
    </row>
    <row r="26" spans="1:29">
      <c r="A26" s="3"/>
      <c r="B26" s="3"/>
      <c r="C26" s="3"/>
      <c r="D26" s="3"/>
      <c r="E26" s="3"/>
      <c r="F26" s="3"/>
      <c r="G26" s="3"/>
      <c r="H26" s="3"/>
    </row>
    <row r="27" spans="1:29">
      <c r="A27" s="3"/>
      <c r="B27" s="3"/>
      <c r="C27" s="3"/>
      <c r="D27" s="3"/>
      <c r="E27" s="3"/>
      <c r="F27" s="3"/>
      <c r="G27" s="3"/>
      <c r="H27" s="3"/>
    </row>
    <row r="28" spans="1:29">
      <c r="A28" s="3"/>
      <c r="B28" s="3"/>
      <c r="C28" s="3"/>
      <c r="D28" s="3"/>
      <c r="E28" s="3"/>
      <c r="F28" s="3"/>
      <c r="G28" s="3"/>
      <c r="H28" s="3"/>
    </row>
    <row r="29" spans="1:29">
      <c r="A29" s="3"/>
      <c r="B29" s="3"/>
      <c r="C29" s="3"/>
      <c r="D29" s="3"/>
      <c r="E29" s="3"/>
      <c r="F29" s="3"/>
      <c r="G29" s="3"/>
      <c r="H29" s="3"/>
    </row>
    <row r="30" spans="1:29">
      <c r="A30" s="3"/>
      <c r="B30" s="3"/>
      <c r="C30" s="3"/>
      <c r="D30" s="3"/>
      <c r="E30" s="3"/>
      <c r="F30" s="3"/>
      <c r="G30" s="3"/>
      <c r="H30" s="3"/>
    </row>
  </sheetData>
  <mergeCells count="5">
    <mergeCell ref="J5:M5"/>
    <mergeCell ref="R5:U5"/>
    <mergeCell ref="N5:Q5"/>
    <mergeCell ref="V5:Y5"/>
    <mergeCell ref="Z5:AA5"/>
  </mergeCells>
  <pageMargins left="0.19685039370078741" right="0.19685039370078741" top="0.19685039370078741" bottom="0.19685039370078741" header="0" footer="0"/>
  <pageSetup paperSize="9" scale="5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37"/>
  <sheetViews>
    <sheetView zoomScaleNormal="100" workbookViewId="0">
      <selection activeCell="C3" sqref="C3"/>
    </sheetView>
  </sheetViews>
  <sheetFormatPr baseColWidth="10" defaultRowHeight="12"/>
  <cols>
    <col min="1" max="1" width="1.42578125" style="275" customWidth="1"/>
    <col min="2" max="2" width="13.140625" style="260" customWidth="1"/>
    <col min="3" max="3" width="12.140625" style="67" customWidth="1"/>
    <col min="4" max="4" width="13.140625" style="67" customWidth="1"/>
    <col min="5" max="6" width="12.140625" style="67" customWidth="1"/>
    <col min="7" max="7" width="1.42578125" style="67" customWidth="1"/>
    <col min="8" max="16384" width="11.42578125" style="62"/>
  </cols>
  <sheetData>
    <row r="1" spans="1:11" s="90" customFormat="1" ht="15" customHeight="1">
      <c r="A1" s="268"/>
      <c r="B1" s="253" t="s">
        <v>84</v>
      </c>
    </row>
    <row r="2" spans="1:11" s="90" customFormat="1" ht="9" customHeight="1">
      <c r="A2" s="268"/>
      <c r="B2" s="267"/>
      <c r="C2" s="268"/>
      <c r="D2" s="268"/>
      <c r="E2" s="268"/>
      <c r="F2" s="268"/>
      <c r="G2" s="268"/>
    </row>
    <row r="3" spans="1:11" ht="15" customHeight="1" thickBot="1">
      <c r="B3" s="269" t="s">
        <v>119</v>
      </c>
      <c r="C3" s="270"/>
      <c r="D3" s="270"/>
      <c r="E3" s="270"/>
      <c r="F3" s="271"/>
      <c r="G3" s="272"/>
    </row>
    <row r="4" spans="1:11" ht="16.5" customHeight="1" thickTop="1" thickBot="1">
      <c r="B4" s="279"/>
      <c r="C4" s="378" t="s">
        <v>49</v>
      </c>
      <c r="D4" s="376" t="s">
        <v>138</v>
      </c>
      <c r="E4" s="377"/>
      <c r="F4" s="374" t="s">
        <v>10</v>
      </c>
      <c r="G4" s="272"/>
    </row>
    <row r="5" spans="1:11" ht="30" customHeight="1" thickBot="1">
      <c r="B5" s="254"/>
      <c r="C5" s="379"/>
      <c r="D5" s="265" t="s">
        <v>139</v>
      </c>
      <c r="E5" s="261" t="s">
        <v>140</v>
      </c>
      <c r="F5" s="375"/>
      <c r="G5" s="272"/>
    </row>
    <row r="6" spans="1:11" ht="26.25" thickBot="1">
      <c r="B6" s="255"/>
      <c r="C6" s="262"/>
      <c r="D6" s="262" t="s">
        <v>52</v>
      </c>
      <c r="E6" s="262"/>
      <c r="F6" s="230" t="s">
        <v>53</v>
      </c>
      <c r="G6" s="272"/>
    </row>
    <row r="7" spans="1:11" ht="24" customHeight="1" thickTop="1">
      <c r="B7" s="254"/>
      <c r="C7" s="372" t="s">
        <v>51</v>
      </c>
      <c r="D7" s="372"/>
      <c r="E7" s="372"/>
      <c r="F7" s="372"/>
      <c r="G7" s="272"/>
    </row>
    <row r="8" spans="1:11" ht="15" customHeight="1" thickBot="1">
      <c r="B8" s="256" t="s">
        <v>4</v>
      </c>
      <c r="C8" s="125">
        <v>3.3945716000000061</v>
      </c>
      <c r="D8" s="125">
        <v>3.579782449999982</v>
      </c>
      <c r="E8" s="125">
        <v>8.1716838900000113</v>
      </c>
      <c r="F8" s="277">
        <v>1.3948850000000013E-2</v>
      </c>
      <c r="G8" s="273"/>
      <c r="J8" s="108"/>
      <c r="K8" s="108"/>
    </row>
    <row r="9" spans="1:11" ht="14.25" thickTop="1" thickBot="1">
      <c r="B9" s="256" t="s">
        <v>5</v>
      </c>
      <c r="C9" s="125">
        <v>8.1419085599999903</v>
      </c>
      <c r="D9" s="125">
        <v>6.2656147699999849</v>
      </c>
      <c r="E9" s="125">
        <v>1.0597940299999919</v>
      </c>
      <c r="F9" s="277">
        <v>-4.5940999999999343E-3</v>
      </c>
      <c r="G9" s="273"/>
      <c r="J9" s="108"/>
      <c r="K9" s="108"/>
    </row>
    <row r="10" spans="1:11" ht="15" customHeight="1" thickTop="1" thickBot="1">
      <c r="B10" s="256" t="s">
        <v>11</v>
      </c>
      <c r="C10" s="125">
        <v>2.3563695999999936</v>
      </c>
      <c r="D10" s="125">
        <v>1.7015698299999826</v>
      </c>
      <c r="E10" s="125">
        <v>4.8117369899999858</v>
      </c>
      <c r="F10" s="277">
        <v>-1.9404280000000051E-2</v>
      </c>
      <c r="G10" s="273"/>
      <c r="J10" s="108"/>
      <c r="K10" s="108"/>
    </row>
    <row r="11" spans="1:11" ht="15" customHeight="1" thickTop="1" thickBot="1">
      <c r="B11" s="256" t="s">
        <v>12</v>
      </c>
      <c r="C11" s="125">
        <v>5.8875537199999712</v>
      </c>
      <c r="D11" s="125">
        <v>1.6901521700000046</v>
      </c>
      <c r="E11" s="125">
        <v>-4.6028937900000244</v>
      </c>
      <c r="F11" s="277">
        <v>-3.4316010000000063E-2</v>
      </c>
      <c r="G11" s="273"/>
      <c r="J11" s="108"/>
      <c r="K11" s="108"/>
    </row>
    <row r="12" spans="1:11" ht="15" customHeight="1" thickTop="1" thickBot="1">
      <c r="B12" s="257" t="s">
        <v>43</v>
      </c>
      <c r="C12" s="126">
        <v>6.6898008961496203</v>
      </c>
      <c r="D12" s="126">
        <v>4.8275890581333272</v>
      </c>
      <c r="E12" s="126">
        <v>0.5618301907874752</v>
      </c>
      <c r="F12" s="278">
        <v>-1.162380363774429E-2</v>
      </c>
      <c r="G12" s="273"/>
      <c r="J12" s="108"/>
      <c r="K12" s="108"/>
    </row>
    <row r="13" spans="1:11" ht="15" customHeight="1" thickTop="1">
      <c r="B13" s="254"/>
      <c r="C13" s="373" t="s">
        <v>72</v>
      </c>
      <c r="D13" s="373"/>
      <c r="E13" s="373"/>
      <c r="F13" s="373"/>
      <c r="G13" s="272"/>
    </row>
    <row r="14" spans="1:11" ht="15" customHeight="1" thickBot="1">
      <c r="B14" s="256" t="s">
        <v>4</v>
      </c>
      <c r="C14" s="125">
        <v>3.206102240000007</v>
      </c>
      <c r="D14" s="125">
        <v>0.43791292000000226</v>
      </c>
      <c r="E14" s="125">
        <v>0.60628574999999785</v>
      </c>
      <c r="F14" s="277">
        <v>-5.4231999999999614E-3</v>
      </c>
      <c r="G14" s="272"/>
    </row>
    <row r="15" spans="1:11" ht="14.25" thickTop="1" thickBot="1">
      <c r="B15" s="256" t="s">
        <v>5</v>
      </c>
      <c r="C15" s="125">
        <v>1.9773177999999803</v>
      </c>
      <c r="D15" s="125">
        <v>-0.24795219000000657</v>
      </c>
      <c r="E15" s="125">
        <v>-1.7603316499999977</v>
      </c>
      <c r="F15" s="277">
        <v>-2.2742740000000095E-2</v>
      </c>
      <c r="G15" s="272"/>
    </row>
    <row r="16" spans="1:11" ht="15" customHeight="1" thickTop="1" thickBot="1">
      <c r="B16" s="256" t="s">
        <v>11</v>
      </c>
      <c r="C16" s="125">
        <v>5.7632183599999962</v>
      </c>
      <c r="D16" s="125">
        <v>2.8509494500000017</v>
      </c>
      <c r="E16" s="125">
        <v>3.9667933300000016</v>
      </c>
      <c r="F16" s="277">
        <v>2.6586299999999952E-2</v>
      </c>
      <c r="G16" s="272"/>
    </row>
    <row r="17" spans="1:7" ht="15" customHeight="1" thickTop="1" thickBot="1">
      <c r="B17" s="256" t="s">
        <v>12</v>
      </c>
      <c r="C17" s="125">
        <v>1.7151726399999916</v>
      </c>
      <c r="D17" s="125">
        <v>-2.6157865300000083</v>
      </c>
      <c r="E17" s="125">
        <v>-1.1057587399999989</v>
      </c>
      <c r="F17" s="277">
        <v>-4.7889210000000015E-2</v>
      </c>
      <c r="G17" s="272"/>
    </row>
    <row r="18" spans="1:7" ht="15" customHeight="1" thickTop="1" thickBot="1">
      <c r="B18" s="258" t="s">
        <v>43</v>
      </c>
      <c r="C18" s="126">
        <v>2.6134421880316552</v>
      </c>
      <c r="D18" s="126">
        <v>-0.45042545283624236</v>
      </c>
      <c r="E18" s="126">
        <v>-0.3578614169081078</v>
      </c>
      <c r="F18" s="278">
        <v>-1.8665267754530257E-2</v>
      </c>
      <c r="G18" s="272"/>
    </row>
    <row r="19" spans="1:7" ht="13.5" customHeight="1" thickTop="1">
      <c r="B19" s="254"/>
      <c r="C19" s="373" t="s">
        <v>73</v>
      </c>
      <c r="D19" s="373"/>
      <c r="E19" s="373"/>
      <c r="F19" s="373"/>
      <c r="G19" s="272"/>
    </row>
    <row r="20" spans="1:7" ht="13.5" thickBot="1">
      <c r="B20" s="256" t="s">
        <v>4</v>
      </c>
      <c r="C20" s="125">
        <v>3.8246806800000002</v>
      </c>
      <c r="D20" s="125">
        <v>0.43047708999998235</v>
      </c>
      <c r="E20" s="125">
        <v>2.2849950100000171</v>
      </c>
      <c r="F20" s="277">
        <v>4.4298400000000182E-3</v>
      </c>
      <c r="G20" s="272"/>
    </row>
    <row r="21" spans="1:7" ht="14.25" thickTop="1" thickBot="1">
      <c r="B21" s="256" t="s">
        <v>5</v>
      </c>
      <c r="C21" s="125">
        <v>1.6267360399999973</v>
      </c>
      <c r="D21" s="125">
        <v>-1.8138631799999985</v>
      </c>
      <c r="E21" s="125">
        <v>-0.33214637999999752</v>
      </c>
      <c r="F21" s="277">
        <v>-2.5273760000000034E-2</v>
      </c>
      <c r="G21" s="272"/>
    </row>
    <row r="22" spans="1:7" ht="14.25" thickTop="1" thickBot="1">
      <c r="B22" s="256" t="s">
        <v>11</v>
      </c>
      <c r="C22" s="125">
        <v>5.9482264400000417</v>
      </c>
      <c r="D22" s="125">
        <v>2.6935145199999795</v>
      </c>
      <c r="E22" s="125">
        <v>4.1710044900000014</v>
      </c>
      <c r="F22" s="277">
        <v>2.7232499999999993E-2</v>
      </c>
      <c r="G22" s="272"/>
    </row>
    <row r="23" spans="1:7" ht="14.25" thickTop="1" thickBot="1">
      <c r="B23" s="256" t="s">
        <v>12</v>
      </c>
      <c r="C23" s="125">
        <v>2.0937037200000077</v>
      </c>
      <c r="D23" s="125">
        <v>-2.2894411100000127</v>
      </c>
      <c r="E23" s="125">
        <v>-0.42307463000000212</v>
      </c>
      <c r="F23" s="277">
        <v>-4.5396009999999931E-2</v>
      </c>
      <c r="G23" s="272"/>
    </row>
    <row r="24" spans="1:7" ht="12.75" customHeight="1" thickTop="1" thickBot="1">
      <c r="B24" s="258" t="s">
        <v>43</v>
      </c>
      <c r="C24" s="126">
        <v>2.5203209417610708</v>
      </c>
      <c r="D24" s="126">
        <v>-1.1951344775296207</v>
      </c>
      <c r="E24" s="126">
        <v>0.81590075809111795</v>
      </c>
      <c r="F24" s="278">
        <v>-2.1034716706782031E-2</v>
      </c>
      <c r="G24" s="272"/>
    </row>
    <row r="25" spans="1:7" ht="12.75" customHeight="1" thickTop="1">
      <c r="B25" s="254"/>
      <c r="C25" s="373" t="s">
        <v>74</v>
      </c>
      <c r="D25" s="373"/>
      <c r="E25" s="373"/>
      <c r="F25" s="373"/>
      <c r="G25" s="272"/>
    </row>
    <row r="26" spans="1:7" ht="13.5" thickBot="1">
      <c r="B26" s="256" t="s">
        <v>4</v>
      </c>
      <c r="C26" s="125">
        <v>2.6983278400000188</v>
      </c>
      <c r="D26" s="125">
        <v>0.46203317999999172</v>
      </c>
      <c r="E26" s="125">
        <v>-0.61909418999999843</v>
      </c>
      <c r="F26" s="277">
        <v>-1.3262769999999979E-2</v>
      </c>
      <c r="G26" s="272"/>
    </row>
    <row r="27" spans="1:7" ht="14.25" thickTop="1" thickBot="1">
      <c r="B27" s="256" t="s">
        <v>5</v>
      </c>
      <c r="C27" s="125">
        <v>2.0690414800000099</v>
      </c>
      <c r="D27" s="125">
        <v>0.27625502000000779</v>
      </c>
      <c r="E27" s="125">
        <v>-2.2911514699999884</v>
      </c>
      <c r="F27" s="277">
        <v>-2.2041900000000059E-2</v>
      </c>
      <c r="G27" s="272"/>
    </row>
    <row r="28" spans="1:7" ht="14.25" thickTop="1" thickBot="1">
      <c r="B28" s="256" t="s">
        <v>11</v>
      </c>
      <c r="C28" s="125">
        <v>5.5189498400000048</v>
      </c>
      <c r="D28" s="125">
        <v>3.3308618800000147</v>
      </c>
      <c r="E28" s="125">
        <v>3.9503518199999803</v>
      </c>
      <c r="F28" s="277">
        <v>2.7267140000000079E-2</v>
      </c>
      <c r="G28" s="272"/>
    </row>
    <row r="29" spans="1:7" ht="14.25" thickTop="1" thickBot="1">
      <c r="B29" s="256" t="s">
        <v>12</v>
      </c>
      <c r="C29" s="125">
        <v>1.7557201600000099</v>
      </c>
      <c r="D29" s="125">
        <v>-2.6994237400000145</v>
      </c>
      <c r="E29" s="125">
        <v>-1.4071034300000065</v>
      </c>
      <c r="F29" s="277">
        <v>-4.5593500000000065E-2</v>
      </c>
      <c r="G29" s="272"/>
    </row>
    <row r="30" spans="1:7" s="128" customFormat="1" ht="12.75" customHeight="1" thickTop="1" thickBot="1">
      <c r="A30" s="276"/>
      <c r="B30" s="258" t="s">
        <v>43</v>
      </c>
      <c r="C30" s="126">
        <v>2.5706994870139113</v>
      </c>
      <c r="D30" s="126">
        <v>-3.243827901297891E-2</v>
      </c>
      <c r="E30" s="126">
        <v>-1.219596955290271</v>
      </c>
      <c r="F30" s="278">
        <v>-1.8205395412427161E-2</v>
      </c>
      <c r="G30" s="274"/>
    </row>
    <row r="31" spans="1:7" ht="33.75" customHeight="1" thickTop="1">
      <c r="B31" s="371" t="s">
        <v>50</v>
      </c>
      <c r="C31" s="371"/>
      <c r="D31" s="371"/>
      <c r="E31" s="371"/>
      <c r="F31" s="371"/>
      <c r="G31" s="272"/>
    </row>
    <row r="32" spans="1:7" ht="13.5">
      <c r="B32" s="259"/>
      <c r="C32" s="68"/>
      <c r="D32" s="68"/>
      <c r="E32" s="68"/>
      <c r="F32" s="70" t="s">
        <v>45</v>
      </c>
      <c r="G32" s="272"/>
    </row>
    <row r="33" spans="2:7" ht="13.5">
      <c r="B33" s="259"/>
      <c r="C33" s="68"/>
      <c r="D33" s="68"/>
      <c r="E33" s="68"/>
      <c r="F33" s="70" t="s">
        <v>134</v>
      </c>
      <c r="G33" s="272"/>
    </row>
    <row r="34" spans="2:7">
      <c r="G34" s="272"/>
    </row>
    <row r="35" spans="2:7">
      <c r="G35" s="272"/>
    </row>
    <row r="36" spans="2:7">
      <c r="G36" s="272"/>
    </row>
    <row r="37" spans="2:7">
      <c r="G37" s="272"/>
    </row>
  </sheetData>
  <mergeCells count="8">
    <mergeCell ref="B31:F31"/>
    <mergeCell ref="C7:F7"/>
    <mergeCell ref="C13:F13"/>
    <mergeCell ref="F4:F5"/>
    <mergeCell ref="D4:E4"/>
    <mergeCell ref="C4:C5"/>
    <mergeCell ref="C19:F19"/>
    <mergeCell ref="C25:F25"/>
  </mergeCells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Sommaire</vt:lpstr>
      <vt:lpstr>FIGURE 1</vt:lpstr>
      <vt:lpstr>FIGURE 2</vt:lpstr>
      <vt:lpstr>FIGURES 3,4</vt:lpstr>
      <vt:lpstr>FIGURE 5 </vt:lpstr>
      <vt:lpstr>FIGURE 6</vt:lpstr>
      <vt:lpstr>FIGURE 7</vt:lpstr>
      <vt:lpstr>FIGURE 8</vt:lpstr>
      <vt:lpstr>FIGURE 9</vt:lpstr>
      <vt:lpstr>FIGURE 10</vt:lpstr>
      <vt:lpstr>FIGURES 11,12,13,14</vt:lpstr>
      <vt:lpstr>FIGURES 15,6,17,18</vt:lpstr>
      <vt:lpstr>FIGURE 19</vt:lpstr>
      <vt:lpstr>'FIGURE 1'!Zone_d_impression</vt:lpstr>
      <vt:lpstr>'FIGURE 2'!Zone_d_impression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2019-11-25T17:58:08Z</cp:lastPrinted>
  <dcterms:created xsi:type="dcterms:W3CDTF">2019-05-20T09:27:29Z</dcterms:created>
  <dcterms:modified xsi:type="dcterms:W3CDTF">2020-04-23T15:20:50Z</dcterms:modified>
</cp:coreProperties>
</file>