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365" yWindow="420" windowWidth="21225" windowHeight="10695" tabRatio="793"/>
  </bookViews>
  <sheets>
    <sheet name="Graphique 1" sheetId="46" r:id="rId1"/>
    <sheet name="Tableau 1" sheetId="51" r:id="rId2"/>
    <sheet name="Tableau 2" sheetId="15" r:id="rId3"/>
    <sheet name="Tableau 3" sheetId="31" r:id="rId4"/>
    <sheet name="Tableau 4" sheetId="53" r:id="rId5"/>
    <sheet name="Tableau 5" sheetId="54" r:id="rId6"/>
    <sheet name="Tableau 6" sheetId="50" r:id="rId7"/>
    <sheet name="Tableau 7" sheetId="36" r:id="rId8"/>
    <sheet name="Graphique 2" sheetId="39" r:id="rId9"/>
    <sheet name="Tableau 8" sheetId="55" r:id="rId10"/>
  </sheets>
  <externalReferences>
    <externalReference r:id="rId11"/>
  </externalReferences>
  <definedNames>
    <definedName name="_xlnm._FilterDatabase" localSheetId="2" hidden="1">'Tableau 2'!#REF!</definedName>
    <definedName name="_xlnm.Print_Area" localSheetId="4">'Tableau 4'!$B$2:$H$17</definedName>
  </definedNames>
  <calcPr calcId="145621"/>
</workbook>
</file>

<file path=xl/calcChain.xml><?xml version="1.0" encoding="utf-8"?>
<calcChain xmlns="http://schemas.openxmlformats.org/spreadsheetml/2006/main">
  <c r="E6" i="36" l="1"/>
  <c r="E7" i="36"/>
  <c r="E8" i="36"/>
  <c r="E9" i="36"/>
  <c r="E10" i="36"/>
  <c r="E11" i="36"/>
  <c r="E5" i="36"/>
</calcChain>
</file>

<file path=xl/sharedStrings.xml><?xml version="1.0" encoding="utf-8"?>
<sst xmlns="http://schemas.openxmlformats.org/spreadsheetml/2006/main" count="231" uniqueCount="108">
  <si>
    <t>Total</t>
  </si>
  <si>
    <t xml:space="preserve"> </t>
  </si>
  <si>
    <t>1-5</t>
  </si>
  <si>
    <t>6-15</t>
  </si>
  <si>
    <t>CPGE</t>
  </si>
  <si>
    <t>Master</t>
  </si>
  <si>
    <t>Ingénieur</t>
  </si>
  <si>
    <t>Autres</t>
  </si>
  <si>
    <t>Revenus sociaux</t>
  </si>
  <si>
    <t>Revenus du travail</t>
  </si>
  <si>
    <t>Cohabitant</t>
  </si>
  <si>
    <t>Femme</t>
  </si>
  <si>
    <t>ns</t>
  </si>
  <si>
    <t>***</t>
  </si>
  <si>
    <t>**</t>
  </si>
  <si>
    <t>*</t>
  </si>
  <si>
    <t>Aucune aide</t>
  </si>
  <si>
    <t>Age moyen</t>
  </si>
  <si>
    <t>Part de femmes (en %)</t>
  </si>
  <si>
    <t>Par intermittence dans l'année</t>
  </si>
  <si>
    <t>Emploi régulier sans intermittence dans l'année</t>
  </si>
  <si>
    <t>Nombre d'heures hebdomadaires</t>
  </si>
  <si>
    <t>Revenus sociaux seuls</t>
  </si>
  <si>
    <t>Aucun des 2</t>
  </si>
  <si>
    <t>Revenus sociaux et aide parentale</t>
  </si>
  <si>
    <t>Aide parentale seule</t>
  </si>
  <si>
    <t>Hors apprentissage</t>
  </si>
  <si>
    <t>En apprentissage</t>
  </si>
  <si>
    <t>Non cohabitant</t>
  </si>
  <si>
    <t>Formation</t>
  </si>
  <si>
    <t>CPGE + Form. Ingénieurs</t>
  </si>
  <si>
    <t>Licence + master</t>
  </si>
  <si>
    <t>Aide des parents</t>
  </si>
  <si>
    <t>(1) Agriculteurs exploitants, Artisans, commerçants, chefs d’entreprises de 10 salariés ou plus
(2) Professions libérales, cadres, professions intellectuelles et artistiques 
(3) Professions intermédiaires, techniciens, contremaîtres, agents de maitrise ; 
(4) Employés, personnels des services directs aux particuliers, Ouvriers;</t>
  </si>
  <si>
    <t>Autres ressources</t>
  </si>
  <si>
    <t xml:space="preserve">Revenus du travail </t>
  </si>
  <si>
    <t xml:space="preserve">Revenus sociaux </t>
  </si>
  <si>
    <t>Cadres</t>
  </si>
  <si>
    <t>Professions  intermédiaires</t>
  </si>
  <si>
    <t>Employés, ouvriers</t>
  </si>
  <si>
    <t>Inactifs, NR</t>
  </si>
  <si>
    <t>Situation de résidence</t>
  </si>
  <si>
    <t>Regime de l'étudiant</t>
  </si>
  <si>
    <t>PCS du père</t>
  </si>
  <si>
    <t>Licence</t>
  </si>
  <si>
    <t>Régime</t>
  </si>
  <si>
    <t>Sexe</t>
  </si>
  <si>
    <t>Homme</t>
  </si>
  <si>
    <t>ref.</t>
  </si>
  <si>
    <t>Effet marginal</t>
  </si>
  <si>
    <t>Probabilité d'avoir une activité rémunérée</t>
  </si>
  <si>
    <t>Part de cohabitants  (en %)</t>
  </si>
  <si>
    <t>Part d'étudiants en apprentissage (en %)</t>
  </si>
  <si>
    <t xml:space="preserve">Probabilité d'occuper un emploi non prévu par les études (1)  </t>
  </si>
  <si>
    <t>(1) Tous type d'emploi hors apprentissage et stage</t>
  </si>
  <si>
    <t>IUT</t>
  </si>
  <si>
    <t>STS</t>
  </si>
  <si>
    <t>Montant  moyen mensuel parmi l'ensemble des étudiants</t>
  </si>
  <si>
    <t>c</t>
  </si>
  <si>
    <t>Montant  moyen mensuel pour les étudiants bénéficiaires</t>
  </si>
  <si>
    <t>Revenus du travail seuls</t>
  </si>
  <si>
    <t>Revenus sociaux et revenus du travail</t>
  </si>
  <si>
    <t>Aide parentale et revenus du travail</t>
  </si>
  <si>
    <t>Aide parentale et revenus sociaux</t>
  </si>
  <si>
    <t xml:space="preserve">Les 3 types de ressources </t>
  </si>
  <si>
    <t>Montant moyen de l'aide parentale</t>
  </si>
  <si>
    <t>Montant moyen des revenus sociaux</t>
  </si>
  <si>
    <t>Montant moyen des revenus du travail</t>
  </si>
  <si>
    <t>Montant moyen total</t>
  </si>
  <si>
    <t>(1) Agriculteurs, artisan, commerçants</t>
  </si>
  <si>
    <t>(2) Cadre</t>
  </si>
  <si>
    <t>(4) Employés, ouvriers</t>
  </si>
  <si>
    <t>(3) Professions  intermédiaires</t>
  </si>
  <si>
    <t xml:space="preserve">Critère de significativité : ***&lt;1% ; **&lt;5%; *&lt;10%;  </t>
  </si>
  <si>
    <t>ref,</t>
  </si>
  <si>
    <t>ns: non significatif en raison d'un effectif insuffisant</t>
  </si>
  <si>
    <t>Graphique 1 : Montant mensuel perçu et part des principales ressources dans  le total</t>
  </si>
  <si>
    <t>Source : Enquête ENRJ 2014</t>
  </si>
  <si>
    <t>Tableau 2 : Principales ressources selon la formation suivie</t>
  </si>
  <si>
    <t>Tableau 3 : Statistiques descriptives de la population selon la formation suivie</t>
  </si>
  <si>
    <r>
      <t>Tableau 5 : Probabilité de ne percevoir aucune aide ou une aide de moins de 100 euros des parents (Effets marginaux - en points de %)</t>
    </r>
    <r>
      <rPr>
        <sz val="11"/>
        <color theme="1"/>
        <rFont val="Calibri"/>
        <family val="2"/>
        <scheme val="minor"/>
      </rPr>
      <t xml:space="preserve"> </t>
    </r>
  </si>
  <si>
    <t>Tableau 6 : Probabilité d’exercer une activité rémunérée (Effets marginaux - en points de %)</t>
  </si>
  <si>
    <t xml:space="preserve">Tableau 7 : Caractérisation des types d’emploi des étudiants (hors stage et apprentissage, en %) </t>
  </si>
  <si>
    <t>Graphique 2 : Les revenus du travail pour les étudiants concernés - montants mensuels en euros</t>
  </si>
  <si>
    <t>16 et plus</t>
  </si>
  <si>
    <t>Ingénieurs</t>
  </si>
  <si>
    <t>STS + IUT</t>
  </si>
  <si>
    <t>Lecture : Les étudiants cohabitants ont une probabilité supérieure à celle des non cohabitants d’être faiblement aidés par leurs parents à caractéristiques égales, l’écart représente 12,5 points de %.</t>
  </si>
  <si>
    <t>Lecture : Les femmes ont une probabilité supérieure à celle des hommes d’avoir une activité rémunérée à caractéristiques égales, l’écart représente 2 points de %.</t>
  </si>
  <si>
    <t>Tableau 1 : Montant mensuel perçu selon la composition des ressources (en euros)</t>
  </si>
  <si>
    <t>Part d'étudiants bénéficiaires 
(en %)</t>
  </si>
  <si>
    <t>Part d'étudiants bénéficiaires (en %)</t>
  </si>
  <si>
    <t>Part de parents cadres supérieurs ou professions libérales (en %)</t>
  </si>
  <si>
    <t>STS+IUT</t>
  </si>
  <si>
    <t>CPGE+Inge</t>
  </si>
  <si>
    <t>Agriculteurs, artisans, commerçants</t>
  </si>
  <si>
    <t>Ecole Ingénieurs</t>
  </si>
  <si>
    <t>Type d'emploi exercé durant l'année</t>
  </si>
  <si>
    <t>Part d'étudiants en emploi (en %)</t>
  </si>
  <si>
    <t>Tableau 4 : Montant mensuel en euros des ressources selon la formation et la PCS du père (parmi l'ensemble des étudiants)</t>
  </si>
  <si>
    <t>Au moment de l'enquête</t>
  </si>
  <si>
    <t>Année  2014</t>
  </si>
  <si>
    <t>Montant mensuel (en euros)</t>
  </si>
  <si>
    <t>Montant annuel mensualisé (en euros)</t>
  </si>
  <si>
    <t>Tableau 8 : Comparaison entre les montants mensuels perçus au moment de l’enquête et les montants annuels mensualisés</t>
  </si>
  <si>
    <t>Occasionnel (1)</t>
  </si>
  <si>
    <t>(1) Y compris les emplois exercés uniquement pendant les vacances qui représentent 1% du total des emplois</t>
  </si>
  <si>
    <t>Part de  bénéficiaires (en 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</si>
</sst>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€_-;\-* #,##0.00\ _€_-;_-* &quot;-&quot;??\ _€_-;_-@_-"/>
    <numFmt numFmtId="164" formatCode="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Arial"/>
      <family val="2"/>
    </font>
    <font>
      <b/>
      <sz val="11"/>
      <color theme="1"/>
      <name val="Arial"/>
      <family val="2"/>
    </font>
    <font>
      <b/>
      <sz val="11"/>
      <color rgb="FF00000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C1C1C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8">
    <xf numFmtId="0" fontId="0" fillId="0" borderId="0" xfId="0"/>
    <xf numFmtId="0" fontId="0" fillId="0" borderId="0" xfId="0" applyAlignment="1">
      <alignment vertical="top" wrapText="1"/>
    </xf>
    <xf numFmtId="0" fontId="0" fillId="0" borderId="0" xfId="0" applyBorder="1"/>
    <xf numFmtId="0" fontId="3" fillId="0" borderId="0" xfId="0" applyFont="1" applyAlignment="1">
      <alignment vertical="top" wrapText="1"/>
    </xf>
    <xf numFmtId="0" fontId="0" fillId="0" borderId="1" xfId="0" applyBorder="1"/>
    <xf numFmtId="1" fontId="0" fillId="0" borderId="1" xfId="0" applyNumberFormat="1" applyBorder="1" applyAlignment="1">
      <alignment vertical="top" wrapText="1"/>
    </xf>
    <xf numFmtId="0" fontId="6" fillId="0" borderId="1" xfId="0" applyFont="1" applyFill="1" applyBorder="1" applyAlignment="1">
      <alignment vertical="center"/>
    </xf>
    <xf numFmtId="0" fontId="3" fillId="0" borderId="1" xfId="0" applyFont="1" applyBorder="1" applyAlignment="1">
      <alignment horizontal="left" vertical="top" wrapText="1"/>
    </xf>
    <xf numFmtId="164" fontId="0" fillId="0" borderId="1" xfId="0" applyNumberFormat="1" applyBorder="1"/>
    <xf numFmtId="0" fontId="0" fillId="0" borderId="1" xfId="0" applyBorder="1" applyAlignment="1">
      <alignment wrapText="1"/>
    </xf>
    <xf numFmtId="164" fontId="6" fillId="0" borderId="1" xfId="0" applyNumberFormat="1" applyFont="1" applyFill="1" applyBorder="1" applyAlignment="1">
      <alignment vertical="center"/>
    </xf>
    <xf numFmtId="0" fontId="6" fillId="0" borderId="1" xfId="0" applyFont="1" applyFill="1" applyBorder="1" applyAlignment="1">
      <alignment vertical="center" wrapText="1"/>
    </xf>
    <xf numFmtId="164" fontId="0" fillId="0" borderId="18" xfId="0" applyNumberFormat="1" applyBorder="1"/>
    <xf numFmtId="164" fontId="0" fillId="0" borderId="19" xfId="0" applyNumberFormat="1" applyBorder="1"/>
    <xf numFmtId="0" fontId="0" fillId="0" borderId="7" xfId="0" applyBorder="1"/>
    <xf numFmtId="0" fontId="0" fillId="0" borderId="21" xfId="0" applyBorder="1"/>
    <xf numFmtId="1" fontId="3" fillId="0" borderId="1" xfId="0" applyNumberFormat="1" applyFont="1" applyBorder="1" applyAlignment="1">
      <alignment vertical="top" wrapText="1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164" fontId="0" fillId="0" borderId="23" xfId="0" applyNumberFormat="1" applyBorder="1"/>
    <xf numFmtId="0" fontId="0" fillId="2" borderId="0" xfId="0" applyFill="1"/>
    <xf numFmtId="0" fontId="2" fillId="0" borderId="1" xfId="0" applyFont="1" applyBorder="1" applyAlignment="1">
      <alignment vertical="center"/>
    </xf>
    <xf numFmtId="1" fontId="3" fillId="0" borderId="1" xfId="0" applyNumberFormat="1" applyFont="1" applyBorder="1" applyAlignment="1">
      <alignment horizontal="center" vertical="top" wrapText="1"/>
    </xf>
    <xf numFmtId="0" fontId="3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22" xfId="0" applyFill="1" applyBorder="1"/>
    <xf numFmtId="0" fontId="3" fillId="0" borderId="2" xfId="0" applyFont="1" applyBorder="1" applyAlignment="1">
      <alignment horizontal="left" vertical="top" wrapText="1"/>
    </xf>
    <xf numFmtId="1" fontId="5" fillId="0" borderId="0" xfId="0" applyNumberFormat="1" applyFont="1" applyBorder="1" applyAlignment="1">
      <alignment horizontal="center" vertical="top" wrapText="1"/>
    </xf>
    <xf numFmtId="0" fontId="3" fillId="0" borderId="0" xfId="0" applyFont="1" applyAlignment="1">
      <alignment horizontal="center" vertical="center" wrapText="1"/>
    </xf>
    <xf numFmtId="1" fontId="2" fillId="2" borderId="6" xfId="2" applyNumberFormat="1" applyFont="1" applyFill="1" applyBorder="1" applyAlignment="1">
      <alignment horizontal="center" vertical="center"/>
    </xf>
    <xf numFmtId="1" fontId="2" fillId="2" borderId="1" xfId="2" applyNumberFormat="1" applyFont="1" applyFill="1" applyBorder="1" applyAlignment="1">
      <alignment horizontal="center" vertical="center"/>
    </xf>
    <xf numFmtId="1" fontId="0" fillId="2" borderId="1" xfId="2" applyNumberFormat="1" applyFont="1" applyFill="1" applyBorder="1" applyAlignment="1">
      <alignment horizontal="center" vertical="center"/>
    </xf>
    <xf numFmtId="0" fontId="0" fillId="0" borderId="0" xfId="0" applyFont="1"/>
    <xf numFmtId="0" fontId="0" fillId="0" borderId="1" xfId="0" applyFont="1" applyBorder="1" applyAlignment="1">
      <alignment horizontal="left"/>
    </xf>
    <xf numFmtId="0" fontId="0" fillId="0" borderId="0" xfId="0" applyFont="1" applyBorder="1"/>
    <xf numFmtId="0" fontId="0" fillId="0" borderId="23" xfId="0" applyFont="1" applyBorder="1"/>
    <xf numFmtId="0" fontId="0" fillId="0" borderId="2" xfId="0" applyFont="1" applyBorder="1" applyAlignment="1">
      <alignment horizontal="left"/>
    </xf>
    <xf numFmtId="164" fontId="3" fillId="0" borderId="2" xfId="0" applyNumberFormat="1" applyFont="1" applyBorder="1" applyAlignment="1">
      <alignment vertical="top"/>
    </xf>
    <xf numFmtId="0" fontId="0" fillId="0" borderId="23" xfId="0" applyBorder="1"/>
    <xf numFmtId="164" fontId="3" fillId="0" borderId="2" xfId="0" applyNumberFormat="1" applyFont="1" applyBorder="1" applyAlignment="1">
      <alignment vertical="top" wrapText="1"/>
    </xf>
    <xf numFmtId="164" fontId="3" fillId="0" borderId="2" xfId="0" applyNumberFormat="1" applyFont="1" applyBorder="1" applyAlignment="1">
      <alignment horizontal="center" vertical="top"/>
    </xf>
    <xf numFmtId="0" fontId="3" fillId="0" borderId="23" xfId="0" applyFont="1" applyFill="1" applyBorder="1" applyAlignment="1">
      <alignment vertical="top" wrapText="1"/>
    </xf>
    <xf numFmtId="164" fontId="0" fillId="0" borderId="1" xfId="2" applyNumberFormat="1" applyFont="1" applyBorder="1"/>
    <xf numFmtId="164" fontId="0" fillId="0" borderId="1" xfId="2" applyNumberFormat="1" applyFont="1" applyBorder="1" applyAlignment="1">
      <alignment horizontal="right" vertical="center"/>
    </xf>
    <xf numFmtId="164" fontId="0" fillId="0" borderId="1" xfId="0" applyNumberFormat="1" applyBorder="1" applyAlignment="1">
      <alignment horizontal="right" vertical="center" wrapText="1"/>
    </xf>
    <xf numFmtId="164" fontId="0" fillId="0" borderId="1" xfId="1" applyNumberFormat="1" applyFont="1" applyBorder="1" applyAlignment="1">
      <alignment horizontal="right" vertical="center" wrapText="1"/>
    </xf>
    <xf numFmtId="164" fontId="1" fillId="0" borderId="1" xfId="2" applyNumberFormat="1" applyFont="1" applyBorder="1"/>
    <xf numFmtId="164" fontId="1" fillId="0" borderId="1" xfId="2" applyNumberFormat="1" applyFont="1" applyBorder="1" applyAlignment="1">
      <alignment horizontal="right" vertical="center"/>
    </xf>
    <xf numFmtId="0" fontId="2" fillId="0" borderId="3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0" xfId="0" applyFont="1" applyAlignment="1">
      <alignment horizontal="center" vertical="top" wrapText="1"/>
    </xf>
    <xf numFmtId="0" fontId="0" fillId="3" borderId="2" xfId="0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top" wrapText="1"/>
    </xf>
    <xf numFmtId="0" fontId="0" fillId="2" borderId="1" xfId="0" applyFont="1" applyFill="1" applyBorder="1" applyAlignment="1">
      <alignment horizontal="left" vertical="top" wrapText="1"/>
    </xf>
    <xf numFmtId="1" fontId="8" fillId="2" borderId="1" xfId="0" applyNumberFormat="1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left" vertical="top" wrapText="1"/>
    </xf>
    <xf numFmtId="0" fontId="0" fillId="2" borderId="6" xfId="0" applyFont="1" applyFill="1" applyBorder="1" applyAlignment="1">
      <alignment vertical="center" wrapText="1"/>
    </xf>
    <xf numFmtId="0" fontId="0" fillId="3" borderId="0" xfId="0" applyFill="1" applyBorder="1"/>
    <xf numFmtId="0" fontId="0" fillId="3" borderId="0" xfId="0" applyFont="1" applyFill="1" applyBorder="1" applyAlignment="1">
      <alignment horizontal="left" vertical="top" wrapText="1"/>
    </xf>
    <xf numFmtId="1" fontId="8" fillId="3" borderId="0" xfId="0" applyNumberFormat="1" applyFont="1" applyFill="1" applyBorder="1" applyAlignment="1">
      <alignment horizontal="center" vertical="center" wrapText="1"/>
    </xf>
    <xf numFmtId="0" fontId="0" fillId="3" borderId="4" xfId="0" applyFill="1" applyBorder="1"/>
    <xf numFmtId="0" fontId="0" fillId="3" borderId="4" xfId="0" applyFont="1" applyFill="1" applyBorder="1" applyAlignment="1">
      <alignment horizontal="left" vertical="top" wrapText="1"/>
    </xf>
    <xf numFmtId="1" fontId="8" fillId="3" borderId="4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wrapText="1"/>
    </xf>
    <xf numFmtId="1" fontId="0" fillId="0" borderId="2" xfId="0" applyNumberFormat="1" applyBorder="1" applyAlignment="1">
      <alignment wrapText="1"/>
    </xf>
    <xf numFmtId="0" fontId="3" fillId="0" borderId="2" xfId="0" applyFont="1" applyBorder="1" applyAlignment="1">
      <alignment horizontal="center" vertical="top"/>
    </xf>
    <xf numFmtId="0" fontId="0" fillId="0" borderId="23" xfId="0" applyFont="1" applyBorder="1" applyAlignment="1">
      <alignment vertical="top"/>
    </xf>
    <xf numFmtId="0" fontId="0" fillId="0" borderId="23" xfId="0" applyBorder="1" applyAlignment="1">
      <alignment vertical="top"/>
    </xf>
    <xf numFmtId="164" fontId="3" fillId="0" borderId="23" xfId="0" applyNumberFormat="1" applyFont="1" applyFill="1" applyBorder="1" applyAlignment="1">
      <alignment vertical="top" wrapText="1"/>
    </xf>
    <xf numFmtId="0" fontId="0" fillId="3" borderId="13" xfId="0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0" fontId="0" fillId="3" borderId="14" xfId="0" applyFill="1" applyBorder="1" applyAlignment="1">
      <alignment horizontal="center" vertical="center" wrapText="1"/>
    </xf>
    <xf numFmtId="164" fontId="0" fillId="0" borderId="11" xfId="0" applyNumberFormat="1" applyBorder="1"/>
    <xf numFmtId="164" fontId="0" fillId="0" borderId="12" xfId="0" applyNumberFormat="1" applyBorder="1"/>
    <xf numFmtId="164" fontId="0" fillId="3" borderId="20" xfId="0" applyNumberFormat="1" applyFill="1" applyBorder="1"/>
    <xf numFmtId="164" fontId="0" fillId="3" borderId="16" xfId="0" applyNumberFormat="1" applyFill="1" applyBorder="1"/>
    <xf numFmtId="164" fontId="0" fillId="0" borderId="10" xfId="0" applyNumberFormat="1" applyBorder="1"/>
    <xf numFmtId="164" fontId="0" fillId="3" borderId="15" xfId="0" applyNumberFormat="1" applyFill="1" applyBorder="1"/>
    <xf numFmtId="1" fontId="3" fillId="0" borderId="1" xfId="0" applyNumberFormat="1" applyFont="1" applyBorder="1"/>
    <xf numFmtId="0" fontId="11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1" fontId="3" fillId="0" borderId="1" xfId="0" applyNumberFormat="1" applyFont="1" applyBorder="1" applyAlignment="1">
      <alignment horizontal="right" vertical="top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top" wrapText="1"/>
    </xf>
    <xf numFmtId="164" fontId="3" fillId="0" borderId="0" xfId="0" applyNumberFormat="1" applyFont="1" applyBorder="1" applyAlignment="1">
      <alignment vertical="top" wrapText="1"/>
    </xf>
    <xf numFmtId="164" fontId="3" fillId="0" borderId="0" xfId="0" applyNumberFormat="1" applyFont="1" applyFill="1" applyBorder="1" applyAlignment="1">
      <alignment vertical="top" wrapText="1"/>
    </xf>
    <xf numFmtId="0" fontId="3" fillId="0" borderId="0" xfId="0" applyFont="1" applyFill="1" applyBorder="1" applyAlignment="1">
      <alignment vertical="top" wrapText="1"/>
    </xf>
    <xf numFmtId="0" fontId="9" fillId="0" borderId="0" xfId="0" applyFont="1"/>
    <xf numFmtId="0" fontId="11" fillId="0" borderId="0" xfId="0" applyFont="1"/>
    <xf numFmtId="0" fontId="0" fillId="0" borderId="1" xfId="0" applyFont="1" applyBorder="1" applyAlignment="1">
      <alignment horizontal="left" vertical="top" wrapText="1"/>
    </xf>
    <xf numFmtId="164" fontId="0" fillId="0" borderId="7" xfId="0" applyNumberFormat="1" applyBorder="1"/>
    <xf numFmtId="164" fontId="0" fillId="0" borderId="21" xfId="0" applyNumberFormat="1" applyBorder="1"/>
    <xf numFmtId="0" fontId="9" fillId="0" borderId="1" xfId="0" applyFont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center" vertical="center" wrapText="1"/>
    </xf>
    <xf numFmtId="164" fontId="12" fillId="0" borderId="1" xfId="0" applyNumberFormat="1" applyFont="1" applyBorder="1" applyAlignment="1">
      <alignment horizontal="center" vertical="center"/>
    </xf>
    <xf numFmtId="164" fontId="9" fillId="0" borderId="1" xfId="0" applyNumberFormat="1" applyFont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top" wrapText="1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top"/>
    </xf>
    <xf numFmtId="0" fontId="0" fillId="2" borderId="26" xfId="0" applyFill="1" applyBorder="1" applyAlignment="1">
      <alignment horizontal="center" vertical="center" wrapText="1"/>
    </xf>
    <xf numFmtId="0" fontId="0" fillId="2" borderId="17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9" fillId="0" borderId="0" xfId="0" applyFont="1" applyBorder="1" applyAlignment="1">
      <alignment horizontal="left" vertical="top" wrapText="1"/>
    </xf>
    <xf numFmtId="0" fontId="9" fillId="0" borderId="24" xfId="0" applyFont="1" applyBorder="1" applyAlignment="1">
      <alignment horizontal="left" vertical="top" wrapText="1"/>
    </xf>
    <xf numFmtId="0" fontId="0" fillId="0" borderId="6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0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top" wrapText="1"/>
    </xf>
    <xf numFmtId="0" fontId="10" fillId="0" borderId="0" xfId="0" applyFont="1" applyAlignment="1">
      <alignment horizontal="center" vertical="center"/>
    </xf>
    <xf numFmtId="0" fontId="0" fillId="3" borderId="7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0" fillId="3" borderId="9" xfId="0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wrapText="1"/>
    </xf>
    <xf numFmtId="0" fontId="0" fillId="3" borderId="8" xfId="0" applyFill="1" applyBorder="1" applyAlignment="1">
      <alignment horizontal="center" wrapText="1"/>
    </xf>
    <xf numFmtId="0" fontId="0" fillId="3" borderId="9" xfId="0" applyFill="1" applyBorder="1" applyAlignment="1">
      <alignment horizontal="center" wrapText="1"/>
    </xf>
    <xf numFmtId="0" fontId="0" fillId="3" borderId="27" xfId="0" applyFill="1" applyBorder="1" applyAlignment="1">
      <alignment horizontal="center" vertical="center" wrapText="1"/>
    </xf>
    <xf numFmtId="0" fontId="0" fillId="3" borderId="28" xfId="0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wrapText="1"/>
    </xf>
    <xf numFmtId="0" fontId="9" fillId="0" borderId="23" xfId="0" applyFont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</cellXfs>
  <cellStyles count="3">
    <cellStyle name="Milliers" xfId="1" builtinId="3"/>
    <cellStyle name="Normal" xfId="0" builtinId="0"/>
    <cellStyle name="Pourcentag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106306410185997E-2"/>
          <c:y val="0.12084499854184894"/>
          <c:w val="0.86939394859447228"/>
          <c:h val="0.525165500145815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'[1]Graphique 2'!$C$22</c:f>
              <c:strCache>
                <c:ptCount val="1"/>
                <c:pt idx="0">
                  <c:v>Revenus sociaux et aide parentale</c:v>
                </c:pt>
              </c:strCache>
            </c:strRef>
          </c:tx>
          <c:invertIfNegative val="0"/>
          <c:cat>
            <c:strRef>
              <c:f>'[1]Graphique 2'!$B$23:$B$27</c:f>
              <c:strCache>
                <c:ptCount val="5"/>
                <c:pt idx="0">
                  <c:v>CPGE + Form. Ingénieurs</c:v>
                </c:pt>
                <c:pt idx="1">
                  <c:v>STS + IUT</c:v>
                </c:pt>
                <c:pt idx="2">
                  <c:v>Licence + master</c:v>
                </c:pt>
                <c:pt idx="3">
                  <c:v>Autre</c:v>
                </c:pt>
                <c:pt idx="4">
                  <c:v>Total</c:v>
                </c:pt>
              </c:strCache>
            </c:strRef>
          </c:cat>
          <c:val>
            <c:numRef>
              <c:f>'[1]Graphique 2'!$C$23:$C$27</c:f>
              <c:numCache>
                <c:formatCode>General</c:formatCode>
                <c:ptCount val="5"/>
                <c:pt idx="0">
                  <c:v>533.60068769999998</c:v>
                </c:pt>
                <c:pt idx="1">
                  <c:v>456.6752917</c:v>
                </c:pt>
                <c:pt idx="2">
                  <c:v>457</c:v>
                </c:pt>
                <c:pt idx="3">
                  <c:v>340.77</c:v>
                </c:pt>
                <c:pt idx="4">
                  <c:v>426.31426119999998</c:v>
                </c:pt>
              </c:numCache>
            </c:numRef>
          </c:val>
        </c:ser>
        <c:ser>
          <c:idx val="1"/>
          <c:order val="1"/>
          <c:tx>
            <c:strRef>
              <c:f>'[1]Graphique 2'!$D$22</c:f>
              <c:strCache>
                <c:ptCount val="1"/>
                <c:pt idx="0">
                  <c:v>Aide parentale seule</c:v>
                </c:pt>
              </c:strCache>
            </c:strRef>
          </c:tx>
          <c:invertIfNegative val="0"/>
          <c:cat>
            <c:strRef>
              <c:f>'[1]Graphique 2'!$B$23:$B$27</c:f>
              <c:strCache>
                <c:ptCount val="5"/>
                <c:pt idx="0">
                  <c:v>CPGE + Form. Ingénieurs</c:v>
                </c:pt>
                <c:pt idx="1">
                  <c:v>STS + IUT</c:v>
                </c:pt>
                <c:pt idx="2">
                  <c:v>Licence + master</c:v>
                </c:pt>
                <c:pt idx="3">
                  <c:v>Autre</c:v>
                </c:pt>
                <c:pt idx="4">
                  <c:v>Total</c:v>
                </c:pt>
              </c:strCache>
            </c:strRef>
          </c:cat>
          <c:val>
            <c:numRef>
              <c:f>'[1]Graphique 2'!$D$23:$D$27</c:f>
              <c:numCache>
                <c:formatCode>General</c:formatCode>
                <c:ptCount val="5"/>
                <c:pt idx="0">
                  <c:v>741.19718420000004</c:v>
                </c:pt>
                <c:pt idx="1">
                  <c:v>619.99897769999995</c:v>
                </c:pt>
                <c:pt idx="2">
                  <c:v>557</c:v>
                </c:pt>
                <c:pt idx="3">
                  <c:v>434</c:v>
                </c:pt>
                <c:pt idx="4">
                  <c:v>559.30425090000006</c:v>
                </c:pt>
              </c:numCache>
            </c:numRef>
          </c:val>
        </c:ser>
        <c:ser>
          <c:idx val="2"/>
          <c:order val="2"/>
          <c:tx>
            <c:strRef>
              <c:f>'[1]Graphique 2'!$E$22</c:f>
              <c:strCache>
                <c:ptCount val="1"/>
                <c:pt idx="0">
                  <c:v>Revenus sociaux seuls</c:v>
                </c:pt>
              </c:strCache>
            </c:strRef>
          </c:tx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ns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delete val="1"/>
            </c:dLbl>
            <c:dLbl>
              <c:idx val="2"/>
              <c:delete val="1"/>
            </c:dLbl>
            <c:dLbl>
              <c:idx val="3"/>
              <c:delete val="1"/>
            </c:dLbl>
            <c:dLbl>
              <c:idx val="4"/>
              <c:delete val="1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'[1]Graphique 2'!$B$23:$B$27</c:f>
              <c:strCache>
                <c:ptCount val="5"/>
                <c:pt idx="0">
                  <c:v>CPGE + Form. Ingénieurs</c:v>
                </c:pt>
                <c:pt idx="1">
                  <c:v>STS + IUT</c:v>
                </c:pt>
                <c:pt idx="2">
                  <c:v>Licence + master</c:v>
                </c:pt>
                <c:pt idx="3">
                  <c:v>Autre</c:v>
                </c:pt>
                <c:pt idx="4">
                  <c:v>Total</c:v>
                </c:pt>
              </c:strCache>
            </c:strRef>
          </c:cat>
          <c:val>
            <c:numRef>
              <c:f>'[1]Graphique 2'!$E$23:$E$27</c:f>
              <c:numCache>
                <c:formatCode>General</c:formatCode>
                <c:ptCount val="5"/>
                <c:pt idx="0">
                  <c:v>0</c:v>
                </c:pt>
                <c:pt idx="1">
                  <c:v>933.57051030000002</c:v>
                </c:pt>
                <c:pt idx="2">
                  <c:v>732</c:v>
                </c:pt>
                <c:pt idx="3">
                  <c:v>553</c:v>
                </c:pt>
                <c:pt idx="4">
                  <c:v>708.97932360000004</c:v>
                </c:pt>
              </c:numCache>
            </c:numRef>
          </c:val>
        </c:ser>
        <c:ser>
          <c:idx val="3"/>
          <c:order val="3"/>
          <c:tx>
            <c:strRef>
              <c:f>'[1]Graphique 2'!$F$22</c:f>
              <c:strCache>
                <c:ptCount val="1"/>
                <c:pt idx="0">
                  <c:v>Aucun des 2</c:v>
                </c:pt>
              </c:strCache>
            </c:strRef>
          </c:tx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ns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delete val="1"/>
            </c:dLbl>
            <c:dLbl>
              <c:idx val="2"/>
              <c:delete val="1"/>
            </c:dLbl>
            <c:dLbl>
              <c:idx val="3"/>
              <c:tx>
                <c:rich>
                  <a:bodyPr/>
                  <a:lstStyle/>
                  <a:p>
                    <a:r>
                      <a:rPr lang="en-US"/>
                      <a:t>ns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delete val="1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'[1]Graphique 2'!$B$23:$B$27</c:f>
              <c:strCache>
                <c:ptCount val="5"/>
                <c:pt idx="0">
                  <c:v>CPGE + Form. Ingénieurs</c:v>
                </c:pt>
                <c:pt idx="1">
                  <c:v>STS + IUT</c:v>
                </c:pt>
                <c:pt idx="2">
                  <c:v>Licence + master</c:v>
                </c:pt>
                <c:pt idx="3">
                  <c:v>Autre</c:v>
                </c:pt>
                <c:pt idx="4">
                  <c:v>Total</c:v>
                </c:pt>
              </c:strCache>
            </c:strRef>
          </c:cat>
          <c:val>
            <c:numRef>
              <c:f>'[1]Graphique 2'!$F$23:$F$27</c:f>
              <c:numCache>
                <c:formatCode>General</c:formatCode>
                <c:ptCount val="5"/>
                <c:pt idx="0">
                  <c:v>0</c:v>
                </c:pt>
                <c:pt idx="1">
                  <c:v>820</c:v>
                </c:pt>
                <c:pt idx="2">
                  <c:v>901</c:v>
                </c:pt>
                <c:pt idx="3">
                  <c:v>0</c:v>
                </c:pt>
                <c:pt idx="4">
                  <c:v>859.30731060000005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828288"/>
        <c:axId val="104485632"/>
      </c:barChart>
      <c:catAx>
        <c:axId val="102828288"/>
        <c:scaling>
          <c:orientation val="minMax"/>
        </c:scaling>
        <c:delete val="0"/>
        <c:axPos val="b"/>
        <c:majorTickMark val="out"/>
        <c:minorTickMark val="none"/>
        <c:tickLblPos val="nextTo"/>
        <c:crossAx val="104485632"/>
        <c:crosses val="autoZero"/>
        <c:auto val="1"/>
        <c:lblAlgn val="ctr"/>
        <c:lblOffset val="100"/>
        <c:noMultiLvlLbl val="0"/>
      </c:catAx>
      <c:valAx>
        <c:axId val="104485632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fr-FR"/>
                  <a:t>Montant mensuel</a:t>
                </a:r>
              </a:p>
            </c:rich>
          </c:tx>
          <c:layout>
            <c:manualLayout>
              <c:xMode val="edge"/>
              <c:yMode val="edge"/>
              <c:x val="1.4594734272408991E-2"/>
              <c:y val="2.6471638961796468E-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10282828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243213379369492"/>
          <c:y val="0.77701006124234473"/>
          <c:w val="0.78902824974013408"/>
          <c:h val="0.17283172936716243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71439</xdr:colOff>
      <xdr:row>8</xdr:row>
      <xdr:rowOff>119062</xdr:rowOff>
    </xdr:from>
    <xdr:to>
      <xdr:col>9</xdr:col>
      <xdr:colOff>95250</xdr:colOff>
      <xdr:row>26</xdr:row>
      <xdr:rowOff>82391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439" y="1890712"/>
          <a:ext cx="6586536" cy="343042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11</xdr:row>
      <xdr:rowOff>0</xdr:rowOff>
    </xdr:from>
    <xdr:to>
      <xdr:col>5</xdr:col>
      <xdr:colOff>595313</xdr:colOff>
      <xdr:row>25</xdr:row>
      <xdr:rowOff>76200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0.16966</cdr:x>
      <cdr:y>0.5434</cdr:y>
    </cdr:from>
    <cdr:to>
      <cdr:x>0.31978</cdr:x>
      <cdr:y>0.87674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1033463" y="1490663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fr-FR" sz="1100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lievre\AppData\Local\Microsoft\Windows\Temporary%20Internet%20Files\Content.Outlook\Y87HCTG7\Tableaux%20NI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phique 1"/>
      <sheetName val="Tableau 1"/>
      <sheetName val="Tableau 2"/>
      <sheetName val="Tableau 3"/>
      <sheetName val="Tableau 4"/>
      <sheetName val="Tableau 5"/>
      <sheetName val="Tableau 6"/>
      <sheetName val="Tableau 7"/>
      <sheetName val="Graphique 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2">
          <cell r="C22" t="str">
            <v>Revenus sociaux et aide parentale</v>
          </cell>
          <cell r="D22" t="str">
            <v>Aide parentale seule</v>
          </cell>
          <cell r="E22" t="str">
            <v>Revenus sociaux seuls</v>
          </cell>
          <cell r="F22" t="str">
            <v>Aucun des 2</v>
          </cell>
        </row>
        <row r="23">
          <cell r="B23" t="str">
            <v>CPGE + Form. Ingénieurs</v>
          </cell>
          <cell r="C23">
            <v>533.60068769999998</v>
          </cell>
          <cell r="D23">
            <v>741.19718420000004</v>
          </cell>
          <cell r="E23" t="str">
            <v>ns</v>
          </cell>
          <cell r="F23" t="str">
            <v>ns</v>
          </cell>
        </row>
        <row r="24">
          <cell r="B24" t="str">
            <v>STS + IUT</v>
          </cell>
          <cell r="C24">
            <v>456.6752917</v>
          </cell>
          <cell r="D24">
            <v>619.99897769999995</v>
          </cell>
          <cell r="E24">
            <v>933.57051030000002</v>
          </cell>
          <cell r="F24">
            <v>820</v>
          </cell>
        </row>
        <row r="25">
          <cell r="B25" t="str">
            <v>Licence + master</v>
          </cell>
          <cell r="C25">
            <v>457</v>
          </cell>
          <cell r="D25">
            <v>557</v>
          </cell>
          <cell r="E25">
            <v>732</v>
          </cell>
          <cell r="F25">
            <v>901</v>
          </cell>
        </row>
        <row r="26">
          <cell r="B26" t="str">
            <v>Autre</v>
          </cell>
          <cell r="C26">
            <v>340.77</v>
          </cell>
          <cell r="D26">
            <v>434</v>
          </cell>
          <cell r="E26">
            <v>553</v>
          </cell>
          <cell r="F26" t="str">
            <v>ns</v>
          </cell>
        </row>
        <row r="27">
          <cell r="B27" t="str">
            <v>Total</v>
          </cell>
          <cell r="C27">
            <v>426.31426119999998</v>
          </cell>
          <cell r="D27">
            <v>559.30425090000006</v>
          </cell>
          <cell r="E27">
            <v>708.97932360000004</v>
          </cell>
          <cell r="F27">
            <v>859.30731060000005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tabSelected="1" zoomScaleNormal="100" workbookViewId="0">
      <selection activeCell="M13" sqref="M13"/>
    </sheetView>
  </sheetViews>
  <sheetFormatPr baseColWidth="10" defaultColWidth="14.42578125" defaultRowHeight="16.5" customHeight="1" x14ac:dyDescent="0.25"/>
  <cols>
    <col min="1" max="1" width="24.140625" customWidth="1"/>
    <col min="2" max="9" width="9.28515625" customWidth="1"/>
  </cols>
  <sheetData>
    <row r="1" spans="1:11" ht="19.5" customHeight="1" x14ac:dyDescent="0.25">
      <c r="A1" t="s">
        <v>76</v>
      </c>
    </row>
    <row r="3" spans="1:11" ht="28.5" customHeight="1" x14ac:dyDescent="0.25">
      <c r="A3" s="4"/>
      <c r="B3" s="51" t="s">
        <v>4</v>
      </c>
      <c r="C3" s="51" t="s">
        <v>55</v>
      </c>
      <c r="D3" s="51" t="s">
        <v>56</v>
      </c>
      <c r="E3" s="51" t="s">
        <v>44</v>
      </c>
      <c r="F3" s="51" t="s">
        <v>5</v>
      </c>
      <c r="G3" s="51" t="s">
        <v>85</v>
      </c>
      <c r="H3" s="51" t="s">
        <v>7</v>
      </c>
      <c r="I3" s="51" t="s">
        <v>0</v>
      </c>
    </row>
    <row r="4" spans="1:11" ht="15" customHeight="1" x14ac:dyDescent="0.25">
      <c r="A4" s="89" t="s">
        <v>32</v>
      </c>
      <c r="B4" s="16">
        <v>320</v>
      </c>
      <c r="C4" s="16">
        <v>320</v>
      </c>
      <c r="D4" s="16">
        <v>240</v>
      </c>
      <c r="E4" s="5">
        <v>330</v>
      </c>
      <c r="F4" s="16">
        <v>390</v>
      </c>
      <c r="G4" s="16">
        <v>490</v>
      </c>
      <c r="H4" s="5">
        <v>400</v>
      </c>
      <c r="I4" s="78">
        <v>350</v>
      </c>
    </row>
    <row r="5" spans="1:11" ht="15" x14ac:dyDescent="0.25">
      <c r="A5" s="89" t="s">
        <v>8</v>
      </c>
      <c r="B5" s="16">
        <v>110</v>
      </c>
      <c r="C5" s="16">
        <v>130</v>
      </c>
      <c r="D5" s="16">
        <v>140</v>
      </c>
      <c r="E5" s="5">
        <v>180</v>
      </c>
      <c r="F5" s="16">
        <v>180</v>
      </c>
      <c r="G5" s="16">
        <v>190</v>
      </c>
      <c r="H5" s="5">
        <v>160</v>
      </c>
      <c r="I5" s="16">
        <v>170</v>
      </c>
    </row>
    <row r="6" spans="1:11" ht="15" x14ac:dyDescent="0.25">
      <c r="A6" s="89" t="s">
        <v>9</v>
      </c>
      <c r="B6" s="16">
        <v>20</v>
      </c>
      <c r="C6" s="16">
        <v>80</v>
      </c>
      <c r="D6" s="16">
        <v>180</v>
      </c>
      <c r="E6" s="5">
        <v>80</v>
      </c>
      <c r="F6" s="16">
        <v>170</v>
      </c>
      <c r="G6" s="16">
        <v>130</v>
      </c>
      <c r="H6" s="5">
        <v>130</v>
      </c>
      <c r="I6" s="16">
        <v>120</v>
      </c>
    </row>
    <row r="7" spans="1:11" ht="15" x14ac:dyDescent="0.25">
      <c r="A7" s="89" t="s">
        <v>34</v>
      </c>
      <c r="B7" s="16">
        <v>30</v>
      </c>
      <c r="C7" s="16">
        <v>20</v>
      </c>
      <c r="D7" s="16">
        <v>20</v>
      </c>
      <c r="E7" s="5">
        <v>20</v>
      </c>
      <c r="F7" s="16">
        <v>20</v>
      </c>
      <c r="G7" s="16">
        <v>10</v>
      </c>
      <c r="H7" s="5">
        <v>20</v>
      </c>
      <c r="I7" s="78">
        <v>20</v>
      </c>
    </row>
    <row r="8" spans="1:11" ht="15" x14ac:dyDescent="0.25">
      <c r="A8" s="79" t="s">
        <v>77</v>
      </c>
    </row>
    <row r="9" spans="1:11" ht="15" x14ac:dyDescent="0.25"/>
    <row r="10" spans="1:11" ht="15" x14ac:dyDescent="0.25">
      <c r="A10" s="48"/>
      <c r="B10" s="1"/>
      <c r="C10" s="3"/>
    </row>
    <row r="11" spans="1:11" ht="15" x14ac:dyDescent="0.25">
      <c r="A11" s="48"/>
      <c r="B11" s="1"/>
      <c r="C11" s="3"/>
    </row>
    <row r="12" spans="1:11" ht="15" customHeight="1" x14ac:dyDescent="0.25">
      <c r="A12" s="48"/>
      <c r="B12" s="1"/>
      <c r="C12" s="3"/>
    </row>
    <row r="13" spans="1:11" ht="15" customHeight="1" x14ac:dyDescent="0.25">
      <c r="A13" s="48"/>
      <c r="B13" s="1"/>
      <c r="C13" s="3"/>
      <c r="K13" t="s">
        <v>1</v>
      </c>
    </row>
    <row r="14" spans="1:11" ht="15" x14ac:dyDescent="0.25">
      <c r="A14" s="48"/>
      <c r="B14" s="1"/>
      <c r="C14" s="3"/>
    </row>
    <row r="15" spans="1:11" ht="15" x14ac:dyDescent="0.25">
      <c r="A15" s="49"/>
      <c r="B15" s="50"/>
      <c r="C15" s="3"/>
    </row>
    <row r="16" spans="1:11" ht="16.5" customHeight="1" x14ac:dyDescent="0.25">
      <c r="A16" s="49"/>
      <c r="B16" s="50"/>
      <c r="C16" s="3"/>
    </row>
    <row r="17" ht="15" x14ac:dyDescent="0.25"/>
    <row r="18" ht="15" x14ac:dyDescent="0.25"/>
    <row r="19" ht="15" x14ac:dyDescent="0.25"/>
    <row r="20" ht="15" x14ac:dyDescent="0.25"/>
    <row r="21" ht="15" x14ac:dyDescent="0.25"/>
    <row r="22" ht="15" x14ac:dyDescent="0.25"/>
    <row r="23" ht="15" x14ac:dyDescent="0.25"/>
    <row r="24" ht="15" x14ac:dyDescent="0.25"/>
    <row r="25" ht="15" customHeight="1" x14ac:dyDescent="0.25"/>
  </sheetData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workbookViewId="0">
      <selection activeCell="G8" sqref="G8"/>
    </sheetView>
  </sheetViews>
  <sheetFormatPr baseColWidth="10" defaultRowHeight="15" x14ac:dyDescent="0.25"/>
  <sheetData>
    <row r="1" spans="1:5" ht="22.5" customHeight="1" x14ac:dyDescent="0.25">
      <c r="A1" t="s">
        <v>104</v>
      </c>
    </row>
    <row r="3" spans="1:5" x14ac:dyDescent="0.25">
      <c r="A3" s="87"/>
      <c r="B3" s="125" t="s">
        <v>100</v>
      </c>
      <c r="C3" s="126"/>
      <c r="D3" s="127" t="s">
        <v>101</v>
      </c>
      <c r="E3" s="127"/>
    </row>
    <row r="4" spans="1:5" ht="51" x14ac:dyDescent="0.25">
      <c r="A4" s="87"/>
      <c r="B4" s="92" t="s">
        <v>102</v>
      </c>
      <c r="C4" s="92" t="s">
        <v>107</v>
      </c>
      <c r="D4" s="92" t="s">
        <v>103</v>
      </c>
      <c r="E4" s="92" t="s">
        <v>107</v>
      </c>
    </row>
    <row r="5" spans="1:5" ht="25.5" x14ac:dyDescent="0.25">
      <c r="A5" s="96" t="s">
        <v>9</v>
      </c>
      <c r="B5" s="93">
        <v>115.2606194</v>
      </c>
      <c r="C5" s="94">
        <v>20.76</v>
      </c>
      <c r="D5" s="93">
        <v>152.99</v>
      </c>
      <c r="E5" s="95">
        <v>58.87</v>
      </c>
    </row>
    <row r="6" spans="1:5" ht="25.5" x14ac:dyDescent="0.25">
      <c r="A6" s="96" t="s">
        <v>8</v>
      </c>
      <c r="B6" s="93">
        <v>169.3683499</v>
      </c>
      <c r="C6" s="94">
        <v>56.73</v>
      </c>
      <c r="D6" s="93">
        <v>124.17416666666666</v>
      </c>
      <c r="E6" s="94">
        <v>62.81</v>
      </c>
    </row>
    <row r="7" spans="1:5" ht="25.5" x14ac:dyDescent="0.25">
      <c r="A7" s="96" t="s">
        <v>32</v>
      </c>
      <c r="B7" s="93">
        <v>350.93858640000002</v>
      </c>
      <c r="C7" s="94">
        <v>91.57</v>
      </c>
      <c r="D7" s="93">
        <v>445.54333333333335</v>
      </c>
      <c r="E7" s="94">
        <v>94.96</v>
      </c>
    </row>
    <row r="8" spans="1:5" x14ac:dyDescent="0.25">
      <c r="A8" s="88" t="s">
        <v>77</v>
      </c>
    </row>
  </sheetData>
  <mergeCells count="2">
    <mergeCell ref="B3:C3"/>
    <mergeCell ref="D3:E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workbookViewId="0">
      <selection activeCell="A12" sqref="A12"/>
    </sheetView>
  </sheetViews>
  <sheetFormatPr baseColWidth="10" defaultRowHeight="15" x14ac:dyDescent="0.25"/>
  <cols>
    <col min="1" max="1" width="34.42578125" customWidth="1"/>
    <col min="2" max="2" width="14.85546875" customWidth="1"/>
    <col min="3" max="3" width="15.85546875" customWidth="1"/>
    <col min="4" max="4" width="15.5703125" customWidth="1"/>
    <col min="5" max="5" width="16.7109375" customWidth="1"/>
    <col min="6" max="6" width="14" customWidth="1"/>
  </cols>
  <sheetData>
    <row r="1" spans="1:6" ht="15.75" x14ac:dyDescent="0.25">
      <c r="A1" s="97" t="s">
        <v>89</v>
      </c>
      <c r="B1" s="97"/>
      <c r="C1" s="97"/>
      <c r="D1" s="97"/>
      <c r="E1" s="97"/>
      <c r="F1" s="97"/>
    </row>
    <row r="3" spans="1:6" ht="45" customHeight="1" x14ac:dyDescent="0.25">
      <c r="B3" s="51" t="s">
        <v>90</v>
      </c>
      <c r="C3" s="51" t="s">
        <v>65</v>
      </c>
      <c r="D3" s="51" t="s">
        <v>66</v>
      </c>
      <c r="E3" s="51" t="s">
        <v>67</v>
      </c>
      <c r="F3" s="24" t="s">
        <v>68</v>
      </c>
    </row>
    <row r="4" spans="1:6" ht="16.5" customHeight="1" x14ac:dyDescent="0.25">
      <c r="A4" s="63" t="s">
        <v>16</v>
      </c>
      <c r="B4" s="64">
        <v>0.73563888660357724</v>
      </c>
      <c r="C4" s="63">
        <v>0</v>
      </c>
      <c r="D4" s="63">
        <v>0</v>
      </c>
      <c r="E4" s="63">
        <v>0</v>
      </c>
      <c r="F4" s="9">
        <v>0</v>
      </c>
    </row>
    <row r="5" spans="1:6" ht="16.5" customHeight="1" x14ac:dyDescent="0.25">
      <c r="A5" s="63" t="s">
        <v>25</v>
      </c>
      <c r="B5" s="64">
        <v>31.560996670057062</v>
      </c>
      <c r="C5" s="63">
        <v>340</v>
      </c>
      <c r="D5" s="63">
        <v>0</v>
      </c>
      <c r="E5" s="63">
        <v>0</v>
      </c>
      <c r="F5" s="9">
        <v>340</v>
      </c>
    </row>
    <row r="6" spans="1:6" ht="16.5" customHeight="1" x14ac:dyDescent="0.25">
      <c r="A6" s="63" t="s">
        <v>22</v>
      </c>
      <c r="B6" s="64">
        <v>3.5585746745551088</v>
      </c>
      <c r="C6" s="63">
        <v>0</v>
      </c>
      <c r="D6" s="63">
        <v>540</v>
      </c>
      <c r="E6" s="63">
        <v>0</v>
      </c>
      <c r="F6" s="9">
        <v>540</v>
      </c>
    </row>
    <row r="7" spans="1:6" ht="16.5" customHeight="1" x14ac:dyDescent="0.25">
      <c r="A7" s="63" t="s">
        <v>60</v>
      </c>
      <c r="B7" s="64">
        <v>2.6416392206715789</v>
      </c>
      <c r="C7" s="63">
        <v>0</v>
      </c>
      <c r="D7" s="63">
        <v>0</v>
      </c>
      <c r="E7" s="63">
        <v>860</v>
      </c>
      <c r="F7" s="9">
        <v>860</v>
      </c>
    </row>
    <row r="8" spans="1:6" ht="16.5" customHeight="1" x14ac:dyDescent="0.25">
      <c r="A8" s="63" t="s">
        <v>63</v>
      </c>
      <c r="B8" s="64">
        <v>43.382729004562847</v>
      </c>
      <c r="C8" s="63">
        <v>440</v>
      </c>
      <c r="D8" s="63">
        <v>280</v>
      </c>
      <c r="E8" s="63">
        <v>0</v>
      </c>
      <c r="F8" s="9">
        <v>720</v>
      </c>
    </row>
    <row r="9" spans="1:6" ht="16.5" customHeight="1" x14ac:dyDescent="0.25">
      <c r="A9" s="63" t="s">
        <v>62</v>
      </c>
      <c r="B9" s="64">
        <v>8.3275155069662965</v>
      </c>
      <c r="C9" s="63">
        <v>220</v>
      </c>
      <c r="D9" s="63">
        <v>0</v>
      </c>
      <c r="E9" s="63">
        <v>560</v>
      </c>
      <c r="F9" s="9">
        <v>780</v>
      </c>
    </row>
    <row r="10" spans="1:6" ht="16.5" customHeight="1" x14ac:dyDescent="0.25">
      <c r="A10" s="63" t="s">
        <v>61</v>
      </c>
      <c r="B10" s="64">
        <v>1.4986361989858694</v>
      </c>
      <c r="C10" s="63">
        <v>0</v>
      </c>
      <c r="D10" s="63">
        <v>300</v>
      </c>
      <c r="E10" s="63">
        <v>710</v>
      </c>
      <c r="F10" s="9">
        <v>1010</v>
      </c>
    </row>
    <row r="11" spans="1:6" ht="16.5" customHeight="1" x14ac:dyDescent="0.25">
      <c r="A11" s="63" t="s">
        <v>64</v>
      </c>
      <c r="B11" s="64">
        <v>8.2942698375976658</v>
      </c>
      <c r="C11" s="63">
        <v>400</v>
      </c>
      <c r="D11" s="63">
        <v>270</v>
      </c>
      <c r="E11" s="63">
        <v>430</v>
      </c>
      <c r="F11" s="9">
        <v>1100</v>
      </c>
    </row>
    <row r="12" spans="1:6" x14ac:dyDescent="0.25">
      <c r="A12" s="79" t="s">
        <v>77</v>
      </c>
    </row>
  </sheetData>
  <mergeCells count="1">
    <mergeCell ref="A1:F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7"/>
  <sheetViews>
    <sheetView zoomScaleNormal="100" workbookViewId="0">
      <selection activeCell="A17" sqref="A17"/>
    </sheetView>
  </sheetViews>
  <sheetFormatPr baseColWidth="10" defaultRowHeight="15" x14ac:dyDescent="0.25"/>
  <cols>
    <col min="2" max="2" width="38.140625" customWidth="1"/>
    <col min="3" max="3" width="8" customWidth="1"/>
    <col min="4" max="4" width="9.7109375" customWidth="1"/>
    <col min="5" max="5" width="7.28515625" customWidth="1"/>
    <col min="6" max="6" width="9.85546875" customWidth="1"/>
    <col min="7" max="7" width="10.5703125" customWidth="1"/>
    <col min="8" max="8" width="14.7109375" customWidth="1"/>
    <col min="9" max="9" width="9.42578125" customWidth="1"/>
    <col min="10" max="10" width="12.5703125" customWidth="1"/>
    <col min="11" max="11" width="7.7109375" customWidth="1"/>
    <col min="12" max="12" width="8.140625" customWidth="1"/>
  </cols>
  <sheetData>
    <row r="2" spans="1:10" ht="15.75" x14ac:dyDescent="0.25">
      <c r="A2" s="98" t="s">
        <v>78</v>
      </c>
      <c r="B2" s="98"/>
      <c r="C2" s="98"/>
      <c r="D2" s="98"/>
      <c r="E2" s="98"/>
      <c r="F2" s="98"/>
      <c r="G2" s="98"/>
      <c r="H2" s="98"/>
      <c r="I2" s="98"/>
      <c r="J2" s="98"/>
    </row>
    <row r="3" spans="1:10" ht="28.5" customHeight="1" x14ac:dyDescent="0.25">
      <c r="A3" s="99"/>
      <c r="B3" s="100"/>
      <c r="C3" s="24" t="s">
        <v>4</v>
      </c>
      <c r="D3" s="24" t="s">
        <v>55</v>
      </c>
      <c r="E3" s="24" t="s">
        <v>56</v>
      </c>
      <c r="F3" s="24" t="s">
        <v>44</v>
      </c>
      <c r="G3" s="24" t="s">
        <v>5</v>
      </c>
      <c r="H3" s="24" t="s">
        <v>85</v>
      </c>
      <c r="I3" s="24" t="s">
        <v>7</v>
      </c>
      <c r="J3" s="24" t="s">
        <v>0</v>
      </c>
    </row>
    <row r="4" spans="1:10" ht="5.25" customHeight="1" x14ac:dyDescent="0.25">
      <c r="A4" s="57"/>
      <c r="B4" s="58"/>
      <c r="C4" s="59"/>
      <c r="D4" s="59"/>
      <c r="E4" s="59"/>
      <c r="F4" s="59"/>
      <c r="G4" s="59"/>
      <c r="H4" s="59"/>
      <c r="I4" s="59"/>
      <c r="J4" s="59"/>
    </row>
    <row r="5" spans="1:10" ht="15" customHeight="1" x14ac:dyDescent="0.25">
      <c r="A5" s="101" t="s">
        <v>32</v>
      </c>
      <c r="B5" s="56" t="s">
        <v>91</v>
      </c>
      <c r="C5" s="29">
        <v>99.173183796937536</v>
      </c>
      <c r="D5" s="29">
        <v>97.177306367337522</v>
      </c>
      <c r="E5" s="29">
        <v>87.072611600796137</v>
      </c>
      <c r="F5" s="29">
        <v>92</v>
      </c>
      <c r="G5" s="29">
        <v>87.952916933356235</v>
      </c>
      <c r="H5" s="29">
        <v>90.230771692859207</v>
      </c>
      <c r="I5" s="29">
        <v>94</v>
      </c>
      <c r="J5" s="29">
        <v>91.565495716107321</v>
      </c>
    </row>
    <row r="6" spans="1:10" ht="31.5" customHeight="1" x14ac:dyDescent="0.25">
      <c r="A6" s="101"/>
      <c r="B6" s="53" t="s">
        <v>59</v>
      </c>
      <c r="C6" s="54">
        <v>320</v>
      </c>
      <c r="D6" s="54">
        <v>330</v>
      </c>
      <c r="E6" s="54">
        <v>270</v>
      </c>
      <c r="F6" s="54">
        <v>355.15915209999997</v>
      </c>
      <c r="G6" s="54">
        <v>440</v>
      </c>
      <c r="H6" s="54">
        <v>550</v>
      </c>
      <c r="I6" s="54">
        <v>430</v>
      </c>
      <c r="J6" s="54">
        <v>380</v>
      </c>
    </row>
    <row r="7" spans="1:10" ht="35.25" customHeight="1" x14ac:dyDescent="0.25">
      <c r="A7" s="101"/>
      <c r="B7" s="53" t="s">
        <v>57</v>
      </c>
      <c r="C7" s="54">
        <v>320</v>
      </c>
      <c r="D7" s="54">
        <v>320</v>
      </c>
      <c r="E7" s="54">
        <v>240</v>
      </c>
      <c r="F7" s="54">
        <v>330</v>
      </c>
      <c r="G7" s="54">
        <v>390</v>
      </c>
      <c r="H7" s="54">
        <v>490</v>
      </c>
      <c r="I7" s="54">
        <v>400</v>
      </c>
      <c r="J7" s="54">
        <v>350</v>
      </c>
    </row>
    <row r="8" spans="1:10" s="2" customFormat="1" ht="6" customHeight="1" x14ac:dyDescent="0.25">
      <c r="A8" s="57"/>
      <c r="B8" s="58"/>
      <c r="C8" s="59"/>
      <c r="D8" s="59"/>
      <c r="E8" s="59"/>
      <c r="F8" s="59"/>
      <c r="G8" s="59"/>
      <c r="H8" s="59"/>
      <c r="I8" s="59"/>
      <c r="J8" s="59"/>
    </row>
    <row r="9" spans="1:10" ht="15" customHeight="1" x14ac:dyDescent="0.25">
      <c r="A9" s="101" t="s">
        <v>36</v>
      </c>
      <c r="B9" s="56" t="s">
        <v>91</v>
      </c>
      <c r="C9" s="30">
        <v>34.549614913852409</v>
      </c>
      <c r="D9" s="30">
        <v>54.289422934282747</v>
      </c>
      <c r="E9" s="30">
        <v>44.11279144156952</v>
      </c>
      <c r="F9" s="30">
        <v>60</v>
      </c>
      <c r="G9" s="30">
        <v>61.9926003403219</v>
      </c>
      <c r="H9" s="30">
        <v>64.942547130557244</v>
      </c>
      <c r="I9" s="31">
        <v>55</v>
      </c>
      <c r="J9" s="30">
        <v>56.734225587182742</v>
      </c>
    </row>
    <row r="10" spans="1:10" ht="33" customHeight="1" x14ac:dyDescent="0.25">
      <c r="A10" s="101"/>
      <c r="B10" s="53" t="s">
        <v>59</v>
      </c>
      <c r="C10" s="54">
        <v>310</v>
      </c>
      <c r="D10" s="54">
        <v>240</v>
      </c>
      <c r="E10" s="54">
        <v>310</v>
      </c>
      <c r="F10" s="54">
        <v>310</v>
      </c>
      <c r="G10" s="54">
        <v>290</v>
      </c>
      <c r="H10" s="54">
        <v>290</v>
      </c>
      <c r="I10" s="54">
        <v>300</v>
      </c>
      <c r="J10" s="54">
        <v>300</v>
      </c>
    </row>
    <row r="11" spans="1:10" ht="29.25" customHeight="1" x14ac:dyDescent="0.25">
      <c r="A11" s="101"/>
      <c r="B11" s="55" t="s">
        <v>57</v>
      </c>
      <c r="C11" s="54">
        <v>110</v>
      </c>
      <c r="D11" s="54">
        <v>130</v>
      </c>
      <c r="E11" s="54">
        <v>140</v>
      </c>
      <c r="F11" s="54">
        <v>180</v>
      </c>
      <c r="G11" s="54">
        <v>180</v>
      </c>
      <c r="H11" s="54">
        <v>190</v>
      </c>
      <c r="I11" s="54">
        <v>160</v>
      </c>
      <c r="J11" s="54">
        <v>170</v>
      </c>
    </row>
    <row r="12" spans="1:10" s="2" customFormat="1" ht="5.25" customHeight="1" x14ac:dyDescent="0.25">
      <c r="A12" s="57" t="s">
        <v>58</v>
      </c>
      <c r="B12" s="58"/>
      <c r="C12" s="59"/>
      <c r="D12" s="59"/>
      <c r="E12" s="59"/>
      <c r="F12" s="59"/>
      <c r="G12" s="59"/>
      <c r="H12" s="59"/>
      <c r="I12" s="59"/>
      <c r="J12" s="59"/>
    </row>
    <row r="13" spans="1:10" ht="15" customHeight="1" x14ac:dyDescent="0.25">
      <c r="A13" s="101" t="s">
        <v>35</v>
      </c>
      <c r="B13" s="56" t="s">
        <v>91</v>
      </c>
      <c r="C13" s="30">
        <v>6.6084295113439646</v>
      </c>
      <c r="D13" s="30">
        <v>15.391633288829551</v>
      </c>
      <c r="E13" s="30">
        <v>25.287798549900486</v>
      </c>
      <c r="F13" s="30">
        <v>16</v>
      </c>
      <c r="G13" s="30">
        <v>24.93529200555755</v>
      </c>
      <c r="H13" s="30">
        <v>16.349390263419007</v>
      </c>
      <c r="I13" s="30">
        <v>33</v>
      </c>
      <c r="J13" s="30">
        <v>20.76205945131958</v>
      </c>
    </row>
    <row r="14" spans="1:10" ht="33.75" customHeight="1" x14ac:dyDescent="0.25">
      <c r="A14" s="101"/>
      <c r="B14" s="53" t="s">
        <v>59</v>
      </c>
      <c r="C14" s="54">
        <v>310</v>
      </c>
      <c r="D14" s="54">
        <v>510</v>
      </c>
      <c r="E14" s="54">
        <v>690</v>
      </c>
      <c r="F14" s="54">
        <v>510</v>
      </c>
      <c r="G14" s="54">
        <v>680</v>
      </c>
      <c r="H14" s="54">
        <v>790</v>
      </c>
      <c r="I14" s="54">
        <v>400</v>
      </c>
      <c r="J14" s="54">
        <v>560</v>
      </c>
    </row>
    <row r="15" spans="1:10" ht="32.25" customHeight="1" x14ac:dyDescent="0.25">
      <c r="A15" s="101"/>
      <c r="B15" s="53" t="s">
        <v>57</v>
      </c>
      <c r="C15" s="54">
        <v>20</v>
      </c>
      <c r="D15" s="54">
        <v>80</v>
      </c>
      <c r="E15" s="54">
        <v>180</v>
      </c>
      <c r="F15" s="54">
        <v>80</v>
      </c>
      <c r="G15" s="54">
        <v>170</v>
      </c>
      <c r="H15" s="54">
        <v>130</v>
      </c>
      <c r="I15" s="54">
        <v>130</v>
      </c>
      <c r="J15" s="54">
        <v>120</v>
      </c>
    </row>
    <row r="16" spans="1:10" ht="4.5" customHeight="1" x14ac:dyDescent="0.25">
      <c r="A16" s="60"/>
      <c r="B16" s="61"/>
      <c r="C16" s="62"/>
      <c r="D16" s="62"/>
      <c r="E16" s="62"/>
      <c r="F16" s="62"/>
      <c r="G16" s="62"/>
      <c r="H16" s="62"/>
      <c r="I16" s="62"/>
      <c r="J16" s="62"/>
    </row>
    <row r="17" spans="1:14" x14ac:dyDescent="0.25">
      <c r="A17" s="79" t="s">
        <v>77</v>
      </c>
      <c r="N17" t="s">
        <v>1</v>
      </c>
    </row>
  </sheetData>
  <mergeCells count="5">
    <mergeCell ref="A2:J2"/>
    <mergeCell ref="A3:B3"/>
    <mergeCell ref="A5:A7"/>
    <mergeCell ref="A9:A11"/>
    <mergeCell ref="A13:A15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0"/>
  <sheetViews>
    <sheetView zoomScaleNormal="100" workbookViewId="0">
      <selection activeCell="B10" sqref="B10"/>
    </sheetView>
  </sheetViews>
  <sheetFormatPr baseColWidth="10" defaultRowHeight="15" x14ac:dyDescent="0.25"/>
  <cols>
    <col min="1" max="1" width="2.7109375" customWidth="1"/>
    <col min="2" max="2" width="30.140625" customWidth="1"/>
  </cols>
  <sheetData>
    <row r="2" spans="2:10" ht="15.75" x14ac:dyDescent="0.25">
      <c r="B2" s="97" t="s">
        <v>79</v>
      </c>
      <c r="C2" s="97"/>
      <c r="D2" s="97"/>
      <c r="E2" s="97"/>
      <c r="F2" s="97"/>
      <c r="G2" s="97"/>
      <c r="H2" s="97"/>
      <c r="I2" s="97"/>
      <c r="J2" s="97"/>
    </row>
    <row r="4" spans="2:10" ht="40.5" customHeight="1" x14ac:dyDescent="0.25">
      <c r="C4" s="24" t="s">
        <v>4</v>
      </c>
      <c r="D4" s="24" t="s">
        <v>55</v>
      </c>
      <c r="E4" s="24" t="s">
        <v>56</v>
      </c>
      <c r="F4" s="24" t="s">
        <v>44</v>
      </c>
      <c r="G4" s="24" t="s">
        <v>5</v>
      </c>
      <c r="H4" s="24" t="s">
        <v>85</v>
      </c>
      <c r="I4" s="24" t="s">
        <v>7</v>
      </c>
      <c r="J4" s="24" t="s">
        <v>0</v>
      </c>
    </row>
    <row r="5" spans="2:10" x14ac:dyDescent="0.25">
      <c r="B5" s="11" t="s">
        <v>18</v>
      </c>
      <c r="C5" s="10">
        <v>47.04283150880093</v>
      </c>
      <c r="D5" s="10">
        <v>42.605201997725366</v>
      </c>
      <c r="E5" s="10">
        <v>52.105398777367071</v>
      </c>
      <c r="F5" s="10">
        <v>58.5</v>
      </c>
      <c r="G5" s="10">
        <v>53.306274099630016</v>
      </c>
      <c r="H5" s="10">
        <v>25.906667093428926</v>
      </c>
      <c r="I5" s="10">
        <v>65.3</v>
      </c>
      <c r="J5" s="10">
        <v>54.079296275887856</v>
      </c>
    </row>
    <row r="6" spans="2:10" x14ac:dyDescent="0.25">
      <c r="B6" s="6" t="s">
        <v>17</v>
      </c>
      <c r="C6" s="10">
        <v>18.828073400000001</v>
      </c>
      <c r="D6" s="10">
        <v>19.097967199999999</v>
      </c>
      <c r="E6" s="10">
        <v>19.6439974</v>
      </c>
      <c r="F6" s="10">
        <v>20</v>
      </c>
      <c r="G6" s="10">
        <v>22.266571599999999</v>
      </c>
      <c r="H6" s="10">
        <v>20.989219500000001</v>
      </c>
      <c r="I6" s="10">
        <v>21</v>
      </c>
      <c r="J6" s="10">
        <v>20.4461108</v>
      </c>
    </row>
    <row r="7" spans="2:10" x14ac:dyDescent="0.25">
      <c r="B7" s="11" t="s">
        <v>51</v>
      </c>
      <c r="C7" s="42">
        <v>39.9554770961877</v>
      </c>
      <c r="D7" s="42">
        <v>50.44396644085117</v>
      </c>
      <c r="E7" s="42">
        <v>60.08183466022178</v>
      </c>
      <c r="F7" s="42">
        <v>46.7</v>
      </c>
      <c r="G7" s="42">
        <v>37.011411711444495</v>
      </c>
      <c r="H7" s="42">
        <v>22.122139359216465</v>
      </c>
      <c r="I7" s="42">
        <v>37.799999999999997</v>
      </c>
      <c r="J7" s="46">
        <v>43.343107279335264</v>
      </c>
    </row>
    <row r="8" spans="2:10" ht="25.5" x14ac:dyDescent="0.25">
      <c r="B8" s="11" t="s">
        <v>92</v>
      </c>
      <c r="C8" s="43">
        <v>38.049999999999997</v>
      </c>
      <c r="D8" s="43">
        <v>29.549999999999997</v>
      </c>
      <c r="E8" s="43">
        <v>18.440000000000001</v>
      </c>
      <c r="F8" s="44">
        <v>27.1</v>
      </c>
      <c r="G8" s="43">
        <v>31.480000000000004</v>
      </c>
      <c r="H8" s="43">
        <v>43.3</v>
      </c>
      <c r="I8" s="45">
        <v>38.1</v>
      </c>
      <c r="J8" s="47">
        <v>30.336315911970829</v>
      </c>
    </row>
    <row r="9" spans="2:10" ht="25.5" x14ac:dyDescent="0.25">
      <c r="B9" s="11" t="s">
        <v>52</v>
      </c>
      <c r="C9" s="43">
        <v>0</v>
      </c>
      <c r="D9" s="43">
        <v>6.4524880911173739</v>
      </c>
      <c r="E9" s="43">
        <v>17.596362311629228</v>
      </c>
      <c r="F9" s="44">
        <v>3.9</v>
      </c>
      <c r="G9" s="43">
        <v>10.527561390636464</v>
      </c>
      <c r="H9" s="43">
        <v>6.2706526261882667</v>
      </c>
      <c r="I9" s="45">
        <v>5.8</v>
      </c>
      <c r="J9" s="47">
        <v>6.9692578233011142</v>
      </c>
    </row>
    <row r="10" spans="2:10" x14ac:dyDescent="0.25">
      <c r="B10" s="79" t="s">
        <v>77</v>
      </c>
    </row>
  </sheetData>
  <mergeCells count="1">
    <mergeCell ref="B2:J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9"/>
  <sheetViews>
    <sheetView zoomScaleNormal="100" workbookViewId="0">
      <selection activeCell="D20" sqref="D20"/>
    </sheetView>
  </sheetViews>
  <sheetFormatPr baseColWidth="10" defaultRowHeight="15" x14ac:dyDescent="0.25"/>
  <cols>
    <col min="2" max="2" width="11.7109375" customWidth="1"/>
    <col min="3" max="3" width="38.28515625" customWidth="1"/>
    <col min="4" max="4" width="14.7109375" customWidth="1"/>
    <col min="5" max="5" width="15.85546875" customWidth="1"/>
    <col min="6" max="6" width="14.42578125" customWidth="1"/>
    <col min="7" max="7" width="15.28515625" customWidth="1"/>
  </cols>
  <sheetData>
    <row r="2" spans="2:8" x14ac:dyDescent="0.25">
      <c r="B2" s="32" t="s">
        <v>99</v>
      </c>
    </row>
    <row r="3" spans="2:8" ht="28.5" x14ac:dyDescent="0.25">
      <c r="C3" s="28"/>
      <c r="D3" s="23" t="s">
        <v>94</v>
      </c>
      <c r="E3" s="23" t="s">
        <v>93</v>
      </c>
      <c r="F3" s="23" t="s">
        <v>31</v>
      </c>
      <c r="G3" s="23" t="s">
        <v>7</v>
      </c>
      <c r="H3" s="23" t="s">
        <v>0</v>
      </c>
    </row>
    <row r="4" spans="2:8" x14ac:dyDescent="0.25">
      <c r="B4" s="101" t="s">
        <v>32</v>
      </c>
      <c r="C4" s="7" t="s">
        <v>69</v>
      </c>
      <c r="D4" s="22">
        <v>360</v>
      </c>
      <c r="E4" s="22">
        <v>290</v>
      </c>
      <c r="F4" s="22">
        <v>360</v>
      </c>
      <c r="G4" s="22">
        <v>310</v>
      </c>
      <c r="H4" s="22">
        <v>340</v>
      </c>
    </row>
    <row r="5" spans="2:8" x14ac:dyDescent="0.25">
      <c r="B5" s="101"/>
      <c r="C5" s="7" t="s">
        <v>70</v>
      </c>
      <c r="D5" s="22">
        <v>530</v>
      </c>
      <c r="E5" s="22">
        <v>380</v>
      </c>
      <c r="F5" s="22">
        <v>430</v>
      </c>
      <c r="G5" s="22">
        <v>550</v>
      </c>
      <c r="H5" s="22">
        <v>460</v>
      </c>
    </row>
    <row r="6" spans="2:8" x14ac:dyDescent="0.25">
      <c r="B6" s="101"/>
      <c r="C6" s="7" t="s">
        <v>72</v>
      </c>
      <c r="D6" s="22">
        <v>350</v>
      </c>
      <c r="E6" s="22">
        <v>290</v>
      </c>
      <c r="F6" s="22">
        <v>380</v>
      </c>
      <c r="G6" s="22">
        <v>430</v>
      </c>
      <c r="H6" s="22">
        <v>370</v>
      </c>
    </row>
    <row r="7" spans="2:8" x14ac:dyDescent="0.25">
      <c r="B7" s="101"/>
      <c r="C7" s="7" t="s">
        <v>71</v>
      </c>
      <c r="D7" s="22">
        <v>360</v>
      </c>
      <c r="E7" s="22">
        <v>190</v>
      </c>
      <c r="F7" s="22">
        <v>260</v>
      </c>
      <c r="G7" s="22">
        <v>240</v>
      </c>
      <c r="H7" s="22">
        <v>250</v>
      </c>
    </row>
    <row r="8" spans="2:8" ht="7.5" customHeight="1" x14ac:dyDescent="0.25">
      <c r="B8" s="2"/>
      <c r="C8" s="52"/>
      <c r="D8" s="27"/>
      <c r="E8" s="27"/>
      <c r="F8" s="27"/>
      <c r="G8" s="27"/>
      <c r="H8" s="27"/>
    </row>
    <row r="9" spans="2:8" x14ac:dyDescent="0.25">
      <c r="B9" s="104" t="s">
        <v>8</v>
      </c>
      <c r="C9" s="7" t="s">
        <v>69</v>
      </c>
      <c r="D9" s="22">
        <v>240</v>
      </c>
      <c r="E9" s="22">
        <v>160</v>
      </c>
      <c r="F9" s="22">
        <v>210</v>
      </c>
      <c r="G9" s="22">
        <v>200</v>
      </c>
      <c r="H9" s="22">
        <v>210</v>
      </c>
    </row>
    <row r="10" spans="2:8" x14ac:dyDescent="0.25">
      <c r="B10" s="105"/>
      <c r="C10" s="7" t="s">
        <v>70</v>
      </c>
      <c r="D10" s="22">
        <v>80</v>
      </c>
      <c r="E10" s="22">
        <v>90</v>
      </c>
      <c r="F10" s="22">
        <v>90</v>
      </c>
      <c r="G10" s="22">
        <v>100</v>
      </c>
      <c r="H10" s="22">
        <v>90</v>
      </c>
    </row>
    <row r="11" spans="2:8" x14ac:dyDescent="0.25">
      <c r="B11" s="105"/>
      <c r="C11" s="7" t="s">
        <v>72</v>
      </c>
      <c r="D11" s="22">
        <v>170</v>
      </c>
      <c r="E11" s="22">
        <v>110</v>
      </c>
      <c r="F11" s="22">
        <v>180</v>
      </c>
      <c r="G11" s="22">
        <v>170</v>
      </c>
      <c r="H11" s="22">
        <v>160</v>
      </c>
    </row>
    <row r="12" spans="2:8" x14ac:dyDescent="0.25">
      <c r="B12" s="106"/>
      <c r="C12" s="7" t="s">
        <v>71</v>
      </c>
      <c r="D12" s="22">
        <v>280</v>
      </c>
      <c r="E12" s="22">
        <v>160</v>
      </c>
      <c r="F12" s="22">
        <v>250</v>
      </c>
      <c r="G12" s="22">
        <v>190</v>
      </c>
      <c r="H12" s="22">
        <v>220</v>
      </c>
    </row>
    <row r="13" spans="2:8" ht="7.5" customHeight="1" x14ac:dyDescent="0.25">
      <c r="B13" s="2"/>
      <c r="C13" s="52"/>
      <c r="D13" s="27"/>
      <c r="E13" s="27"/>
      <c r="F13" s="27"/>
      <c r="G13" s="27"/>
      <c r="H13" s="27"/>
    </row>
    <row r="14" spans="2:8" x14ac:dyDescent="0.25">
      <c r="B14" s="101" t="s">
        <v>9</v>
      </c>
      <c r="C14" s="7" t="s">
        <v>69</v>
      </c>
      <c r="D14" s="22">
        <v>110</v>
      </c>
      <c r="E14" s="22">
        <v>210</v>
      </c>
      <c r="F14" s="22">
        <v>150</v>
      </c>
      <c r="G14" s="22">
        <v>200</v>
      </c>
      <c r="H14" s="22">
        <v>160</v>
      </c>
    </row>
    <row r="15" spans="2:8" x14ac:dyDescent="0.25">
      <c r="B15" s="101"/>
      <c r="C15" s="7" t="s">
        <v>70</v>
      </c>
      <c r="D15" s="22">
        <v>80</v>
      </c>
      <c r="E15" s="22">
        <v>70</v>
      </c>
      <c r="F15" s="22">
        <v>90</v>
      </c>
      <c r="G15" s="22">
        <v>110</v>
      </c>
      <c r="H15" s="22">
        <v>90</v>
      </c>
    </row>
    <row r="16" spans="2:8" x14ac:dyDescent="0.25">
      <c r="B16" s="101"/>
      <c r="C16" s="7" t="s">
        <v>72</v>
      </c>
      <c r="D16" s="22">
        <v>90</v>
      </c>
      <c r="E16" s="22">
        <v>100</v>
      </c>
      <c r="F16" s="22">
        <v>80</v>
      </c>
      <c r="G16" s="22">
        <v>70</v>
      </c>
      <c r="H16" s="22">
        <v>90</v>
      </c>
    </row>
    <row r="17" spans="2:8" x14ac:dyDescent="0.25">
      <c r="B17" s="101"/>
      <c r="C17" s="7" t="s">
        <v>71</v>
      </c>
      <c r="D17" s="22">
        <v>110</v>
      </c>
      <c r="E17" s="22">
        <v>190</v>
      </c>
      <c r="F17" s="22">
        <v>110</v>
      </c>
      <c r="G17" s="22">
        <v>190</v>
      </c>
      <c r="H17" s="22">
        <v>140</v>
      </c>
    </row>
    <row r="18" spans="2:8" ht="57" customHeight="1" x14ac:dyDescent="0.25">
      <c r="B18" s="102" t="s">
        <v>33</v>
      </c>
      <c r="C18" s="102"/>
      <c r="D18" s="103"/>
      <c r="E18" s="103"/>
      <c r="F18" s="103"/>
      <c r="G18" s="103"/>
    </row>
    <row r="19" spans="2:8" x14ac:dyDescent="0.25">
      <c r="B19" s="79" t="s">
        <v>77</v>
      </c>
    </row>
  </sheetData>
  <mergeCells count="4">
    <mergeCell ref="B14:B17"/>
    <mergeCell ref="B18:G18"/>
    <mergeCell ref="B4:B7"/>
    <mergeCell ref="B9:B12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"/>
  <sheetViews>
    <sheetView zoomScaleNormal="100" workbookViewId="0">
      <selection activeCell="F14" sqref="F14"/>
    </sheetView>
  </sheetViews>
  <sheetFormatPr baseColWidth="10" defaultRowHeight="15" x14ac:dyDescent="0.25"/>
  <cols>
    <col min="1" max="1" width="21.28515625" customWidth="1"/>
    <col min="2" max="2" width="29.5703125" customWidth="1"/>
    <col min="3" max="3" width="15.28515625" customWidth="1"/>
    <col min="4" max="4" width="5" customWidth="1"/>
  </cols>
  <sheetData>
    <row r="1" spans="1:4" ht="15.75" x14ac:dyDescent="0.25">
      <c r="A1" s="80" t="s">
        <v>80</v>
      </c>
    </row>
    <row r="3" spans="1:4" ht="30.75" customHeight="1" x14ac:dyDescent="0.25">
      <c r="A3" s="32"/>
      <c r="B3" s="34"/>
      <c r="C3" s="109" t="s">
        <v>49</v>
      </c>
      <c r="D3" s="110"/>
    </row>
    <row r="4" spans="1:4" x14ac:dyDescent="0.25">
      <c r="A4" s="111" t="s">
        <v>41</v>
      </c>
      <c r="B4" s="36" t="s">
        <v>28</v>
      </c>
      <c r="C4" s="65" t="s">
        <v>48</v>
      </c>
      <c r="D4" s="66"/>
    </row>
    <row r="5" spans="1:4" x14ac:dyDescent="0.25">
      <c r="A5" s="111"/>
      <c r="B5" s="26" t="s">
        <v>10</v>
      </c>
      <c r="C5" s="39">
        <v>12.523899999999999</v>
      </c>
      <c r="D5" s="67" t="s">
        <v>13</v>
      </c>
    </row>
    <row r="6" spans="1:4" x14ac:dyDescent="0.25">
      <c r="A6" s="112" t="s">
        <v>46</v>
      </c>
      <c r="B6" s="26" t="s">
        <v>47</v>
      </c>
      <c r="C6" s="65" t="s">
        <v>48</v>
      </c>
      <c r="D6" s="67"/>
    </row>
    <row r="7" spans="1:4" x14ac:dyDescent="0.25">
      <c r="A7" s="113"/>
      <c r="B7" s="26" t="s">
        <v>11</v>
      </c>
      <c r="C7" s="39">
        <v>0.20949999999999999</v>
      </c>
      <c r="D7" s="67"/>
    </row>
    <row r="8" spans="1:4" x14ac:dyDescent="0.25">
      <c r="A8" s="111" t="s">
        <v>43</v>
      </c>
      <c r="B8" s="26" t="s">
        <v>37</v>
      </c>
      <c r="C8" s="65" t="s">
        <v>48</v>
      </c>
      <c r="D8" s="67"/>
    </row>
    <row r="9" spans="1:4" ht="28.5" x14ac:dyDescent="0.25">
      <c r="A9" s="111"/>
      <c r="B9" s="26" t="s">
        <v>95</v>
      </c>
      <c r="C9" s="37">
        <v>5.7152000000000003</v>
      </c>
      <c r="D9" s="67" t="s">
        <v>13</v>
      </c>
    </row>
    <row r="10" spans="1:4" x14ac:dyDescent="0.25">
      <c r="A10" s="111"/>
      <c r="B10" s="36" t="s">
        <v>38</v>
      </c>
      <c r="C10" s="37">
        <v>6.194</v>
      </c>
      <c r="D10" s="67" t="s">
        <v>13</v>
      </c>
    </row>
    <row r="11" spans="1:4" x14ac:dyDescent="0.25">
      <c r="A11" s="111"/>
      <c r="B11" s="36" t="s">
        <v>39</v>
      </c>
      <c r="C11" s="37">
        <v>17.367599999999999</v>
      </c>
      <c r="D11" s="67" t="s">
        <v>13</v>
      </c>
    </row>
    <row r="12" spans="1:4" x14ac:dyDescent="0.25">
      <c r="A12" s="111"/>
      <c r="B12" s="36" t="s">
        <v>40</v>
      </c>
      <c r="C12" s="37">
        <v>22.828199999999999</v>
      </c>
      <c r="D12" s="67" t="s">
        <v>13</v>
      </c>
    </row>
    <row r="13" spans="1:4" x14ac:dyDescent="0.25">
      <c r="A13" s="111" t="s">
        <v>45</v>
      </c>
      <c r="B13" s="26" t="s">
        <v>26</v>
      </c>
      <c r="C13" s="65" t="s">
        <v>48</v>
      </c>
      <c r="D13" s="67"/>
    </row>
    <row r="14" spans="1:4" x14ac:dyDescent="0.25">
      <c r="A14" s="111" t="s">
        <v>42</v>
      </c>
      <c r="B14" s="26" t="s">
        <v>27</v>
      </c>
      <c r="C14" s="37">
        <v>23.67</v>
      </c>
      <c r="D14" s="67" t="s">
        <v>13</v>
      </c>
    </row>
    <row r="15" spans="1:4" x14ac:dyDescent="0.25">
      <c r="A15" s="108" t="s">
        <v>29</v>
      </c>
      <c r="B15" s="36" t="s">
        <v>44</v>
      </c>
      <c r="C15" s="65" t="s">
        <v>48</v>
      </c>
      <c r="D15" s="67"/>
    </row>
    <row r="16" spans="1:4" x14ac:dyDescent="0.25">
      <c r="A16" s="108"/>
      <c r="B16" s="26" t="s">
        <v>4</v>
      </c>
      <c r="C16" s="39">
        <v>-4.4107000000000003</v>
      </c>
      <c r="D16" s="67" t="s">
        <v>13</v>
      </c>
    </row>
    <row r="17" spans="1:4" x14ac:dyDescent="0.25">
      <c r="A17" s="108"/>
      <c r="B17" s="26" t="s">
        <v>56</v>
      </c>
      <c r="C17" s="37">
        <v>0.52049999999999996</v>
      </c>
      <c r="D17" s="67"/>
    </row>
    <row r="18" spans="1:4" x14ac:dyDescent="0.25">
      <c r="A18" s="108"/>
      <c r="B18" s="26" t="s">
        <v>55</v>
      </c>
      <c r="C18" s="37">
        <v>0.45590000000000003</v>
      </c>
      <c r="D18" s="67"/>
    </row>
    <row r="19" spans="1:4" x14ac:dyDescent="0.25">
      <c r="A19" s="108"/>
      <c r="B19" s="26" t="s">
        <v>5</v>
      </c>
      <c r="C19" s="37">
        <v>0.66920000000000002</v>
      </c>
      <c r="D19" s="67"/>
    </row>
    <row r="20" spans="1:4" x14ac:dyDescent="0.25">
      <c r="A20" s="108"/>
      <c r="B20" s="26" t="s">
        <v>96</v>
      </c>
      <c r="C20" s="39">
        <v>-1.3421000000000001</v>
      </c>
      <c r="D20" s="67"/>
    </row>
    <row r="21" spans="1:4" x14ac:dyDescent="0.25">
      <c r="A21" s="108"/>
      <c r="B21" s="26" t="s">
        <v>7</v>
      </c>
      <c r="C21" s="39">
        <v>-2.2465999999999999</v>
      </c>
      <c r="D21" s="67" t="s">
        <v>14</v>
      </c>
    </row>
    <row r="22" spans="1:4" ht="43.5" customHeight="1" x14ac:dyDescent="0.25">
      <c r="A22" s="107" t="s">
        <v>87</v>
      </c>
      <c r="B22" s="107"/>
      <c r="C22" s="107"/>
      <c r="D22" s="107"/>
    </row>
    <row r="23" spans="1:4" x14ac:dyDescent="0.25">
      <c r="A23" t="s">
        <v>73</v>
      </c>
    </row>
    <row r="24" spans="1:4" x14ac:dyDescent="0.25">
      <c r="A24" s="88" t="s">
        <v>77</v>
      </c>
    </row>
  </sheetData>
  <mergeCells count="7">
    <mergeCell ref="A22:D22"/>
    <mergeCell ref="A15:A21"/>
    <mergeCell ref="C3:D3"/>
    <mergeCell ref="A4:A5"/>
    <mergeCell ref="A6:A7"/>
    <mergeCell ref="A8:A12"/>
    <mergeCell ref="A13:A14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zoomScaleNormal="100" workbookViewId="0">
      <selection activeCell="H3" sqref="H3"/>
    </sheetView>
  </sheetViews>
  <sheetFormatPr baseColWidth="10" defaultRowHeight="15" x14ac:dyDescent="0.25"/>
  <cols>
    <col min="1" max="1" width="21.28515625" customWidth="1"/>
    <col min="2" max="2" width="21.42578125" customWidth="1"/>
    <col min="3" max="3" width="15.28515625" customWidth="1"/>
    <col min="4" max="4" width="5" customWidth="1"/>
    <col min="5" max="5" width="17.42578125" customWidth="1"/>
    <col min="6" max="6" width="6" customWidth="1"/>
  </cols>
  <sheetData>
    <row r="1" spans="1:7" ht="15.75" x14ac:dyDescent="0.25">
      <c r="A1" s="97" t="s">
        <v>81</v>
      </c>
      <c r="B1" s="97"/>
      <c r="C1" s="97"/>
      <c r="D1" s="97"/>
      <c r="E1" s="97"/>
      <c r="F1" s="97"/>
      <c r="G1" s="97"/>
    </row>
    <row r="3" spans="1:7" ht="42.75" customHeight="1" x14ac:dyDescent="0.25">
      <c r="C3" s="111" t="s">
        <v>50</v>
      </c>
      <c r="D3" s="111"/>
      <c r="E3" s="111" t="s">
        <v>53</v>
      </c>
      <c r="F3" s="111"/>
    </row>
    <row r="4" spans="1:7" ht="23.25" customHeight="1" x14ac:dyDescent="0.25">
      <c r="A4" s="32"/>
      <c r="B4" s="34"/>
      <c r="C4" s="109" t="s">
        <v>49</v>
      </c>
      <c r="D4" s="110"/>
      <c r="E4" s="109" t="s">
        <v>49</v>
      </c>
      <c r="F4" s="110"/>
    </row>
    <row r="5" spans="1:7" x14ac:dyDescent="0.25">
      <c r="A5" s="111" t="s">
        <v>41</v>
      </c>
      <c r="B5" s="33" t="s">
        <v>28</v>
      </c>
      <c r="C5" s="40" t="s">
        <v>74</v>
      </c>
      <c r="D5" s="35"/>
      <c r="E5" s="40" t="s">
        <v>74</v>
      </c>
      <c r="F5" s="38"/>
    </row>
    <row r="6" spans="1:7" x14ac:dyDescent="0.25">
      <c r="A6" s="111"/>
      <c r="B6" s="26" t="s">
        <v>10</v>
      </c>
      <c r="C6" s="37">
        <v>-1.2102999999999999</v>
      </c>
      <c r="D6" s="19"/>
      <c r="E6" s="37">
        <v>-0.98019999999999996</v>
      </c>
      <c r="F6" s="38"/>
    </row>
    <row r="7" spans="1:7" x14ac:dyDescent="0.25">
      <c r="A7" s="111" t="s">
        <v>46</v>
      </c>
      <c r="B7" s="26" t="s">
        <v>47</v>
      </c>
      <c r="C7" s="40" t="s">
        <v>74</v>
      </c>
      <c r="D7" s="35"/>
      <c r="E7" s="40" t="s">
        <v>74</v>
      </c>
      <c r="F7" s="38"/>
    </row>
    <row r="8" spans="1:7" x14ac:dyDescent="0.25">
      <c r="A8" s="111" t="s">
        <v>42</v>
      </c>
      <c r="B8" s="26" t="s">
        <v>11</v>
      </c>
      <c r="C8" s="39">
        <v>2.0299999999999998</v>
      </c>
      <c r="D8" s="68" t="s">
        <v>15</v>
      </c>
      <c r="E8" s="39">
        <v>5.1348000000000003</v>
      </c>
      <c r="F8" s="41" t="s">
        <v>13</v>
      </c>
    </row>
    <row r="9" spans="1:7" x14ac:dyDescent="0.25">
      <c r="A9" s="111" t="s">
        <v>43</v>
      </c>
      <c r="B9" s="26" t="s">
        <v>37</v>
      </c>
      <c r="C9" s="40" t="s">
        <v>74</v>
      </c>
      <c r="D9" s="35"/>
      <c r="E9" s="40" t="s">
        <v>74</v>
      </c>
      <c r="F9" s="41"/>
    </row>
    <row r="10" spans="1:7" ht="28.5" x14ac:dyDescent="0.25">
      <c r="A10" s="111"/>
      <c r="B10" s="26" t="s">
        <v>95</v>
      </c>
      <c r="C10" s="39">
        <v>5.2370000000000001</v>
      </c>
      <c r="D10" s="68" t="s">
        <v>13</v>
      </c>
      <c r="E10" s="39">
        <v>1.024</v>
      </c>
      <c r="F10" s="38"/>
    </row>
    <row r="11" spans="1:7" x14ac:dyDescent="0.25">
      <c r="A11" s="111"/>
      <c r="B11" s="36" t="s">
        <v>38</v>
      </c>
      <c r="C11" s="37">
        <v>-0.55130000000000001</v>
      </c>
      <c r="D11" s="19"/>
      <c r="E11" s="37">
        <v>-0.80369999999999997</v>
      </c>
      <c r="F11" s="38"/>
    </row>
    <row r="12" spans="1:7" x14ac:dyDescent="0.25">
      <c r="A12" s="111"/>
      <c r="B12" s="36" t="s">
        <v>39</v>
      </c>
      <c r="C12" s="39">
        <v>2.2157</v>
      </c>
      <c r="D12" s="19"/>
      <c r="E12" s="37">
        <v>-2.5493000000000001</v>
      </c>
      <c r="F12" s="38" t="s">
        <v>15</v>
      </c>
    </row>
    <row r="13" spans="1:7" x14ac:dyDescent="0.25">
      <c r="A13" s="111"/>
      <c r="B13" s="36" t="s">
        <v>40</v>
      </c>
      <c r="C13" s="39">
        <v>4.6321000000000003</v>
      </c>
      <c r="D13" s="19"/>
      <c r="E13" s="37">
        <v>-0.92920000000000003</v>
      </c>
      <c r="F13" s="38"/>
    </row>
    <row r="14" spans="1:7" x14ac:dyDescent="0.25">
      <c r="A14" s="108" t="s">
        <v>29</v>
      </c>
      <c r="B14" s="36" t="s">
        <v>44</v>
      </c>
      <c r="C14" s="40" t="s">
        <v>74</v>
      </c>
      <c r="D14" s="35"/>
      <c r="E14" s="40" t="s">
        <v>74</v>
      </c>
      <c r="F14" s="38"/>
    </row>
    <row r="15" spans="1:7" x14ac:dyDescent="0.25">
      <c r="A15" s="108"/>
      <c r="B15" s="26" t="s">
        <v>4</v>
      </c>
      <c r="C15" s="37">
        <v>-8.0968</v>
      </c>
      <c r="D15" s="19" t="s">
        <v>13</v>
      </c>
      <c r="E15" s="37">
        <v>-5.2671000000000001</v>
      </c>
      <c r="F15" s="38" t="s">
        <v>14</v>
      </c>
    </row>
    <row r="16" spans="1:7" x14ac:dyDescent="0.25">
      <c r="A16" s="108"/>
      <c r="B16" s="26" t="s">
        <v>56</v>
      </c>
      <c r="C16" s="39">
        <v>8.5711999999999993</v>
      </c>
      <c r="D16" s="68" t="s">
        <v>13</v>
      </c>
      <c r="E16" s="37">
        <v>-2.9990000000000001</v>
      </c>
      <c r="F16" s="41" t="s">
        <v>15</v>
      </c>
    </row>
    <row r="17" spans="1:6" x14ac:dyDescent="0.25">
      <c r="A17" s="108"/>
      <c r="B17" s="26" t="s">
        <v>55</v>
      </c>
      <c r="C17" s="39">
        <v>-9.7900000000000001E-2</v>
      </c>
      <c r="D17" s="19"/>
      <c r="E17" s="37">
        <v>-2.0569000000000002</v>
      </c>
      <c r="F17" s="38"/>
    </row>
    <row r="18" spans="1:6" x14ac:dyDescent="0.25">
      <c r="A18" s="108"/>
      <c r="B18" s="26" t="s">
        <v>5</v>
      </c>
      <c r="C18" s="39">
        <v>7.7671999999999999</v>
      </c>
      <c r="D18" s="68" t="s">
        <v>13</v>
      </c>
      <c r="E18" s="39">
        <v>0.98040000000000005</v>
      </c>
      <c r="F18" s="38"/>
    </row>
    <row r="19" spans="1:6" x14ac:dyDescent="0.25">
      <c r="A19" s="108"/>
      <c r="B19" s="26" t="s">
        <v>96</v>
      </c>
      <c r="C19" s="39">
        <v>0.95740000000000003</v>
      </c>
      <c r="D19" s="19"/>
      <c r="E19" s="37">
        <v>-5.5316999999999998</v>
      </c>
      <c r="F19" s="38" t="s">
        <v>13</v>
      </c>
    </row>
    <row r="20" spans="1:6" x14ac:dyDescent="0.25">
      <c r="A20" s="108"/>
      <c r="B20" s="26" t="s">
        <v>7</v>
      </c>
      <c r="C20" s="39">
        <v>15.326499999999999</v>
      </c>
      <c r="D20" s="68" t="s">
        <v>13</v>
      </c>
      <c r="E20" s="39">
        <v>7.1688999999999998</v>
      </c>
      <c r="F20" s="41" t="s">
        <v>13</v>
      </c>
    </row>
    <row r="21" spans="1:6" x14ac:dyDescent="0.25">
      <c r="A21" s="87" t="s">
        <v>88</v>
      </c>
      <c r="B21" s="83"/>
      <c r="C21" s="84"/>
      <c r="D21" s="85"/>
      <c r="E21" s="84"/>
      <c r="F21" s="86"/>
    </row>
    <row r="22" spans="1:6" x14ac:dyDescent="0.25">
      <c r="A22" t="s">
        <v>73</v>
      </c>
    </row>
    <row r="23" spans="1:6" x14ac:dyDescent="0.25">
      <c r="A23" t="s">
        <v>54</v>
      </c>
      <c r="E23" t="s">
        <v>1</v>
      </c>
    </row>
    <row r="24" spans="1:6" x14ac:dyDescent="0.25">
      <c r="A24" s="88" t="s">
        <v>77</v>
      </c>
    </row>
  </sheetData>
  <mergeCells count="9">
    <mergeCell ref="A1:G1"/>
    <mergeCell ref="A7:A8"/>
    <mergeCell ref="A9:A13"/>
    <mergeCell ref="A14:A20"/>
    <mergeCell ref="C3:D3"/>
    <mergeCell ref="E3:F3"/>
    <mergeCell ref="C4:D4"/>
    <mergeCell ref="E4:F4"/>
    <mergeCell ref="A5:A6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workbookViewId="0">
      <selection activeCell="E16" sqref="E16"/>
    </sheetView>
  </sheetViews>
  <sheetFormatPr baseColWidth="10" defaultRowHeight="15" x14ac:dyDescent="0.25"/>
  <cols>
    <col min="1" max="1" width="15.85546875" customWidth="1"/>
    <col min="2" max="2" width="13.7109375" customWidth="1"/>
    <col min="3" max="3" width="14.85546875" customWidth="1"/>
    <col min="4" max="4" width="13.42578125" customWidth="1"/>
    <col min="5" max="5" width="13.5703125" customWidth="1"/>
    <col min="6" max="11" width="8.42578125" customWidth="1"/>
    <col min="12" max="12" width="9.42578125" customWidth="1"/>
    <col min="13" max="14" width="8.42578125" customWidth="1"/>
  </cols>
  <sheetData>
    <row r="1" spans="1:9" ht="15.75" x14ac:dyDescent="0.25">
      <c r="A1" s="116" t="s">
        <v>82</v>
      </c>
      <c r="B1" s="116"/>
      <c r="C1" s="116"/>
      <c r="D1" s="116"/>
      <c r="E1" s="116"/>
      <c r="F1" s="116"/>
      <c r="G1" s="116"/>
      <c r="H1" s="116"/>
      <c r="I1" s="116"/>
    </row>
    <row r="2" spans="1:9" ht="15" customHeight="1" thickBot="1" x14ac:dyDescent="0.3">
      <c r="A2" s="114"/>
      <c r="B2" s="115"/>
      <c r="C2" s="115"/>
      <c r="D2" s="115"/>
      <c r="E2" s="115"/>
      <c r="F2" s="115"/>
      <c r="G2" s="115"/>
      <c r="H2" s="115"/>
      <c r="I2" s="115"/>
    </row>
    <row r="3" spans="1:9" ht="30.75" customHeight="1" x14ac:dyDescent="0.25">
      <c r="A3" s="20"/>
      <c r="B3" s="123" t="s">
        <v>98</v>
      </c>
      <c r="C3" s="117" t="s">
        <v>97</v>
      </c>
      <c r="D3" s="118"/>
      <c r="E3" s="119"/>
      <c r="F3" s="120" t="s">
        <v>21</v>
      </c>
      <c r="G3" s="121"/>
      <c r="H3" s="122"/>
    </row>
    <row r="4" spans="1:9" ht="64.5" customHeight="1" thickBot="1" x14ac:dyDescent="0.3">
      <c r="A4" s="20"/>
      <c r="B4" s="124"/>
      <c r="C4" s="69" t="s">
        <v>20</v>
      </c>
      <c r="D4" s="70" t="s">
        <v>19</v>
      </c>
      <c r="E4" s="71" t="s">
        <v>105</v>
      </c>
      <c r="F4" s="69" t="s">
        <v>2</v>
      </c>
      <c r="G4" s="70" t="s">
        <v>3</v>
      </c>
      <c r="H4" s="71" t="s">
        <v>84</v>
      </c>
    </row>
    <row r="5" spans="1:9" x14ac:dyDescent="0.25">
      <c r="A5" s="14" t="s">
        <v>4</v>
      </c>
      <c r="B5" s="90">
        <v>6.61</v>
      </c>
      <c r="C5" s="76">
        <v>77.62</v>
      </c>
      <c r="D5" s="72">
        <v>0</v>
      </c>
      <c r="E5" s="73">
        <f>100-C5-D5</f>
        <v>22.379999999999995</v>
      </c>
      <c r="F5" s="76">
        <v>48.06</v>
      </c>
      <c r="G5" s="72">
        <v>51.94</v>
      </c>
      <c r="H5" s="73">
        <v>0</v>
      </c>
    </row>
    <row r="6" spans="1:9" x14ac:dyDescent="0.25">
      <c r="A6" s="15" t="s">
        <v>55</v>
      </c>
      <c r="B6" s="91">
        <v>9.56</v>
      </c>
      <c r="C6" s="12">
        <v>58.33</v>
      </c>
      <c r="D6" s="8">
        <v>15.13</v>
      </c>
      <c r="E6" s="13">
        <f t="shared" ref="E6:E11" si="0">100-C6-D6</f>
        <v>26.54</v>
      </c>
      <c r="F6" s="12">
        <v>41.39</v>
      </c>
      <c r="G6" s="8">
        <v>47.02</v>
      </c>
      <c r="H6" s="13">
        <v>11.59</v>
      </c>
    </row>
    <row r="7" spans="1:9" x14ac:dyDescent="0.25">
      <c r="A7" s="15" t="s">
        <v>56</v>
      </c>
      <c r="B7" s="91">
        <v>8.81</v>
      </c>
      <c r="C7" s="12">
        <v>58.23</v>
      </c>
      <c r="D7" s="8">
        <v>10.5</v>
      </c>
      <c r="E7" s="13">
        <f t="shared" si="0"/>
        <v>31.270000000000003</v>
      </c>
      <c r="F7" s="12">
        <v>44.39</v>
      </c>
      <c r="G7" s="8">
        <v>20.71</v>
      </c>
      <c r="H7" s="13">
        <v>34.909999999999997</v>
      </c>
    </row>
    <row r="8" spans="1:9" x14ac:dyDescent="0.25">
      <c r="A8" s="15" t="s">
        <v>44</v>
      </c>
      <c r="B8" s="91">
        <v>12.64</v>
      </c>
      <c r="C8" s="12">
        <v>71.56</v>
      </c>
      <c r="D8" s="8">
        <v>17.43</v>
      </c>
      <c r="E8" s="13">
        <f t="shared" si="0"/>
        <v>11.009999999999998</v>
      </c>
      <c r="F8" s="12">
        <v>23.48</v>
      </c>
      <c r="G8" s="8">
        <v>53.44</v>
      </c>
      <c r="H8" s="13">
        <v>23.08</v>
      </c>
    </row>
    <row r="9" spans="1:9" x14ac:dyDescent="0.25">
      <c r="A9" s="15" t="s">
        <v>5</v>
      </c>
      <c r="B9" s="91">
        <v>14.03</v>
      </c>
      <c r="C9" s="12">
        <v>62.28</v>
      </c>
      <c r="D9" s="8">
        <v>18.079999999999998</v>
      </c>
      <c r="E9" s="13">
        <f t="shared" si="0"/>
        <v>19.64</v>
      </c>
      <c r="F9" s="12">
        <v>51.46</v>
      </c>
      <c r="G9" s="8">
        <v>28.42</v>
      </c>
      <c r="H9" s="13">
        <v>20.12</v>
      </c>
    </row>
    <row r="10" spans="1:9" x14ac:dyDescent="0.25">
      <c r="A10" s="15" t="s">
        <v>6</v>
      </c>
      <c r="B10" s="91">
        <v>5.97</v>
      </c>
      <c r="C10" s="12">
        <v>82.42</v>
      </c>
      <c r="D10" s="8">
        <v>12.91</v>
      </c>
      <c r="E10" s="13">
        <f t="shared" si="0"/>
        <v>4.6699999999999982</v>
      </c>
      <c r="F10" s="12">
        <v>82.83</v>
      </c>
      <c r="G10" s="8">
        <v>7.7</v>
      </c>
      <c r="H10" s="13">
        <v>9.4700000000000006</v>
      </c>
    </row>
    <row r="11" spans="1:9" x14ac:dyDescent="0.25">
      <c r="A11" s="15" t="s">
        <v>7</v>
      </c>
      <c r="B11" s="91">
        <v>21.21</v>
      </c>
      <c r="C11" s="12">
        <v>77.86</v>
      </c>
      <c r="D11" s="8">
        <v>16.100000000000001</v>
      </c>
      <c r="E11" s="13">
        <f t="shared" si="0"/>
        <v>6.0399999999999991</v>
      </c>
      <c r="F11" s="12">
        <v>32.04</v>
      </c>
      <c r="G11" s="8">
        <v>26.7</v>
      </c>
      <c r="H11" s="13">
        <v>41.26</v>
      </c>
    </row>
    <row r="12" spans="1:9" ht="15.75" thickBot="1" x14ac:dyDescent="0.3">
      <c r="A12" s="25" t="s">
        <v>0</v>
      </c>
      <c r="B12" s="25">
        <v>12.8</v>
      </c>
      <c r="C12" s="77">
        <v>70.480210220783349</v>
      </c>
      <c r="D12" s="74">
        <v>16.095973344554267</v>
      </c>
      <c r="E12" s="75">
        <v>13.423816434662385</v>
      </c>
      <c r="F12" s="77">
        <v>35.002669166569014</v>
      </c>
      <c r="G12" s="74">
        <v>38.679999479187011</v>
      </c>
      <c r="H12" s="75">
        <v>26.317201150996706</v>
      </c>
    </row>
    <row r="13" spans="1:9" x14ac:dyDescent="0.25">
      <c r="A13" t="s">
        <v>106</v>
      </c>
    </row>
    <row r="14" spans="1:9" x14ac:dyDescent="0.25">
      <c r="A14" s="88" t="s">
        <v>77</v>
      </c>
      <c r="B14" s="88"/>
    </row>
  </sheetData>
  <mergeCells count="5">
    <mergeCell ref="A2:I2"/>
    <mergeCell ref="A1:I1"/>
    <mergeCell ref="C3:E3"/>
    <mergeCell ref="F3:H3"/>
    <mergeCell ref="B3:B4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workbookViewId="0">
      <selection activeCell="G10" sqref="G10"/>
    </sheetView>
  </sheetViews>
  <sheetFormatPr baseColWidth="10" defaultRowHeight="15" x14ac:dyDescent="0.25"/>
  <cols>
    <col min="1" max="1" width="4.85546875" customWidth="1"/>
    <col min="2" max="2" width="28.140625" customWidth="1"/>
    <col min="3" max="4" width="17.140625" customWidth="1"/>
    <col min="5" max="5" width="20" customWidth="1"/>
    <col min="6" max="6" width="17.140625" customWidth="1"/>
  </cols>
  <sheetData>
    <row r="1" spans="1:6" ht="15.75" x14ac:dyDescent="0.25">
      <c r="A1" s="17"/>
      <c r="B1" s="97" t="s">
        <v>83</v>
      </c>
      <c r="C1" s="97"/>
      <c r="D1" s="97"/>
      <c r="E1" s="97"/>
      <c r="F1" s="97"/>
    </row>
    <row r="2" spans="1:6" ht="28.5" x14ac:dyDescent="0.25">
      <c r="A2" s="18"/>
      <c r="B2" s="52"/>
      <c r="C2" s="82" t="s">
        <v>24</v>
      </c>
      <c r="D2" s="82" t="s">
        <v>25</v>
      </c>
      <c r="E2" s="82" t="s">
        <v>22</v>
      </c>
      <c r="F2" s="82" t="s">
        <v>23</v>
      </c>
    </row>
    <row r="3" spans="1:6" x14ac:dyDescent="0.25">
      <c r="B3" s="7" t="s">
        <v>30</v>
      </c>
      <c r="C3" s="81">
        <v>530</v>
      </c>
      <c r="D3" s="81">
        <v>740</v>
      </c>
      <c r="E3" s="81" t="s">
        <v>12</v>
      </c>
      <c r="F3" s="81" t="s">
        <v>12</v>
      </c>
    </row>
    <row r="4" spans="1:6" x14ac:dyDescent="0.25">
      <c r="B4" s="7" t="s">
        <v>86</v>
      </c>
      <c r="C4" s="81">
        <v>460</v>
      </c>
      <c r="D4" s="81">
        <v>620</v>
      </c>
      <c r="E4" s="81">
        <v>930</v>
      </c>
      <c r="F4" s="81">
        <v>820</v>
      </c>
    </row>
    <row r="5" spans="1:6" x14ac:dyDescent="0.25">
      <c r="B5" s="7" t="s">
        <v>31</v>
      </c>
      <c r="C5" s="81">
        <v>460</v>
      </c>
      <c r="D5" s="81">
        <v>560</v>
      </c>
      <c r="E5" s="81">
        <v>730</v>
      </c>
      <c r="F5" s="81">
        <v>900</v>
      </c>
    </row>
    <row r="6" spans="1:6" x14ac:dyDescent="0.25">
      <c r="B6" s="7" t="s">
        <v>7</v>
      </c>
      <c r="C6" s="81">
        <v>340</v>
      </c>
      <c r="D6" s="81">
        <v>430</v>
      </c>
      <c r="E6" s="81">
        <v>550</v>
      </c>
      <c r="F6" s="81" t="s">
        <v>12</v>
      </c>
    </row>
    <row r="7" spans="1:6" x14ac:dyDescent="0.25">
      <c r="B7" s="21" t="s">
        <v>0</v>
      </c>
      <c r="C7" s="81">
        <v>430</v>
      </c>
      <c r="D7" s="81">
        <v>560</v>
      </c>
      <c r="E7" s="81">
        <v>710</v>
      </c>
      <c r="F7" s="81">
        <v>860</v>
      </c>
    </row>
    <row r="8" spans="1:6" x14ac:dyDescent="0.25">
      <c r="B8" t="s">
        <v>75</v>
      </c>
    </row>
    <row r="9" spans="1:6" x14ac:dyDescent="0.25">
      <c r="B9" s="88" t="s">
        <v>77</v>
      </c>
    </row>
  </sheetData>
  <mergeCells count="1">
    <mergeCell ref="B1:F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10</vt:i4>
      </vt:variant>
      <vt:variant>
        <vt:lpstr>Plages nommées</vt:lpstr>
      </vt:variant>
      <vt:variant>
        <vt:i4>1</vt:i4>
      </vt:variant>
    </vt:vector>
  </HeadingPairs>
  <TitlesOfParts>
    <vt:vector size="11" baseType="lpstr">
      <vt:lpstr>Graphique 1</vt:lpstr>
      <vt:lpstr>Tableau 1</vt:lpstr>
      <vt:lpstr>Tableau 2</vt:lpstr>
      <vt:lpstr>Tableau 3</vt:lpstr>
      <vt:lpstr>Tableau 4</vt:lpstr>
      <vt:lpstr>Tableau 5</vt:lpstr>
      <vt:lpstr>Tableau 6</vt:lpstr>
      <vt:lpstr>Tableau 7</vt:lpstr>
      <vt:lpstr>Graphique 2</vt:lpstr>
      <vt:lpstr>Tableau 8</vt:lpstr>
      <vt:lpstr>'Tableau 4'!Zone_d_impression</vt:lpstr>
    </vt:vector>
  </TitlesOfParts>
  <Company>Ministere de l'Education Nationale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Agnès Lièvre</dc:creator>
  <cp:lastModifiedBy>Agnès Lièvre</cp:lastModifiedBy>
  <cp:lastPrinted>2018-04-10T11:29:26Z</cp:lastPrinted>
  <dcterms:created xsi:type="dcterms:W3CDTF">2017-02-13T09:52:49Z</dcterms:created>
  <dcterms:modified xsi:type="dcterms:W3CDTF">2018-05-28T08:48:30Z</dcterms:modified>
</cp:coreProperties>
</file>