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tr-dgesip-dgri-a2-1-sup\Louis B\BILAN_ACA_COSIMA\formations\"/>
    </mc:Choice>
  </mc:AlternateContent>
  <bookViews>
    <workbookView xWindow="720" yWindow="270" windowWidth="11100" windowHeight="5325" activeTab="1"/>
  </bookViews>
  <sheets>
    <sheet name="Définitions" sheetId="2" r:id="rId1"/>
    <sheet name="Méthodologie" sheetId="3" r:id="rId2"/>
    <sheet name="opendataforma" sheetId="1" r:id="rId3"/>
  </sheets>
  <externalReferences>
    <externalReference r:id="rId4"/>
  </externalReferences>
  <definedNames>
    <definedName name="opendataforma">opendataforma!$A$1:$IB$33</definedName>
  </definedNames>
  <calcPr calcId="162913"/>
</workbook>
</file>

<file path=xl/calcChain.xml><?xml version="1.0" encoding="utf-8"?>
<calcChain xmlns="http://schemas.openxmlformats.org/spreadsheetml/2006/main">
  <c r="M51" i="3" l="1"/>
  <c r="A59" i="3"/>
  <c r="M57" i="3"/>
  <c r="M56" i="3"/>
  <c r="M55" i="3"/>
  <c r="M54" i="3"/>
  <c r="M53" i="3"/>
  <c r="M52" i="3"/>
  <c r="M50" i="3"/>
  <c r="A46" i="3"/>
  <c r="M44" i="3"/>
  <c r="I44" i="3"/>
  <c r="M43" i="3"/>
  <c r="I43" i="3"/>
  <c r="M42" i="3"/>
  <c r="I42" i="3"/>
  <c r="M41" i="3"/>
  <c r="I41" i="3"/>
  <c r="M40" i="3"/>
  <c r="I40" i="3"/>
  <c r="M39" i="3"/>
  <c r="I39" i="3"/>
  <c r="M38" i="3"/>
  <c r="I38" i="3"/>
  <c r="M37" i="3"/>
  <c r="I37" i="3"/>
  <c r="A31" i="3"/>
  <c r="D13" i="3"/>
  <c r="A3" i="3" s="1"/>
  <c r="F11" i="3"/>
</calcChain>
</file>

<file path=xl/sharedStrings.xml><?xml version="1.0" encoding="utf-8"?>
<sst xmlns="http://schemas.openxmlformats.org/spreadsheetml/2006/main" count="1056" uniqueCount="803">
  <si>
    <t>aca_forma</t>
  </si>
  <si>
    <t>nb_forma</t>
  </si>
  <si>
    <t>capacite_accueil</t>
  </si>
  <si>
    <t>total_can</t>
  </si>
  <si>
    <t>can_prop_recues</t>
  </si>
  <si>
    <t>can_acc</t>
  </si>
  <si>
    <t>voe_PP_PC</t>
  </si>
  <si>
    <t>prop_recues</t>
  </si>
  <si>
    <t>total_can_term</t>
  </si>
  <si>
    <t>can_prop_term</t>
  </si>
  <si>
    <t>can_acc_term</t>
  </si>
  <si>
    <t>voe_PP_PC_term</t>
  </si>
  <si>
    <t>prop_recues_term</t>
  </si>
  <si>
    <t>total_can_termG</t>
  </si>
  <si>
    <t>can_prop_termG</t>
  </si>
  <si>
    <t>can_acc_termG</t>
  </si>
  <si>
    <t>voe_PP_PC_termG</t>
  </si>
  <si>
    <t>prop_recues_termG</t>
  </si>
  <si>
    <t>total_can_termT</t>
  </si>
  <si>
    <t>can_prop_termT</t>
  </si>
  <si>
    <t>can_acc_termT</t>
  </si>
  <si>
    <t>voe_PP_PC_termT</t>
  </si>
  <si>
    <t>prop_recues_termT</t>
  </si>
  <si>
    <t>total_can_termP</t>
  </si>
  <si>
    <t>can_prop_termP</t>
  </si>
  <si>
    <t>can_acc_termP</t>
  </si>
  <si>
    <t>voe_PP_PC_termP</t>
  </si>
  <si>
    <t>prop_recues_termP</t>
  </si>
  <si>
    <t>total_can_reo</t>
  </si>
  <si>
    <t>can_prop_reo</t>
  </si>
  <si>
    <t>can_acc_reo</t>
  </si>
  <si>
    <t>voe_PP_PC_reo</t>
  </si>
  <si>
    <t>prop_recues_reo</t>
  </si>
  <si>
    <t>total_can_MAN</t>
  </si>
  <si>
    <t>can_prop_MAN</t>
  </si>
  <si>
    <t>can_acc_MAN</t>
  </si>
  <si>
    <t>voe_PP_PC_MAN</t>
  </si>
  <si>
    <t>prop_recues_MAN</t>
  </si>
  <si>
    <t>total_can_reprise</t>
  </si>
  <si>
    <t>can_prop_reprise</t>
  </si>
  <si>
    <t>can_acc_reprise</t>
  </si>
  <si>
    <t>voe_PP_PC_reprise</t>
  </si>
  <si>
    <t>prop_recues_reprise</t>
  </si>
  <si>
    <t>total_can_autre</t>
  </si>
  <si>
    <t>can_prop_autre</t>
  </si>
  <si>
    <t>can_acc_autre</t>
  </si>
  <si>
    <t>voe_PP_PC_autre</t>
  </si>
  <si>
    <t>prop_recues_autre</t>
  </si>
  <si>
    <t>voe_licence</t>
  </si>
  <si>
    <t>voe_dut</t>
  </si>
  <si>
    <t>voe_bts</t>
  </si>
  <si>
    <t>voe_cpge</t>
  </si>
  <si>
    <t>voe_paces</t>
  </si>
  <si>
    <t>voe_ifsi</t>
  </si>
  <si>
    <t>voe_efts</t>
  </si>
  <si>
    <t>voe_autres</t>
  </si>
  <si>
    <t>nb_prop_recues_licence</t>
  </si>
  <si>
    <t>nb_prop_recues_dut</t>
  </si>
  <si>
    <t>nb_prop_recues_bts</t>
  </si>
  <si>
    <t>nb_prop_recues_cpge</t>
  </si>
  <si>
    <t>nb_prop_recues_paces</t>
  </si>
  <si>
    <t>nb_prop_recues_ifsi</t>
  </si>
  <si>
    <t>nb_prop_recues_efts</t>
  </si>
  <si>
    <t>nb_prop_recues_autres</t>
  </si>
  <si>
    <t>can_licence</t>
  </si>
  <si>
    <t>can_dut</t>
  </si>
  <si>
    <t>can_bts</t>
  </si>
  <si>
    <t>can_cpge</t>
  </si>
  <si>
    <t>can_paces</t>
  </si>
  <si>
    <t>can_ifsi</t>
  </si>
  <si>
    <t>can_efts</t>
  </si>
  <si>
    <t>can_autres</t>
  </si>
  <si>
    <t>acc_licence</t>
  </si>
  <si>
    <t>acc_dut</t>
  </si>
  <si>
    <t>acc_bts</t>
  </si>
  <si>
    <t>acc_cpge</t>
  </si>
  <si>
    <t>acc_paces</t>
  </si>
  <si>
    <t>acc_ifsi</t>
  </si>
  <si>
    <t>acc_efts</t>
  </si>
  <si>
    <t>acc_autres</t>
  </si>
  <si>
    <t>acc_termG_licence</t>
  </si>
  <si>
    <t>acc_termG_dut</t>
  </si>
  <si>
    <t>acc_termG_bts</t>
  </si>
  <si>
    <t>acc_termG_cpge</t>
  </si>
  <si>
    <t>acc_termG_paces</t>
  </si>
  <si>
    <t>acc_termG_ifsi</t>
  </si>
  <si>
    <t>acc_termG_efts</t>
  </si>
  <si>
    <t>acc_termG_autres</t>
  </si>
  <si>
    <t>acc_termT_licence</t>
  </si>
  <si>
    <t>acc_termT_dut</t>
  </si>
  <si>
    <t>acc_termT_bts</t>
  </si>
  <si>
    <t>acc_termT_cpge</t>
  </si>
  <si>
    <t>acc_termT_paces</t>
  </si>
  <si>
    <t>acc_termT_ifsi</t>
  </si>
  <si>
    <t>acc_termT_efts</t>
  </si>
  <si>
    <t>acc_termT_autres</t>
  </si>
  <si>
    <t>acc_termP_licence</t>
  </si>
  <si>
    <t>acc_termP_dut</t>
  </si>
  <si>
    <t>acc_termP_bts</t>
  </si>
  <si>
    <t>acc_termP_cpge</t>
  </si>
  <si>
    <t>acc_termP_paces</t>
  </si>
  <si>
    <t>acc_termP_ifsi</t>
  </si>
  <si>
    <t>acc_termP_efts</t>
  </si>
  <si>
    <t>acc_termP_autres</t>
  </si>
  <si>
    <t>acc_reo_licence</t>
  </si>
  <si>
    <t>acc_reo_dut</t>
  </si>
  <si>
    <t>acc_reo_bts</t>
  </si>
  <si>
    <t>acc_reo_cpge</t>
  </si>
  <si>
    <t>acc_reo_paces</t>
  </si>
  <si>
    <t>acc_reo_ifsi</t>
  </si>
  <si>
    <t>acc_reo_efts</t>
  </si>
  <si>
    <t>acc_reo_autres</t>
  </si>
  <si>
    <t>acc_MAN_licence</t>
  </si>
  <si>
    <t>acc_MAN_dut</t>
  </si>
  <si>
    <t>acc_MAN_bts</t>
  </si>
  <si>
    <t>acc_MAN_cpge</t>
  </si>
  <si>
    <t>acc_MAN_paces</t>
  </si>
  <si>
    <t>acc_MAN_ifsi</t>
  </si>
  <si>
    <t>acc_MAN_efts</t>
  </si>
  <si>
    <t>acc_MAN_autres</t>
  </si>
  <si>
    <t>acc_reprise_licence</t>
  </si>
  <si>
    <t>acc_reprise_dut</t>
  </si>
  <si>
    <t>acc_reprise_bts</t>
  </si>
  <si>
    <t>acc_reprise_cpge</t>
  </si>
  <si>
    <t>acc_reprise_paces</t>
  </si>
  <si>
    <t>acc_reprise_ifsi</t>
  </si>
  <si>
    <t>acc_reprise_efts</t>
  </si>
  <si>
    <t>acc_reprise_autres</t>
  </si>
  <si>
    <t>acc_autre_licence</t>
  </si>
  <si>
    <t>acc_autre_dut</t>
  </si>
  <si>
    <t>acc_autre_bts</t>
  </si>
  <si>
    <t>acc_autre_cpge</t>
  </si>
  <si>
    <t>acc_autre_paces</t>
  </si>
  <si>
    <t>acc_autre_ifsi</t>
  </si>
  <si>
    <t>acc_autre_efts</t>
  </si>
  <si>
    <t>acc_autre_autres</t>
  </si>
  <si>
    <t>can_neobac_licence</t>
  </si>
  <si>
    <t>can_neobac_dut</t>
  </si>
  <si>
    <t>can_neobac_bts</t>
  </si>
  <si>
    <t>can_neobac_cpge</t>
  </si>
  <si>
    <t>can_neobac_paces</t>
  </si>
  <si>
    <t>can_neobac_ifsi</t>
  </si>
  <si>
    <t>can_neobac_efts</t>
  </si>
  <si>
    <t>can_neobac_autres</t>
  </si>
  <si>
    <t>acc_neobac_licence</t>
  </si>
  <si>
    <t>acc_neobac_dut</t>
  </si>
  <si>
    <t>acc_neobac_bts</t>
  </si>
  <si>
    <t>acc_neobac_cpge</t>
  </si>
  <si>
    <t>acc_neobac_paces</t>
  </si>
  <si>
    <t>acc_neobac_ifsi</t>
  </si>
  <si>
    <t>acc_neobac_efts</t>
  </si>
  <si>
    <t>acc_neobac_autres</t>
  </si>
  <si>
    <t>can_neobac_horsaca_licence</t>
  </si>
  <si>
    <t>can_neobac_horsaca_dut</t>
  </si>
  <si>
    <t>can_neobac_horsaca_bts</t>
  </si>
  <si>
    <t>can_neobac_horsaca_cpge</t>
  </si>
  <si>
    <t>can_neobac_horsaca_paces</t>
  </si>
  <si>
    <t>can_neobac_horsaca_ifsi</t>
  </si>
  <si>
    <t>can_neobac_horsaca_efts</t>
  </si>
  <si>
    <t>can_neobac_horsaca_autres</t>
  </si>
  <si>
    <t>acc_neobac_horsaca_licence</t>
  </si>
  <si>
    <t>acc_neobac_horsaca_dut</t>
  </si>
  <si>
    <t>acc_neobac_horsaca_bts</t>
  </si>
  <si>
    <t>acc_neobac_horsaca_cpge</t>
  </si>
  <si>
    <t>acc_neobac_horsaca_paces</t>
  </si>
  <si>
    <t>acc_neobac_horsaca_ifsi</t>
  </si>
  <si>
    <t>acc_neobac_horsaca_efts</t>
  </si>
  <si>
    <t>acc_neobac_horsaca_autres</t>
  </si>
  <si>
    <t>can_neobac_BTB_licence</t>
  </si>
  <si>
    <t>can_neobac_BTB_dut</t>
  </si>
  <si>
    <t>can_neobac_BTB_bts</t>
  </si>
  <si>
    <t>can_neobac_BTB_cpge</t>
  </si>
  <si>
    <t>can_neobac_BTB_paces</t>
  </si>
  <si>
    <t>can_neobac_BTB_ifsi</t>
  </si>
  <si>
    <t>can_neobac_BTB_efts</t>
  </si>
  <si>
    <t>can_neobac_BTB_autres</t>
  </si>
  <si>
    <t>acc_neobac_BTB_licence</t>
  </si>
  <si>
    <t>acc_neobac_BTB_dut</t>
  </si>
  <si>
    <t>acc_neobac_BTB_bts</t>
  </si>
  <si>
    <t>acc_neobac_BTB_cpge</t>
  </si>
  <si>
    <t>acc_neobac_BTB_paces</t>
  </si>
  <si>
    <t>acc_neobac_BTB_ifsi</t>
  </si>
  <si>
    <t>acc_neobac_BTB_efts</t>
  </si>
  <si>
    <t>acc_neobac_BTB_autres</t>
  </si>
  <si>
    <t>can_neobac_bours_licence</t>
  </si>
  <si>
    <t>can_neobac_bours_dut</t>
  </si>
  <si>
    <t>can_neobac_bours_bts</t>
  </si>
  <si>
    <t>can_neobac_bours_cpge</t>
  </si>
  <si>
    <t>can_neobac_bours_paces</t>
  </si>
  <si>
    <t>can_neobac_bours_ifsi</t>
  </si>
  <si>
    <t>can_neobac_bours_efts</t>
  </si>
  <si>
    <t>can_neobac_bours_autres</t>
  </si>
  <si>
    <t>acc_neobac_bours_licence</t>
  </si>
  <si>
    <t>acc_neobac_bours_dut</t>
  </si>
  <si>
    <t>acc_neobac_bours_bts</t>
  </si>
  <si>
    <t>acc_neobac_bours_cpge</t>
  </si>
  <si>
    <t>acc_neobac_bours_paces</t>
  </si>
  <si>
    <t>acc_neobac_bours_ifsi</t>
  </si>
  <si>
    <t>acc_neobac_bours_efts</t>
  </si>
  <si>
    <t>acc_neobac_bours_autres</t>
  </si>
  <si>
    <t>pct_candidat_prop_recue</t>
  </si>
  <si>
    <t>pct_candidat_prop_recue_term</t>
  </si>
  <si>
    <t>pct_candidat_prop_recue_termG</t>
  </si>
  <si>
    <t>pct_candidat_prop_recue_termT</t>
  </si>
  <si>
    <t>pct_candidat_prop_recue_termP</t>
  </si>
  <si>
    <t>pct_candidat_prop_recue_reo</t>
  </si>
  <si>
    <t>pct_candidat_prop_recue_MAN</t>
  </si>
  <si>
    <t>pct_candidat_prop_recue_reprise</t>
  </si>
  <si>
    <t>pct_candidat_prop_recue_autre</t>
  </si>
  <si>
    <t>pct_candidat_acc_tot</t>
  </si>
  <si>
    <t>pct_candidat_acc_tot_term</t>
  </si>
  <si>
    <t>pct_candidat_acc_tot_termG</t>
  </si>
  <si>
    <t>pct_candidat_acc_tot_termT</t>
  </si>
  <si>
    <t>pct_candidat_acc_tot_termP</t>
  </si>
  <si>
    <t>pct_candidat_acc_tot_reo</t>
  </si>
  <si>
    <t>pct_candidat_acc_tot_MAN</t>
  </si>
  <si>
    <t>pct_candidat_acc_tot_reprise</t>
  </si>
  <si>
    <t>pct_candidat_acc_tot_autre</t>
  </si>
  <si>
    <t>pct_candidat_acc_prop</t>
  </si>
  <si>
    <t>pct_candidat_acc_prop_term</t>
  </si>
  <si>
    <t>pct_candidat_acc_prop_termG</t>
  </si>
  <si>
    <t>pct_candidat_acc_prop_termT</t>
  </si>
  <si>
    <t>pct_candidat_acc_prop_termP</t>
  </si>
  <si>
    <t>pct_candidat_acc_prop_reo</t>
  </si>
  <si>
    <t>pct_candidat_acc_prop_MAN</t>
  </si>
  <si>
    <t>pct_candidat_acc_prop_reprise</t>
  </si>
  <si>
    <t>pct_candidat_acc_prop_autre</t>
  </si>
  <si>
    <t>pct_prop_recue</t>
  </si>
  <si>
    <t>pct_prop_recue_term</t>
  </si>
  <si>
    <t>pct_prop_recue_termG</t>
  </si>
  <si>
    <t>pct_prop_recue_termT</t>
  </si>
  <si>
    <t>pct_prop_recue_termP</t>
  </si>
  <si>
    <t>pct_prop_recue_reo</t>
  </si>
  <si>
    <t>pct_prop_recue_MAN</t>
  </si>
  <si>
    <t>pct_prop_recue_reprise</t>
  </si>
  <si>
    <t>pct_prop_recue_autre</t>
  </si>
  <si>
    <t>Aixmarseille</t>
  </si>
  <si>
    <t>Amiens</t>
  </si>
  <si>
    <t>Besancon</t>
  </si>
  <si>
    <t>Bordeaux</t>
  </si>
  <si>
    <t>Caen</t>
  </si>
  <si>
    <t>Clermontferrand</t>
  </si>
  <si>
    <t>Corse</t>
  </si>
  <si>
    <t>Dijon</t>
  </si>
  <si>
    <t>Grenoble</t>
  </si>
  <si>
    <t>Lille</t>
  </si>
  <si>
    <t>Limoges</t>
  </si>
  <si>
    <t>Lyon</t>
  </si>
  <si>
    <t>Montpellier</t>
  </si>
  <si>
    <t>Nancymetz</t>
  </si>
  <si>
    <t>Nantes</t>
  </si>
  <si>
    <t>Nice</t>
  </si>
  <si>
    <t>Orleanstours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</si>
  <si>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</si>
  <si>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</si>
  <si>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</si>
  <si>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</si>
  <si>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</si>
  <si>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</si>
  <si>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</si>
  <si>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</si>
  <si>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Creteil</t>
  </si>
  <si>
    <t>Reunion</t>
  </si>
  <si>
    <t>Guadeloupe</t>
  </si>
  <si>
    <t>Martinique</t>
  </si>
  <si>
    <t>Guyane</t>
  </si>
  <si>
    <t>Polynesie</t>
  </si>
  <si>
    <t>Mayotte</t>
  </si>
  <si>
    <t>Parcoursup 2019</t>
  </si>
  <si>
    <t xml:space="preserve">Enseignement Supérieur, Recherche et Innovation </t>
  </si>
  <si>
    <t>1. Chiffres clés</t>
  </si>
  <si>
    <t>CHIFFRES CLES</t>
  </si>
  <si>
    <t>France</t>
  </si>
  <si>
    <t>CATEGORIE DU CANDIDAT</t>
  </si>
  <si>
    <t>En terminale</t>
  </si>
  <si>
    <t>Etudiants</t>
  </si>
  <si>
    <t>En reprise d'études</t>
  </si>
  <si>
    <t>Autres</t>
  </si>
  <si>
    <t>Total</t>
  </si>
  <si>
    <t>En réorientation</t>
  </si>
  <si>
    <t>En remise à niveau</t>
  </si>
  <si>
    <r>
      <t xml:space="preserve">Nombre de </t>
    </r>
    <r>
      <rPr>
        <b/>
        <sz val="13"/>
        <color rgb="FFFFFFFF"/>
        <rFont val="Tw Cen MT Condensed"/>
        <family val="2"/>
      </rPr>
      <t>formations</t>
    </r>
    <r>
      <rPr>
        <sz val="13"/>
        <color rgb="FFFFFFFF"/>
        <rFont val="Tw Cen MT Condensed"/>
        <family val="2"/>
      </rPr>
      <t xml:space="preserve"> sur Parcoursup (hors apprentissage)</t>
    </r>
  </si>
  <si>
    <r>
      <rPr>
        <b/>
        <sz val="13"/>
        <color rgb="FFFFFFFF"/>
        <rFont val="Tw Cen MT Condensed"/>
        <family val="2"/>
      </rPr>
      <t>Candidats</t>
    </r>
    <r>
      <rPr>
        <sz val="13"/>
        <color rgb="FFFFFFFF"/>
        <rFont val="Tw Cen MT Condensed"/>
        <family val="2"/>
      </rPr>
      <t xml:space="preserve"> ayant confirmé au moins un voeu en PP et/ou PC</t>
    </r>
  </si>
  <si>
    <t>Capacité d'accueil</t>
  </si>
  <si>
    <r>
      <rPr>
        <b/>
        <sz val="13"/>
        <color rgb="FFFFFFFF"/>
        <rFont val="Tw Cen MT Condensed"/>
        <family val="2"/>
      </rPr>
      <t>Candidats</t>
    </r>
    <r>
      <rPr>
        <sz val="13"/>
        <color rgb="FFFFFFFF"/>
        <rFont val="Tw Cen MT Condensed"/>
        <family val="2"/>
      </rPr>
      <t xml:space="preserve"> ayant reçu une proposition</t>
    </r>
  </si>
  <si>
    <t>Nombre</t>
  </si>
  <si>
    <t>%</t>
  </si>
  <si>
    <r>
      <rPr>
        <b/>
        <sz val="13"/>
        <color rgb="FFFFFFFF"/>
        <rFont val="Tw Cen MT Condensed"/>
        <family val="2"/>
      </rPr>
      <t>Candidats</t>
    </r>
    <r>
      <rPr>
        <sz val="13"/>
        <color rgb="FFFFFFFF"/>
        <rFont val="Tw Cen MT Condensed"/>
        <family val="2"/>
      </rPr>
      <t xml:space="preserve"> ayant accepté une proposition</t>
    </r>
  </si>
  <si>
    <r>
      <t xml:space="preserve">Nombre de </t>
    </r>
    <r>
      <rPr>
        <b/>
        <sz val="13"/>
        <color rgb="FFFFFFFF"/>
        <rFont val="Tw Cen MT Condensed"/>
        <family val="2"/>
      </rPr>
      <t>vœux</t>
    </r>
    <r>
      <rPr>
        <sz val="13"/>
        <color rgb="FFFFFFFF"/>
        <rFont val="Tw Cen MT Condensed"/>
        <family val="2"/>
      </rPr>
      <t xml:space="preserve"> confirmés en PP et/ou PC</t>
    </r>
  </si>
  <si>
    <t>% parmi les inscrits</t>
  </si>
  <si>
    <r>
      <t xml:space="preserve">Nombre de </t>
    </r>
    <r>
      <rPr>
        <b/>
        <sz val="13"/>
        <color rgb="FFFFFFFF"/>
        <rFont val="Tw Cen MT Condensed"/>
        <family val="2"/>
      </rPr>
      <t>propositions</t>
    </r>
    <r>
      <rPr>
        <sz val="13"/>
        <color rgb="FFFFFFFF"/>
        <rFont val="Tw Cen MT Condensed"/>
        <family val="2"/>
      </rPr>
      <t xml:space="preserve"> reçues</t>
    </r>
  </si>
  <si>
    <t>% parmi ceux ayant reçu une proposition</t>
  </si>
  <si>
    <r>
      <rPr>
        <b/>
        <sz val="13"/>
        <color rgb="FFFFFFFF"/>
        <rFont val="Tw Cen MT Condensed"/>
        <family val="2"/>
      </rPr>
      <t>Propositions</t>
    </r>
    <r>
      <rPr>
        <sz val="13"/>
        <color rgb="FFFFFFFF"/>
        <rFont val="Tw Cen MT Condensed"/>
        <family val="2"/>
      </rPr>
      <t xml:space="preserve"> reçues</t>
    </r>
  </si>
  <si>
    <t>FILIERE DE FORMATION</t>
  </si>
  <si>
    <t>Nombre de formations</t>
  </si>
  <si>
    <r>
      <t xml:space="preserve">Nombre de </t>
    </r>
    <r>
      <rPr>
        <b/>
        <sz val="14"/>
        <color rgb="FFFFFFFF"/>
        <rFont val="Tw Cen MT Condensed"/>
        <family val="2"/>
      </rPr>
      <t>vœux</t>
    </r>
    <r>
      <rPr>
        <sz val="14"/>
        <color rgb="FFFFFFFF"/>
        <rFont val="Tw Cen MT Condensed"/>
        <family val="2"/>
      </rPr>
      <t xml:space="preserve"> confirmés en PP et/ou PC</t>
    </r>
  </si>
  <si>
    <r>
      <rPr>
        <b/>
        <sz val="14"/>
        <color rgb="FFFFFFFF"/>
        <rFont val="Tw Cen MT Condensed"/>
        <family val="2"/>
      </rPr>
      <t>Propositions</t>
    </r>
    <r>
      <rPr>
        <sz val="14"/>
        <color rgb="FFFFFFFF"/>
        <rFont val="Tw Cen MT Condensed"/>
        <family val="2"/>
      </rPr>
      <t xml:space="preserve"> reçues en PP et/ou PC</t>
    </r>
  </si>
  <si>
    <r>
      <rPr>
        <b/>
        <sz val="14"/>
        <color rgb="FFFFFFFF"/>
        <rFont val="Tw Cen MT Condensed"/>
        <family val="2"/>
      </rPr>
      <t>Candidats</t>
    </r>
    <r>
      <rPr>
        <sz val="14"/>
        <color rgb="FFFFFFFF"/>
        <rFont val="Tw Cen MT Condensed"/>
        <family val="2"/>
      </rPr>
      <t xml:space="preserve"> ayant confirmé au moins un voeu en PP et/ou PC</t>
    </r>
  </si>
  <si>
    <r>
      <rPr>
        <b/>
        <sz val="14"/>
        <color rgb="FFFFFFFF"/>
        <rFont val="Tw Cen MT Condensed"/>
        <family val="2"/>
      </rPr>
      <t>Candidats</t>
    </r>
    <r>
      <rPr>
        <sz val="14"/>
        <color rgb="FFFFFFFF"/>
        <rFont val="Tw Cen MT Condensed"/>
        <family val="2"/>
      </rPr>
      <t xml:space="preserve"> ayant accepté une proposition en PP et/ou PC</t>
    </r>
  </si>
  <si>
    <t>Licence</t>
  </si>
  <si>
    <t>DUT</t>
  </si>
  <si>
    <t>BTS</t>
  </si>
  <si>
    <t>CPGE</t>
  </si>
  <si>
    <t>PACES</t>
  </si>
  <si>
    <t>IFSI</t>
  </si>
  <si>
    <t>EFTS</t>
  </si>
  <si>
    <t>Les lettres des colonnes indiquées dans les cases des tableaux ci-dessous correspondent aux colonnes de l'onglet opendata_forma</t>
  </si>
  <si>
    <t>CATEGORIE DU CANDIDAT INSCRIT SUR PARCOURSUP</t>
  </si>
  <si>
    <t>Filière de formation acceptée à la fin de la procédure</t>
  </si>
  <si>
    <t>Générale</t>
  </si>
  <si>
    <t>Techno</t>
  </si>
  <si>
    <t>Pro</t>
  </si>
  <si>
    <t>Néo bacheliers</t>
  </si>
  <si>
    <t>Néo bacheliers et venant d'autres académies</t>
  </si>
  <si>
    <t>Néo bacheliers et avec mention B ou TB</t>
  </si>
  <si>
    <t>Néo bacheliers et boursiers du secondaire</t>
  </si>
  <si>
    <t>Nombre de candidats</t>
  </si>
  <si>
    <t>% d'acceptations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</si>
  <si>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</si>
  <si>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</si>
  <si>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</si>
  <si>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</si>
  <si>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</si>
  <si>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</si>
  <si>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</si>
  <si>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</si>
  <si>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</si>
  <si>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</si>
  <si>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</si>
  <si>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</si>
  <si>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</si>
  <si>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</si>
  <si>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</si>
  <si>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</si>
  <si>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</si>
  <si>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</si>
  <si>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</si>
  <si>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</si>
  <si>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</si>
  <si>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</si>
  <si>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</si>
  <si>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</si>
  <si>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</si>
  <si>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</si>
  <si>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</si>
  <si>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</si>
  <si>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</si>
  <si>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</si>
  <si>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AV</t>
  </si>
  <si>
    <t>J/I</t>
  </si>
  <si>
    <t>AD/AC</t>
  </si>
  <si>
    <t>AI/AH</t>
  </si>
  <si>
    <t>AN/AM</t>
  </si>
  <si>
    <t>AS/AR</t>
  </si>
  <si>
    <t>E/D</t>
  </si>
  <si>
    <t>K/I</t>
  </si>
  <si>
    <t>AE/AC</t>
  </si>
  <si>
    <t>AJ/AH</t>
  </si>
  <si>
    <t>AO/AM</t>
  </si>
  <si>
    <t>AT/AR</t>
  </si>
  <si>
    <t>F/D</t>
  </si>
  <si>
    <t>K/J</t>
  </si>
  <si>
    <t>AE/AD</t>
  </si>
  <si>
    <t>AJ/AI</t>
  </si>
  <si>
    <t>AO/AN</t>
  </si>
  <si>
    <t>AT/AS</t>
  </si>
  <si>
    <t>F/E</t>
  </si>
  <si>
    <t>M/L</t>
  </si>
  <si>
    <t>AG/AF</t>
  </si>
  <si>
    <t>AL/AK</t>
  </si>
  <si>
    <t>AQ/AP</t>
  </si>
  <si>
    <t>AU</t>
  </si>
  <si>
    <t>AV/AU</t>
  </si>
  <si>
    <t>H/G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</si>
  <si>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</si>
  <si>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</si>
  <si>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</si>
  <si>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</si>
  <si>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</si>
  <si>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</si>
  <si>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</si>
  <si>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</si>
  <si>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</si>
  <si>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</si>
  <si>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BH</t>
  </si>
  <si>
    <t>BI</t>
  </si>
  <si>
    <t>BJ</t>
  </si>
  <si>
    <t>BK</t>
  </si>
  <si>
    <t>BL</t>
  </si>
  <si>
    <t>BM</t>
  </si>
  <si>
    <t>BG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</si>
  <si>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</si>
  <si>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</si>
  <si>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</si>
  <si>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</si>
  <si>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</si>
  <si>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</si>
  <si>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</si>
  <si>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</si>
  <si>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</si>
  <si>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</si>
  <si>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</si>
  <si>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</si>
  <si>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</si>
  <si>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</si>
  <si>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</si>
  <si>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CC/K</t>
  </si>
  <si>
    <t>CD/K</t>
  </si>
  <si>
    <t>CE/K</t>
  </si>
  <si>
    <t>CF/K</t>
  </si>
  <si>
    <t>CG/K</t>
  </si>
  <si>
    <t>CH/K</t>
  </si>
  <si>
    <t>CI/K</t>
  </si>
  <si>
    <t>CJ/K</t>
  </si>
  <si>
    <t>CK/U</t>
  </si>
  <si>
    <t>CL/U</t>
  </si>
  <si>
    <t>CM/U</t>
  </si>
  <si>
    <t>CN/U</t>
  </si>
  <si>
    <t>CO/U</t>
  </si>
  <si>
    <t>CP/U</t>
  </si>
  <si>
    <t>CQ/U</t>
  </si>
  <si>
    <t>CR/U</t>
  </si>
  <si>
    <t>CS/Z</t>
  </si>
  <si>
    <t>CU/Z</t>
  </si>
  <si>
    <t>CT/Z</t>
  </si>
  <si>
    <t>CV/Z</t>
  </si>
  <si>
    <t>CW/Z</t>
  </si>
  <si>
    <t>CX/Z</t>
  </si>
  <si>
    <t>CY/Z</t>
  </si>
  <si>
    <t>CZ/Z</t>
  </si>
  <si>
    <t>DA/AE</t>
  </si>
  <si>
    <t>DB/AE</t>
  </si>
  <si>
    <t>DC/AE</t>
  </si>
  <si>
    <t>DD/AE</t>
  </si>
  <si>
    <t>DE/AE</t>
  </si>
  <si>
    <t>DF/AE</t>
  </si>
  <si>
    <t>DG/AE</t>
  </si>
  <si>
    <t>DH/AE</t>
  </si>
  <si>
    <t>DI/AJ</t>
  </si>
  <si>
    <t>DJ/AJ</t>
  </si>
  <si>
    <t>DK/AJ</t>
  </si>
  <si>
    <t>DL/AJ</t>
  </si>
  <si>
    <t>DM/AJ</t>
  </si>
  <si>
    <t>DN/AJ</t>
  </si>
  <si>
    <t>DO/AJ</t>
  </si>
  <si>
    <t>DQ/AO</t>
  </si>
  <si>
    <t>DR/AO</t>
  </si>
  <si>
    <t>DS/AO</t>
  </si>
  <si>
    <t>DT/AO</t>
  </si>
  <si>
    <t>DU/AO</t>
  </si>
  <si>
    <t>DV/AO</t>
  </si>
  <si>
    <t>DW/AO</t>
  </si>
  <si>
    <t>DP/AJ</t>
  </si>
  <si>
    <t>DX/AO</t>
  </si>
  <si>
    <t>DY/AT</t>
  </si>
  <si>
    <t>DZ/AT</t>
  </si>
  <si>
    <t>EA/AT</t>
  </si>
  <si>
    <t>EB/AT</t>
  </si>
  <si>
    <t>EC/AT</t>
  </si>
  <si>
    <t>ED/AT</t>
  </si>
  <si>
    <t>EF/AT</t>
  </si>
  <si>
    <t>EE/AT</t>
  </si>
  <si>
    <t>BU/F</t>
  </si>
  <si>
    <t>BV/F</t>
  </si>
  <si>
    <t>BW/F</t>
  </si>
  <si>
    <t>BX/F</t>
  </si>
  <si>
    <t>BY/F</t>
  </si>
  <si>
    <t>BZ/F</t>
  </si>
  <si>
    <t>CA/F</t>
  </si>
  <si>
    <t>CB/F</t>
  </si>
  <si>
    <t>EG</t>
  </si>
  <si>
    <t>EH</t>
  </si>
  <si>
    <t>EI</t>
  </si>
  <si>
    <t>EJ</t>
  </si>
  <si>
    <t>EK</t>
  </si>
  <si>
    <t>EL</t>
  </si>
  <si>
    <t>EM</t>
  </si>
  <si>
    <t>EN</t>
  </si>
  <si>
    <t>EO/EG</t>
  </si>
  <si>
    <t>EP/EH</t>
  </si>
  <si>
    <t>EQ/EI</t>
  </si>
  <si>
    <t>ER/EJ</t>
  </si>
  <si>
    <t>ES/EK</t>
  </si>
  <si>
    <t>ET/EL</t>
  </si>
  <si>
    <t>EU/EM</t>
  </si>
  <si>
    <t>EV/EN</t>
  </si>
  <si>
    <t>EW</t>
  </si>
  <si>
    <t>EX</t>
  </si>
  <si>
    <t>EY</t>
  </si>
  <si>
    <t>EZ</t>
  </si>
  <si>
    <t>FA</t>
  </si>
  <si>
    <t>FB</t>
  </si>
  <si>
    <t>FC</t>
  </si>
  <si>
    <t>FD</t>
  </si>
  <si>
    <t>FE/EW</t>
  </si>
  <si>
    <t>FF/EX</t>
  </si>
  <si>
    <t>FG/EY</t>
  </si>
  <si>
    <t>FH/EZ</t>
  </si>
  <si>
    <t>FI/FA</t>
  </si>
  <si>
    <t>FJ/FB</t>
  </si>
  <si>
    <t>FK/FC</t>
  </si>
  <si>
    <t>FL/FD</t>
  </si>
  <si>
    <t>FM</t>
  </si>
  <si>
    <t>FN</t>
  </si>
  <si>
    <t>FO</t>
  </si>
  <si>
    <t>FP</t>
  </si>
  <si>
    <t>FQ</t>
  </si>
  <si>
    <t>FR</t>
  </si>
  <si>
    <t>FS</t>
  </si>
  <si>
    <t>FT</t>
  </si>
  <si>
    <t>FU/FM</t>
  </si>
  <si>
    <t>FV/FN</t>
  </si>
  <si>
    <t>FW/FO</t>
  </si>
  <si>
    <t>FX/FP</t>
  </si>
  <si>
    <t>FY/FQ</t>
  </si>
  <si>
    <t>FZ/FR</t>
  </si>
  <si>
    <t>GA/FS</t>
  </si>
  <si>
    <t>GB/FT</t>
  </si>
  <si>
    <t>GC</t>
  </si>
  <si>
    <t>GD</t>
  </si>
  <si>
    <t>GE</t>
  </si>
  <si>
    <t>GF</t>
  </si>
  <si>
    <t>GH</t>
  </si>
  <si>
    <t>GI</t>
  </si>
  <si>
    <t>GJ</t>
  </si>
  <si>
    <t>GP/GH</t>
  </si>
  <si>
    <t>GQ/GI</t>
  </si>
  <si>
    <t>GR/GJ</t>
  </si>
  <si>
    <t>GG</t>
  </si>
  <si>
    <t>GK/GC</t>
  </si>
  <si>
    <t>GL/GD</t>
  </si>
  <si>
    <t>GM/GE</t>
  </si>
  <si>
    <t>GN/GF</t>
  </si>
  <si>
    <t>GO/GG</t>
  </si>
  <si>
    <t>somme D</t>
  </si>
  <si>
    <t>somme G</t>
  </si>
  <si>
    <t>somme H</t>
  </si>
  <si>
    <t>somme E</t>
  </si>
  <si>
    <t>somme F</t>
  </si>
  <si>
    <t>somme C</t>
  </si>
  <si>
    <t>somme B</t>
  </si>
  <si>
    <t>nb_forma_licence</t>
  </si>
  <si>
    <t>capacite_accueil_licence</t>
  </si>
  <si>
    <t>nb_forma_dut</t>
  </si>
  <si>
    <t>capacite_accueil_dut</t>
  </si>
  <si>
    <t>nb_forma_BTS</t>
  </si>
  <si>
    <t>capacite_accueil_BTS</t>
  </si>
  <si>
    <t>nb_forma_CPGE</t>
  </si>
  <si>
    <t>capacite_accueil_CPGE</t>
  </si>
  <si>
    <t>nb_forma_PACES</t>
  </si>
  <si>
    <t>capacite_accueil_PACES</t>
  </si>
  <si>
    <t>nb_forma_IFSI</t>
  </si>
  <si>
    <t>capacite_accueil_IFSI</t>
  </si>
  <si>
    <t>nb_forma_EFTS</t>
  </si>
  <si>
    <t>capacite_accueil_EFTS</t>
  </si>
  <si>
    <t>nb_forma_autres</t>
  </si>
  <si>
    <t>capacite_accueil_autres</t>
  </si>
  <si>
    <t>IC</t>
  </si>
  <si>
    <t>ID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</si>
  <si>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</si>
  <si>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</si>
  <si>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</si>
  <si>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</si>
  <si>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</si>
  <si>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</si>
  <si>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</si>
  <si>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</si>
  <si>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</si>
  <si>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</si>
  <si>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</si>
  <si>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</si>
  <si>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</si>
  <si>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</si>
  <si>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Nom de la variable</t>
  </si>
  <si>
    <t>Libellé de la variable</t>
  </si>
  <si>
    <t>aca_candidat</t>
  </si>
  <si>
    <t>Académie étudiée</t>
  </si>
  <si>
    <t>Nombre total de candidats inscrits en PP et/ou PC</t>
  </si>
  <si>
    <t>Nombre de candidats ayant reçu une proposition</t>
  </si>
  <si>
    <t>Nombre de candidats ayant accepté une proposition</t>
  </si>
  <si>
    <t>Nombre de vœux confirmés en PP et/ou PC</t>
  </si>
  <si>
    <t>Nombre de propositions reçues</t>
  </si>
  <si>
    <t>Nombre total de candidats en réorientation</t>
  </si>
  <si>
    <t>Nombre de candidatsen réorientation ayant reçu une proposition</t>
  </si>
  <si>
    <t>Nombre de candidats en réorientation ayant accepté une proposition</t>
  </si>
  <si>
    <t>Nombre de vœux confirmés en PP et/ou PC par les candidats en réorientation</t>
  </si>
  <si>
    <t>Nombre de propositions reçues par les candidats en réorientation</t>
  </si>
  <si>
    <t>Nombre total de candidats en remise à niveau</t>
  </si>
  <si>
    <t>Nombre de candidats en remise à niveau ayant reçu une proposition</t>
  </si>
  <si>
    <t>Nombre de candidats en remise à niveau ayant accepté une proposition</t>
  </si>
  <si>
    <t>Nombre de vœux confirmés en PP et/ou PC par les candidats en remise à niveau</t>
  </si>
  <si>
    <t>Nombre de propositions reçues par les candidats en remise à niveau</t>
  </si>
  <si>
    <t>Nombre total de candidats en reprise d'études</t>
  </si>
  <si>
    <t>Nombre de candidats en reprise d'études ayant reçu une proposition</t>
  </si>
  <si>
    <t>Nombre de candidats en reprise d'études ayant accepté une proposition</t>
  </si>
  <si>
    <t>Nombre de vœux confirmés en PP et/ou PC par les candidats en reprise d'études</t>
  </si>
  <si>
    <t>Nombre de propositions reçues par les candidats en reprise d'études</t>
  </si>
  <si>
    <t>Nombre total de candidats "autres"</t>
  </si>
  <si>
    <t>Nombre de candidats "autres" ayant reçu une proposition</t>
  </si>
  <si>
    <t>Nombre de candidats  "autres" ayant accepté une proposition</t>
  </si>
  <si>
    <t>Nombre de vœux confirmés en PP et/ou PC par les candidats "autres"</t>
  </si>
  <si>
    <t>Nombre de propositions reçues par les candidats "autres"</t>
  </si>
  <si>
    <t>Nombre de propositions reçues en licence</t>
  </si>
  <si>
    <t>Nombre de propositions reçues en DUT</t>
  </si>
  <si>
    <t>Nombre de propositions reçues en BTS</t>
  </si>
  <si>
    <t>Nombre de propositions reçues en CPGE</t>
  </si>
  <si>
    <t>Nombre de propositions reçues en PACES</t>
  </si>
  <si>
    <t>Nombre de propositions reçues en IFSI</t>
  </si>
  <si>
    <t>Nombre de propositions reçues en EFTS</t>
  </si>
  <si>
    <t>Nombre de propositions reçues dans une autre formation</t>
  </si>
  <si>
    <t>Nombre de candidats ayant accepté une proposition en licence</t>
  </si>
  <si>
    <t>Nombre de candidats ayant accepté une proposition en DUT</t>
  </si>
  <si>
    <t>Nombre de candidats ayant accepté une proposition en BTS</t>
  </si>
  <si>
    <t>Nombre de candidats ayant accepté une proposition en CPGE</t>
  </si>
  <si>
    <t>Nombre de candidats ayant accepté une proposition en PACES</t>
  </si>
  <si>
    <t>Nombre de candidats ayant accepté une proposition en IFSI</t>
  </si>
  <si>
    <t>Nombre de candidats ayant accepté une proposition en EFTS</t>
  </si>
  <si>
    <t>Nombre de candidats ayant accepté une proposition dans une autre formation</t>
  </si>
  <si>
    <t>Nombre de candidats en réorientation ayant accepté une proposition en licence</t>
  </si>
  <si>
    <t>Nombre de candidats en réorientation ayant accepté une proposition en DUT</t>
  </si>
  <si>
    <t>Nombre de candidats en réorientation ayant accepté une proposition en BTS</t>
  </si>
  <si>
    <t>Nombre de candidats en réorientation ayant accepté une proposition en CPGE</t>
  </si>
  <si>
    <t>Nombre de candidats en réorientation ayant accepté une proposition en PACES</t>
  </si>
  <si>
    <t>Nombre de candidats en réorientation ayant accepté une proposition en IFSI</t>
  </si>
  <si>
    <t>Nombre de candidats en réorientation ayant accepté une proposition en EFTS</t>
  </si>
  <si>
    <t>Nombre de candidats en réorientation ayant accepté une proposition dans une autre formation</t>
  </si>
  <si>
    <t>Nombre de candidats en remise à niveau ayant accepté une proposition en licence</t>
  </si>
  <si>
    <t>Nombre de candidats en remise à niveau ayant accepté une proposition en DUT</t>
  </si>
  <si>
    <t>Nombre de candidats en remise à niveau ayant accepté une proposition en BTS</t>
  </si>
  <si>
    <t>Nombre de candidats en remise à niveau ayant accepté une proposition en CPGE</t>
  </si>
  <si>
    <t>Nombre de candidats en remise à niveau ayant accepté une proposition en PACES</t>
  </si>
  <si>
    <t>Nombre de candidats en remise à niveau ayant accepté une proposition en IFSI</t>
  </si>
  <si>
    <t>Nombre de candidats en remise à niveau ayant accepté une proposition en EFTS</t>
  </si>
  <si>
    <t>Nombre de candidats en remise à niveau ayant accepté une proposition dans une autre formation</t>
  </si>
  <si>
    <t>Nombre de candidats en reprise d'études ayant accepté une proposition en licence</t>
  </si>
  <si>
    <t>Nombre de candidats en reprise d'études ayant accepté une proposition en DUT</t>
  </si>
  <si>
    <t>Nombre de candidats en reprise d'études ayant accepté une proposition en BTS</t>
  </si>
  <si>
    <t>Nombre de candidats en reprise d'études ayant accepté une proposition en CPGE</t>
  </si>
  <si>
    <t>Nombre de candidats en reprise d'études ayant accepté une proposition en PACES</t>
  </si>
  <si>
    <t>Nombre de candidats en reprise d'études ayant accepté une proposition en IFSI</t>
  </si>
  <si>
    <t>Nombre de candidats en reprise d'études ayant accepté une proposition en EFTS</t>
  </si>
  <si>
    <t>Nombre de candidats en reprise d'études ayant accepté une proposition dans une autre formation</t>
  </si>
  <si>
    <t>Nombre de candidats "autres" ayant accepté une proposition en licence</t>
  </si>
  <si>
    <t>Nombre de candidats "autres" ayant accepté une proposition en DUT</t>
  </si>
  <si>
    <t>Nombre de candidats "autres" ayant accepté une proposition en BTS</t>
  </si>
  <si>
    <t>Nombre de candidats "autres" ayant accepté une proposition en CPGE</t>
  </si>
  <si>
    <t>Nombre de candidats "autres" ayant accepté une proposition en PACES</t>
  </si>
  <si>
    <t>Nombre de candidats "autres" ayant accepté une proposition en IFSI</t>
  </si>
  <si>
    <t>Nombre de candidats "autres" ayant accepté une proposition en EFTS</t>
  </si>
  <si>
    <t>Nombre de candidats "autres" ayant accepté une proposition dans une autre formation</t>
  </si>
  <si>
    <t>Nombre de néo bacheliers ayant fait un vœu en licence</t>
  </si>
  <si>
    <t>Nombre de néo bacheliers ayant fait un vœu en DUT</t>
  </si>
  <si>
    <t>Nombre de néo bacheliers ayant fait un vœu en BTS</t>
  </si>
  <si>
    <t>Nombre de néo bacheliers ayant fait un vœu en CPGE</t>
  </si>
  <si>
    <t>Nombre de néo bacheliers ayant fait un vœu en PACES</t>
  </si>
  <si>
    <t>Nombre de néo bacheliers ayant fait un vœu en IFSI</t>
  </si>
  <si>
    <t>Nombre de néo bacheliers ayant fait un vœu en EFTS</t>
  </si>
  <si>
    <t>Nombre de néo bacheliers ayant fait un vœu dans une autre formation</t>
  </si>
  <si>
    <t>Nombre de néo bacheliers ayant accepté une proposition en licence</t>
  </si>
  <si>
    <t>Nombre de néo bacheliers ayant  accepté une proposition en DUT</t>
  </si>
  <si>
    <t>Nombre de néo bacheliers ayant  accepté une proposition en BTS</t>
  </si>
  <si>
    <t>Nombre de néo bacheliers ayant  accepté une proposition en CPGE</t>
  </si>
  <si>
    <t>Nombre de néo bacheliers ayant accepté une proposition en PACES</t>
  </si>
  <si>
    <t>Nombre de néo bacheliers ayant  accepté une proposition en IFSI</t>
  </si>
  <si>
    <t>Nombre de néo bacheliers ayant  accepté une proposition en EFTS</t>
  </si>
  <si>
    <t>Nombre de néo bacheliers ayant accepté une proposition dans une autre formation</t>
  </si>
  <si>
    <t>Nombre de néo bacheliers avec une mention Bien ou Très Bien ayant fait un vœu en licence</t>
  </si>
  <si>
    <t>Nombre de néo bacheliers avec une mention Bien ou Très Bien ayant fait un vœu en DUT</t>
  </si>
  <si>
    <t>Nombre de néo bacheliers avec une mention Bien ou Très Bien ayant fait un vœu en BTS</t>
  </si>
  <si>
    <t>Nombre de néo bacheliers avec une mention Bien ou Très Bien ayant fait un vœu en CPGE</t>
  </si>
  <si>
    <t>Nombre de néo bacheliers avec une mention Bien ou Très Bien ayant fait un vœu en PACES</t>
  </si>
  <si>
    <t>Nombre de néo bacheliers avec une mention Bien ou Très Bien ayant fait un vœu en IFSI</t>
  </si>
  <si>
    <t>Nombre de néo bacheliers avec une mention Bien ou Très Bien ayant fait un vœu en EFTS</t>
  </si>
  <si>
    <t>Nombre de néo bacheliers avec une mention Bien ou Très Bien ayant fait un vœu dans une autre formation</t>
  </si>
  <si>
    <t>Nombre de néo bacheliers avec une mention Bien ou Très Bien ayant accepté une proposition en licence</t>
  </si>
  <si>
    <t>Nombre de néo bacheliers avec une mention Bien ou Très Bien ayant  accepté une proposition en DUT</t>
  </si>
  <si>
    <t>Nombre de néo bacheliers avec une mention Bien ou Très Bien ayant  accepté une proposition en BTS</t>
  </si>
  <si>
    <t>Nombre de néo bacheliers avec une mention Bien ou Très Bien ayant  accepté une proposition en CPGE</t>
  </si>
  <si>
    <t>Nombre de néo bacheliers avec une mention Bien ou Très Bien ayant accepté une proposition en PACES</t>
  </si>
  <si>
    <t>Nombre de néo bacheliers avec une mention Bien ou Très Bien ayant  accepté une proposition en IFSI</t>
  </si>
  <si>
    <t>Nombre de néo bacheliers avec une mention Bien ou Très Bien ayant  accepté une proposition en EFTS</t>
  </si>
  <si>
    <t>Nombre de néo bacheliers avec une mention Bien ou Très Bien ayant accepté une proposition dans une autre formation</t>
  </si>
  <si>
    <t>Nombre de néo bacheliers boursiers ayant fait un vœu en licence</t>
  </si>
  <si>
    <t>Nombre de néo bacheliers boursiers ayant fait un vœu en DUT</t>
  </si>
  <si>
    <t>Nombre de néo bacheliers boursiers ayant fait un vœu en BTS</t>
  </si>
  <si>
    <t>Nombre de néo bacheliers boursiers ayant fait un vœu en CPGE</t>
  </si>
  <si>
    <t>Nombre de néo bacheliers boursiers ayant fait un vœu en PACES</t>
  </si>
  <si>
    <t>Nombre de néo bacheliers boursiers ayant fait un vœu en IFSI</t>
  </si>
  <si>
    <t>Nombre de néo bacheliers boursiers ayant fait un vœu en EFTS</t>
  </si>
  <si>
    <t>Nombre de néo bacheliers boursiers ayant fait un vœu dans une autre formation</t>
  </si>
  <si>
    <t>Nombre de néo bacheliers boursiers ayant accepté une proposition en licence</t>
  </si>
  <si>
    <t>Nombre de néo bacheliers boursiers ayant  accepté une proposition en DUT</t>
  </si>
  <si>
    <t>Nombre de néo bacheliers boursiers ayant  accepté une proposition en BTS</t>
  </si>
  <si>
    <t>Nombre de néo bacheliers boursiers ayant  accepté une proposition en CPGE</t>
  </si>
  <si>
    <t>Nombre de néo bacheliers boursiers ayant accepté une proposition en PACES</t>
  </si>
  <si>
    <t>Nombre de néo bacheliers boursiers ayant  accepté une proposition en IFSI</t>
  </si>
  <si>
    <t>Nombre de néo bacheliers boursiers ayant  accepté une proposition en EFTS</t>
  </si>
  <si>
    <t>Nombre de néo bacheliers boursiers ayant accepté une proposition dans une autre formation</t>
  </si>
  <si>
    <t>Nombre de formations disponibles dans l'académie</t>
  </si>
  <si>
    <t>Capacité d'accueil enregistrée sur Parcoursup 2019 des formations de l'académie</t>
  </si>
  <si>
    <t>voe_PP_term</t>
  </si>
  <si>
    <t>Nombre de vœux confirmés en PP et/ou PC par les candidats en terminale</t>
  </si>
  <si>
    <t>Nombre de propositions reçues par les candidats en terminale</t>
  </si>
  <si>
    <t>Nombre de vœux confirmés en PP et/ou PC par les candidats en terminale généraux</t>
  </si>
  <si>
    <t>Nombre de propositions reçues par les candidats en terminale généraux</t>
  </si>
  <si>
    <t>Nombre de vœux confirmés en PP et/ou PC par les candidats en terminale technologiques</t>
  </si>
  <si>
    <t>Nombre de propositions reçues par les candidats en terminale technologiques</t>
  </si>
  <si>
    <t>Nombre de vœux confirmés en PP et/ou PC par les candidats en terminale professionnels</t>
  </si>
  <si>
    <t>Nombre total de candidats en terminale</t>
  </si>
  <si>
    <t>Nombre de candidats en terminale ayant reçu une proposition</t>
  </si>
  <si>
    <t>Nombre de candidats en terminale ayant accepté une proposition</t>
  </si>
  <si>
    <t>Nombre total de candidats en terminale généraux</t>
  </si>
  <si>
    <t>Nombre de candidats en terminale généraux ayant reçu une proposition</t>
  </si>
  <si>
    <t>Nombre de candidats en terminale généraux ayant accepté une proposition</t>
  </si>
  <si>
    <t>Nombre total de candidats en terminale technologiques</t>
  </si>
  <si>
    <t>Nombre de candidats en terminale technologiques ayant reçu une proposition</t>
  </si>
  <si>
    <t>Nombre de candidats en terminale technologiques ayant accepté une proposition</t>
  </si>
  <si>
    <t>Nombre total de candidats en terminale professionnels</t>
  </si>
  <si>
    <t>Nombre de candidats en terminale professionnels ayant reçu une proposition</t>
  </si>
  <si>
    <t>Nombre de candidats en terminale professionnels ayant accepté une proposition</t>
  </si>
  <si>
    <t>Nombre de propositions reçues par les candidats en terminale professionnels</t>
  </si>
  <si>
    <t xml:space="preserve">Nombre de vœux confirmés  en licence </t>
  </si>
  <si>
    <t>Nombre de vœux confirmés  en DUT</t>
  </si>
  <si>
    <t>Nombre de vœux confirmés  en BTS</t>
  </si>
  <si>
    <t>Nombre de vœux confirmés  en CPGE</t>
  </si>
  <si>
    <t xml:space="preserve">Nombre de vœux confirmés  en PACES </t>
  </si>
  <si>
    <t>Nombre de vœux confirmés  en IFSI</t>
  </si>
  <si>
    <t>Nombre de vœux confirmés  en EFTS</t>
  </si>
  <si>
    <t>Nombre de vœux confirmés  dans une autre formation</t>
  </si>
  <si>
    <t>Nombre de candidats ayant confirmé au moins un voeu en licence</t>
  </si>
  <si>
    <t>Nombre de candidats ayant confirmé au moins un voeu en DUT</t>
  </si>
  <si>
    <t>Nombre de candidats ayant confirmé au moins un voeu en BTS</t>
  </si>
  <si>
    <t>Nombre de candidats ayant confirmé au moins un voeu en CPGE</t>
  </si>
  <si>
    <t>Nombre de candidats ayant confirmé au moins un voeu en PACES</t>
  </si>
  <si>
    <t>Nombre de candidats ayant confirmé au moins un voeu en IFSI</t>
  </si>
  <si>
    <t>Nombre de candidats ayant confirmé au moins un voeu en EFTS</t>
  </si>
  <si>
    <t>Nombre de candidats ayant confirmé au moins un voeu dans une autre formation</t>
  </si>
  <si>
    <t>Nombre de candidats en terminale générale ayant accepté une proposition en licence</t>
  </si>
  <si>
    <t>Nombre de candidats en terminale générale ayant accepté une proposition en DUT</t>
  </si>
  <si>
    <t>Nombre de candidats en terminale générale ayant accepté une proposition en BTS</t>
  </si>
  <si>
    <t>Nombre de candidats en terminale générale ayant accepté une proposition en CPGE</t>
  </si>
  <si>
    <t>Nombre de candidats en terminale générale ayant accepté une proposition en PACES</t>
  </si>
  <si>
    <t>Nombre de candidats en terminale générale ayant accepté une proposition en IFSI</t>
  </si>
  <si>
    <t>Nombre de candidats en terminale générale ayant accepté une proposition en EFTS</t>
  </si>
  <si>
    <t>Nombre de candidats en terminale générale ayant accepté une proposition dans une autre formation</t>
  </si>
  <si>
    <t>Nombre de candidats en terminale technologique ayant accepté une proposition en licence</t>
  </si>
  <si>
    <t>Nombre de candidats en terminale technologique ayant accepté une proposition en DUT</t>
  </si>
  <si>
    <t>Nombre de candidats en terminale technologique ayant accepté une proposition en BTS</t>
  </si>
  <si>
    <t>Nombre de candidats en terminale technologique ayant accepté une proposition en CPGE</t>
  </si>
  <si>
    <t>Nombre de candidats en terminale technologique ayant accepté une proposition en PACES</t>
  </si>
  <si>
    <t>Nombre de candidats en terminale technologique ayant accepté une proposition en IFSI</t>
  </si>
  <si>
    <t>Nombre de candidats en terminale technologique ayant accepté une proposition en EFTS</t>
  </si>
  <si>
    <t>Nombre de candidats en terminale technologique ayant accepté une proposition dans une autre formation</t>
  </si>
  <si>
    <t>Nombre de candidats en terminale professionelle ayant accepté une proposition en licence</t>
  </si>
  <si>
    <t>Nombre de candidats en terminale professionelle ayant accepté une proposition en DUT</t>
  </si>
  <si>
    <t>Nombre de candidats en terminale professionelle ayant accepté une proposition en BTS</t>
  </si>
  <si>
    <t>Nombre de candidats en terminale professionelle ayant accepté une proposition en CPGE</t>
  </si>
  <si>
    <t>Nombre de candidats en terminale  professionelle ayant accepté une proposition en PACES</t>
  </si>
  <si>
    <t>Nombre de candidats en terminale  professionelle ayant accepté une proposition en IFSI</t>
  </si>
  <si>
    <t>Nombre de candidats en terminale  professionelle ayant accepté une proposition en EFTS</t>
  </si>
  <si>
    <t>Nombre de candidats en terminale  professionelle ayant accepté une proposition dans une autre formation</t>
  </si>
  <si>
    <t xml:space="preserve">Nombre de néo bacheliers venant d'une autre académie ayant fait un vœu en licence </t>
  </si>
  <si>
    <t xml:space="preserve">Nombre de néo bacheliers venant d'une autre académie ayant fait un vœu en DUT </t>
  </si>
  <si>
    <t xml:space="preserve">Nombre de néo bacheliers venant d'une autre académie ayant fait un vœu en BTS </t>
  </si>
  <si>
    <t xml:space="preserve">Nombre de néo bacheliers venant d'une autre académie ayant fait un vœu en CPGE </t>
  </si>
  <si>
    <t xml:space="preserve">Nombre de néo bacheliers venant d'une autre académie ayant fait un vœu en PACES </t>
  </si>
  <si>
    <t xml:space="preserve">Nombre de néo bacheliers venant d'une autre académie ayant fait un vœu en IFSI </t>
  </si>
  <si>
    <t xml:space="preserve">Nombre de néo bacheliers venant d'une autre académie ayant fait un vœu en EFTS </t>
  </si>
  <si>
    <t xml:space="preserve">Nombre de néo bacheliers venant d'une autre académie ayant fait un vœu dans une autre formation </t>
  </si>
  <si>
    <t xml:space="preserve">Nombre de néo bacheliers venant d'une autre académie ayant accepté une proposition en licence </t>
  </si>
  <si>
    <t xml:space="preserve">Nombre de néo bacheliers venant d'une autre académie ayant  accepté une proposition en DUT </t>
  </si>
  <si>
    <t xml:space="preserve">Nombre de néo bacheliers venant d'une autre académie ayant  accepté une proposition en BTS </t>
  </si>
  <si>
    <t xml:space="preserve">Nombre de néo bacheliers venant d'une autre académie ayant  accepté une proposition en CPGE </t>
  </si>
  <si>
    <t xml:space="preserve">Nombre de néo bacheliers venant d'une autre académie ayant accepté une proposition en PACES </t>
  </si>
  <si>
    <t xml:space="preserve">Nombre de néo bacheliers venant d'une autre académie ayant  accepté une proposition en IFSI </t>
  </si>
  <si>
    <t xml:space="preserve">Nombre de néo bacheliers venant d'une autre académie ayant  accepté une proposition en EFTS </t>
  </si>
  <si>
    <t xml:space="preserve">Nombre de néo bacheliers venant d'une autre académie ayant accepté une proposition dans une autre formation </t>
  </si>
  <si>
    <t>nb_forma_bts</t>
  </si>
  <si>
    <t>capacite_accueil_bts</t>
  </si>
  <si>
    <t>nb_forma_cpge</t>
  </si>
  <si>
    <t>capacite_accueil_cpge</t>
  </si>
  <si>
    <t>nb_forma_paces</t>
  </si>
  <si>
    <t>capacite_accueil_paces</t>
  </si>
  <si>
    <t>nb_forma_ifsi</t>
  </si>
  <si>
    <t>capacite_accueil_ifsi</t>
  </si>
  <si>
    <t>nb_forma_efts</t>
  </si>
  <si>
    <t>capacite_accueil_efts</t>
  </si>
  <si>
    <t>Nombre de formations en licence disponibles dans l'académie</t>
  </si>
  <si>
    <t>Capacité d'accueil des formations en licence enregistrée sur Parcoursup 2019 des formations de l'académie</t>
  </si>
  <si>
    <t>Nombre de formations en DUT disponibles dans l'académie</t>
  </si>
  <si>
    <t>Capacité d'accueil des formations en DUT enregistrée sur Parcoursup 2019 des formations de l'académie</t>
  </si>
  <si>
    <t>Nombre de formations en BTS disponibles dans l'académie</t>
  </si>
  <si>
    <t>Capacité d'accueil des formations en BTS enregistrée sur Parcoursup 2019 des formations de l'académie</t>
  </si>
  <si>
    <t>Nombre de formations en CPGE disponibles dans l'académie</t>
  </si>
  <si>
    <t>Capacité d'accueil des formations en CPGE enregistrée sur Parcoursup 2019 des formations de l'académie</t>
  </si>
  <si>
    <t>Nombre de formations en PACES disponibles dans l'académie</t>
  </si>
  <si>
    <t>Capacité d'accueil des formations en PACES enregistrée sur Parcoursup 2019 des formations de l'académie</t>
  </si>
  <si>
    <t>Nombre de formations en IFSI disponibles dans l'académie</t>
  </si>
  <si>
    <t>Capacité d'accueil des formations en IFSI enregistrée sur Parcoursup 2019 des formations de l'académie</t>
  </si>
  <si>
    <t>Nombre de formations en EFTS disponibles dans l'académie</t>
  </si>
  <si>
    <t>Capacité d'accueil des formations en EFTS enregistrée sur Parcoursup 2019 des formations de l'académie</t>
  </si>
  <si>
    <t>Nombre de formations autres disponibles dans l'académie</t>
  </si>
  <si>
    <t>Capacité d'accueil des formations autres enregistrée sur Parcoursup 2019 des formations de l'académie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</si>
</sst>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2060"/>
      <name val="Tw Cen MT Condensed"/>
      <family val="2"/>
    </font>
    <font>
      <sz val="11"/>
      <color rgb="FF000000"/>
      <name val="Calibri"/>
      <family val="2"/>
    </font>
    <font>
      <sz val="22"/>
      <color rgb="FF0070C0"/>
      <name val="Tw Cen MT Condensed"/>
      <family val="2"/>
    </font>
    <font>
      <sz val="22"/>
      <color rgb="FFFFFFFF"/>
      <name val="Tw Cen MT Condensed"/>
      <family val="2"/>
    </font>
    <font>
      <sz val="14"/>
      <color rgb="FF002060"/>
      <name val="Tw Cen MT Condensed"/>
      <family val="2"/>
    </font>
    <font>
      <b/>
      <sz val="14"/>
      <color rgb="FF002060"/>
      <name val="Tw Cen MT Condensed"/>
      <family val="2"/>
    </font>
    <font>
      <sz val="14"/>
      <color rgb="FFFFFFFF"/>
      <name val="Tw Cen MT Condensed"/>
      <family val="2"/>
    </font>
    <font>
      <sz val="13"/>
      <color rgb="FFFFFFFF"/>
      <name val="Tw Cen MT Condensed"/>
      <family val="2"/>
    </font>
    <font>
      <b/>
      <sz val="13"/>
      <color rgb="FFFFFFFF"/>
      <name val="Tw Cen MT Condensed"/>
      <family val="2"/>
    </font>
    <font>
      <sz val="12"/>
      <color rgb="FFFFFFFF"/>
      <name val="Tw Cen MT Condensed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FFFFFF"/>
      <name val="Tw Cen MT Condensed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4"/>
      <color theme="0"/>
      <name val="Tw Cen MT Condensed"/>
      <family val="2"/>
    </font>
    <font>
      <sz val="13"/>
      <color theme="0"/>
      <name val="Tw Cen MT Condensed"/>
      <family val="2"/>
    </font>
    <font>
      <b/>
      <sz val="13"/>
      <color theme="0"/>
      <name val="Tw Cen MT Condensed"/>
      <family val="2"/>
    </font>
    <font>
      <sz val="12"/>
      <color theme="0"/>
      <name val="Tw Cen MT Condensed"/>
      <family val="2"/>
    </font>
    <font>
      <i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rgb="FFFFFFFF"/>
      <name val="Tw Cen MT Condensed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3333CC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3333CC"/>
        <bgColor indexed="64"/>
      </patternFill>
    </fill>
  </fills>
  <borders count="74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 style="thin">
        <color indexed="64"/>
      </right>
      <top style="medium">
        <color rgb="FF002060"/>
      </top>
      <bottom/>
      <diagonal/>
    </border>
    <border>
      <left style="thin">
        <color indexed="64"/>
      </left>
      <right style="thin">
        <color indexed="64"/>
      </right>
      <top style="medium">
        <color rgb="FF002060"/>
      </top>
      <bottom/>
      <diagonal/>
    </border>
    <border>
      <left style="thin">
        <color indexed="64"/>
      </left>
      <right/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/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2060"/>
      </left>
      <right style="medium">
        <color rgb="FF002060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 style="medium">
        <color rgb="FF002060"/>
      </left>
      <right style="thin">
        <color indexed="64"/>
      </right>
      <top/>
      <bottom/>
      <diagonal/>
    </border>
    <border>
      <left style="medium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indexed="64"/>
      </right>
      <top style="medium">
        <color rgb="FF002060"/>
      </top>
      <bottom/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thin">
        <color indexed="64"/>
      </top>
      <bottom style="medium">
        <color rgb="FF00206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164" fontId="13" fillId="0" borderId="36" xfId="1" applyNumberFormat="1" applyFont="1" applyFill="1" applyBorder="1" applyAlignment="1">
      <alignment horizontal="center" vertical="center"/>
    </xf>
    <xf numFmtId="164" fontId="13" fillId="0" borderId="37" xfId="1" applyNumberFormat="1" applyFont="1" applyFill="1" applyBorder="1" applyAlignment="1">
      <alignment horizontal="center" vertical="center"/>
    </xf>
    <xf numFmtId="164" fontId="13" fillId="0" borderId="38" xfId="1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2" fillId="2" borderId="17" xfId="0" applyFont="1" applyFill="1" applyBorder="1" applyAlignment="1">
      <alignment horizontal="center" vertical="center" wrapText="1"/>
    </xf>
    <xf numFmtId="164" fontId="13" fillId="0" borderId="17" xfId="1" applyNumberFormat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center" vertical="center"/>
    </xf>
    <xf numFmtId="164" fontId="13" fillId="0" borderId="31" xfId="1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164" fontId="13" fillId="0" borderId="45" xfId="1" applyNumberFormat="1" applyFont="1" applyFill="1" applyBorder="1" applyAlignment="1">
      <alignment horizontal="center" vertical="center"/>
    </xf>
    <xf numFmtId="164" fontId="13" fillId="0" borderId="46" xfId="1" applyNumberFormat="1" applyFont="1" applyFill="1" applyBorder="1" applyAlignment="1">
      <alignment horizontal="center" vertical="center"/>
    </xf>
    <xf numFmtId="164" fontId="13" fillId="0" borderId="47" xfId="1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6" fillId="0" borderId="53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165" fontId="17" fillId="0" borderId="57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165" fontId="17" fillId="0" borderId="58" xfId="0" applyNumberFormat="1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60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165" fontId="17" fillId="0" borderId="61" xfId="0" applyNumberFormat="1" applyFont="1" applyFill="1" applyBorder="1" applyAlignment="1">
      <alignment horizontal="center" vertical="center"/>
    </xf>
    <xf numFmtId="3" fontId="16" fillId="0" borderId="62" xfId="0" applyNumberFormat="1" applyFont="1" applyFill="1" applyBorder="1" applyAlignment="1">
      <alignment horizontal="center" vertical="center"/>
    </xf>
    <xf numFmtId="165" fontId="17" fillId="0" borderId="6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/>
    </xf>
    <xf numFmtId="0" fontId="18" fillId="5" borderId="64" xfId="0" applyFont="1" applyFill="1" applyBorder="1" applyAlignment="1">
      <alignment horizontal="center"/>
    </xf>
    <xf numFmtId="0" fontId="7" fillId="0" borderId="5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 wrapText="1"/>
    </xf>
    <xf numFmtId="0" fontId="19" fillId="6" borderId="52" xfId="0" applyFont="1" applyFill="1" applyBorder="1" applyAlignment="1">
      <alignment horizontal="left" vertical="center"/>
    </xf>
    <xf numFmtId="0" fontId="19" fillId="6" borderId="36" xfId="0" applyFont="1" applyFill="1" applyBorder="1" applyAlignment="1">
      <alignment horizontal="left" vertical="center"/>
    </xf>
    <xf numFmtId="0" fontId="19" fillId="7" borderId="36" xfId="0" applyFont="1" applyFill="1" applyBorder="1" applyAlignment="1">
      <alignment horizontal="center"/>
    </xf>
    <xf numFmtId="9" fontId="1" fillId="0" borderId="58" xfId="1" applyFont="1" applyBorder="1" applyAlignment="1">
      <alignment horizontal="center" vertical="center"/>
    </xf>
    <xf numFmtId="0" fontId="19" fillId="8" borderId="36" xfId="0" applyFont="1" applyFill="1" applyBorder="1" applyAlignment="1">
      <alignment horizontal="center"/>
    </xf>
    <xf numFmtId="0" fontId="19" fillId="5" borderId="36" xfId="0" applyFont="1" applyFill="1" applyBorder="1" applyAlignment="1">
      <alignment horizontal="center"/>
    </xf>
    <xf numFmtId="0" fontId="19" fillId="6" borderId="27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horizontal="left" vertical="center" wrapText="1"/>
    </xf>
    <xf numFmtId="0" fontId="19" fillId="9" borderId="37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left" vertical="center" wrapText="1"/>
    </xf>
    <xf numFmtId="0" fontId="19" fillId="6" borderId="23" xfId="0" applyFont="1" applyFill="1" applyBorder="1" applyAlignment="1">
      <alignment horizontal="left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55" xfId="0" applyFont="1" applyFill="1" applyBorder="1" applyAlignment="1">
      <alignment horizontal="center" vertical="center" wrapText="1"/>
    </xf>
    <xf numFmtId="0" fontId="19" fillId="6" borderId="52" xfId="0" applyFont="1" applyFill="1" applyBorder="1" applyAlignment="1">
      <alignment horizontal="left" vertical="center" wrapText="1"/>
    </xf>
    <xf numFmtId="0" fontId="19" fillId="6" borderId="36" xfId="0" applyFont="1" applyFill="1" applyBorder="1" applyAlignment="1">
      <alignment horizontal="left" vertical="center" wrapText="1"/>
    </xf>
    <xf numFmtId="0" fontId="19" fillId="6" borderId="59" xfId="0" applyFont="1" applyFill="1" applyBorder="1" applyAlignment="1">
      <alignment horizontal="left" vertical="center" wrapText="1"/>
    </xf>
    <xf numFmtId="0" fontId="19" fillId="6" borderId="45" xfId="0" applyFont="1" applyFill="1" applyBorder="1" applyAlignment="1">
      <alignment horizontal="left" vertical="center" wrapText="1"/>
    </xf>
    <xf numFmtId="9" fontId="1" fillId="0" borderId="63" xfId="1" applyFont="1" applyBorder="1" applyAlignment="1">
      <alignment horizontal="center" vertical="center"/>
    </xf>
    <xf numFmtId="0" fontId="20" fillId="6" borderId="59" xfId="0" applyFont="1" applyFill="1" applyBorder="1" applyAlignment="1">
      <alignment horizontal="left" vertical="center" wrapText="1"/>
    </xf>
    <xf numFmtId="0" fontId="20" fillId="6" borderId="45" xfId="0" applyFont="1" applyFill="1" applyBorder="1" applyAlignment="1">
      <alignment horizontal="left" vertical="center" wrapText="1"/>
    </xf>
    <xf numFmtId="9" fontId="2" fillId="0" borderId="45" xfId="1" applyFont="1" applyBorder="1" applyAlignment="1">
      <alignment horizontal="center" vertical="center"/>
    </xf>
    <xf numFmtId="9" fontId="2" fillId="0" borderId="63" xfId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58" xfId="0" applyFont="1" applyFill="1" applyBorder="1" applyAlignment="1">
      <alignment horizontal="center" vertical="center" wrapText="1"/>
    </xf>
    <xf numFmtId="0" fontId="18" fillId="6" borderId="52" xfId="0" applyFont="1" applyFill="1" applyBorder="1" applyAlignment="1">
      <alignment vertical="center" wrapText="1"/>
    </xf>
    <xf numFmtId="3" fontId="0" fillId="0" borderId="36" xfId="0" applyNumberFormat="1" applyFont="1" applyBorder="1" applyAlignment="1">
      <alignment horizontal="center" vertical="center"/>
    </xf>
    <xf numFmtId="166" fontId="22" fillId="0" borderId="55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166" fontId="22" fillId="0" borderId="36" xfId="0" applyNumberFormat="1" applyFont="1" applyBorder="1" applyAlignment="1">
      <alignment horizontal="center" vertical="center"/>
    </xf>
    <xf numFmtId="166" fontId="22" fillId="0" borderId="58" xfId="0" applyNumberFormat="1" applyFont="1" applyBorder="1" applyAlignment="1">
      <alignment horizontal="center" vertical="center"/>
    </xf>
    <xf numFmtId="0" fontId="19" fillId="6" borderId="52" xfId="0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horizontal="center" vertical="center"/>
    </xf>
    <xf numFmtId="0" fontId="19" fillId="6" borderId="59" xfId="0" applyFont="1" applyFill="1" applyBorder="1" applyAlignment="1">
      <alignment vertical="center" wrapText="1"/>
    </xf>
    <xf numFmtId="3" fontId="0" fillId="0" borderId="45" xfId="0" applyNumberFormat="1" applyFont="1" applyBorder="1" applyAlignment="1">
      <alignment horizontal="center" vertical="center"/>
    </xf>
    <xf numFmtId="166" fontId="22" fillId="0" borderId="62" xfId="0" applyNumberFormat="1" applyFont="1" applyBorder="1" applyAlignment="1">
      <alignment horizontal="center" vertical="center"/>
    </xf>
    <xf numFmtId="3" fontId="0" fillId="0" borderId="59" xfId="0" applyNumberFormat="1" applyFont="1" applyBorder="1" applyAlignment="1">
      <alignment horizontal="center" vertical="center"/>
    </xf>
    <xf numFmtId="3" fontId="23" fillId="0" borderId="45" xfId="0" applyNumberFormat="1" applyFont="1" applyBorder="1" applyAlignment="1">
      <alignment horizontal="center" vertical="center"/>
    </xf>
    <xf numFmtId="166" fontId="22" fillId="0" borderId="45" xfId="0" applyNumberFormat="1" applyFont="1" applyBorder="1" applyAlignment="1">
      <alignment horizontal="center" vertical="center"/>
    </xf>
    <xf numFmtId="166" fontId="22" fillId="0" borderId="63" xfId="0" applyNumberFormat="1" applyFont="1" applyBorder="1" applyAlignment="1">
      <alignment horizontal="center" vertical="center"/>
    </xf>
    <xf numFmtId="9" fontId="0" fillId="0" borderId="36" xfId="1" applyFont="1" applyBorder="1" applyAlignment="1">
      <alignment horizontal="center" vertical="center"/>
    </xf>
    <xf numFmtId="9" fontId="0" fillId="0" borderId="45" xfId="1" applyFont="1" applyBorder="1" applyAlignment="1">
      <alignment horizontal="center" vertical="center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53" xfId="0" applyBorder="1"/>
    <xf numFmtId="0" fontId="0" fillId="0" borderId="36" xfId="0" applyBorder="1"/>
    <xf numFmtId="0" fontId="0" fillId="0" borderId="57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66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left" vertical="center" wrapText="1"/>
    </xf>
    <xf numFmtId="0" fontId="9" fillId="3" borderId="73" xfId="0" applyFont="1" applyFill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es_excel/tableaux_formations1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1"/>
      <sheetName val="TABLEAU2"/>
      <sheetName val="TABLEAU3"/>
      <sheetName val="TABLEAU4"/>
      <sheetName val="TABLEAU5"/>
      <sheetName val="recto"/>
      <sheetName val="verso"/>
    </sheetNames>
    <sheetDataSet>
      <sheetData sheetId="0">
        <row r="6">
          <cell r="C6" t="str">
            <v>Aix-Marseille</v>
          </cell>
        </row>
      </sheetData>
      <sheetData sheetId="1"/>
      <sheetData sheetId="2">
        <row r="2">
          <cell r="F2">
            <v>69.242694364777918</v>
          </cell>
          <cell r="I2">
            <v>26.521051706974294</v>
          </cell>
        </row>
        <row r="3">
          <cell r="F3">
            <v>23.465824047896223</v>
          </cell>
          <cell r="I3">
            <v>8.4137477928797271</v>
          </cell>
        </row>
        <row r="4">
          <cell r="F4">
            <v>19.959424604185994</v>
          </cell>
          <cell r="I4">
            <v>14.105779255543972</v>
          </cell>
        </row>
        <row r="5">
          <cell r="F5">
            <v>39.604688201903052</v>
          </cell>
          <cell r="I5">
            <v>12.101530421799179</v>
          </cell>
        </row>
        <row r="6">
          <cell r="F6">
            <v>70.548044773949698</v>
          </cell>
          <cell r="I6">
            <v>29.524640209332752</v>
          </cell>
        </row>
        <row r="7">
          <cell r="F7">
            <v>8.932378921717941</v>
          </cell>
          <cell r="I7">
            <v>7.3362189127723569</v>
          </cell>
        </row>
        <row r="8">
          <cell r="F8">
            <v>18.704103671706264</v>
          </cell>
          <cell r="I8">
            <v>17.800381436745074</v>
          </cell>
        </row>
        <row r="9">
          <cell r="F9">
            <v>29.123720532115982</v>
          </cell>
          <cell r="I9">
            <v>6.4797709218547936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opLeftCell="A202" workbookViewId="0">
      <selection activeCell="K219" sqref="K219"/>
    </sheetView>
  </sheetViews>
  <sheetFormatPr baseColWidth="10" defaultRowHeight="15" x14ac:dyDescent="0.25"/>
  <cols>
    <col min="1" max="1" width="42.140625" customWidth="1"/>
  </cols>
  <sheetData>
    <row r="1" spans="1:9" ht="15" customHeight="1" x14ac:dyDescent="0.25">
      <c r="A1" s="198" t="s">
        <v>573</v>
      </c>
      <c r="B1" s="198" t="s">
        <v>574</v>
      </c>
      <c r="C1" s="198"/>
      <c r="D1" s="198"/>
      <c r="E1" s="198"/>
      <c r="F1" s="198"/>
      <c r="G1" s="198"/>
      <c r="H1" s="198"/>
      <c r="I1" s="198"/>
    </row>
    <row r="2" spans="1:9" ht="15.75" customHeight="1" thickBot="1" x14ac:dyDescent="0.3">
      <c r="A2" s="199"/>
      <c r="B2" s="200"/>
      <c r="C2" s="200"/>
      <c r="D2" s="200"/>
      <c r="E2" s="200"/>
      <c r="F2" s="200"/>
      <c r="G2" s="200"/>
      <c r="H2" s="200"/>
      <c r="I2" s="200"/>
    </row>
    <row r="3" spans="1:9" ht="15" customHeight="1" x14ac:dyDescent="0.25">
      <c r="A3" s="201" t="s">
        <v>575</v>
      </c>
      <c r="B3" s="189" t="s">
        <v>576</v>
      </c>
      <c r="C3" s="190"/>
      <c r="D3" s="190"/>
      <c r="E3" s="190"/>
      <c r="F3" s="190"/>
      <c r="G3" s="190"/>
      <c r="H3" s="190"/>
      <c r="I3" s="191"/>
    </row>
    <row r="4" spans="1:9" ht="15" customHeight="1" x14ac:dyDescent="0.25">
      <c r="A4" s="201" t="s">
        <v>1</v>
      </c>
      <c r="B4" s="192" t="s">
        <v>698</v>
      </c>
      <c r="C4" s="193"/>
      <c r="D4" s="193"/>
      <c r="E4" s="193"/>
      <c r="F4" s="193"/>
      <c r="G4" s="193"/>
      <c r="H4" s="193"/>
      <c r="I4" s="194"/>
    </row>
    <row r="5" spans="1:9" ht="15" customHeight="1" x14ac:dyDescent="0.25">
      <c r="A5" s="201" t="s">
        <v>2</v>
      </c>
      <c r="B5" s="192" t="s">
        <v>699</v>
      </c>
      <c r="C5" s="193"/>
      <c r="D5" s="193"/>
      <c r="E5" s="193"/>
      <c r="F5" s="193"/>
      <c r="G5" s="193"/>
      <c r="H5" s="193"/>
      <c r="I5" s="194"/>
    </row>
    <row r="6" spans="1:9" ht="15" customHeight="1" x14ac:dyDescent="0.25">
      <c r="A6" s="201" t="s">
        <v>3</v>
      </c>
      <c r="B6" s="192" t="s">
        <v>577</v>
      </c>
      <c r="C6" s="193"/>
      <c r="D6" s="193"/>
      <c r="E6" s="193"/>
      <c r="F6" s="193"/>
      <c r="G6" s="193"/>
      <c r="H6" s="193"/>
      <c r="I6" s="194"/>
    </row>
    <row r="7" spans="1:9" ht="15" customHeight="1" x14ac:dyDescent="0.25">
      <c r="A7" s="201" t="s">
        <v>4</v>
      </c>
      <c r="B7" s="192" t="s">
        <v>578</v>
      </c>
      <c r="C7" s="193"/>
      <c r="D7" s="193"/>
      <c r="E7" s="193"/>
      <c r="F7" s="193"/>
      <c r="G7" s="193"/>
      <c r="H7" s="193"/>
      <c r="I7" s="194"/>
    </row>
    <row r="8" spans="1:9" ht="15" customHeight="1" x14ac:dyDescent="0.25">
      <c r="A8" s="201" t="s">
        <v>5</v>
      </c>
      <c r="B8" s="192" t="s">
        <v>579</v>
      </c>
      <c r="C8" s="193"/>
      <c r="D8" s="193"/>
      <c r="E8" s="193"/>
      <c r="F8" s="193"/>
      <c r="G8" s="193"/>
      <c r="H8" s="193"/>
      <c r="I8" s="194"/>
    </row>
    <row r="9" spans="1:9" ht="15" customHeight="1" x14ac:dyDescent="0.25">
      <c r="A9" s="201" t="s">
        <v>6</v>
      </c>
      <c r="B9" s="192" t="s">
        <v>580</v>
      </c>
      <c r="C9" s="193"/>
      <c r="D9" s="193"/>
      <c r="E9" s="193"/>
      <c r="F9" s="193"/>
      <c r="G9" s="193"/>
      <c r="H9" s="193"/>
      <c r="I9" s="194"/>
    </row>
    <row r="10" spans="1:9" ht="15" customHeight="1" x14ac:dyDescent="0.25">
      <c r="A10" s="201" t="s">
        <v>7</v>
      </c>
      <c r="B10" s="192" t="s">
        <v>581</v>
      </c>
      <c r="C10" s="193"/>
      <c r="D10" s="193"/>
      <c r="E10" s="193"/>
      <c r="F10" s="193"/>
      <c r="G10" s="193"/>
      <c r="H10" s="193"/>
      <c r="I10" s="194"/>
    </row>
    <row r="11" spans="1:9" ht="15" customHeight="1" x14ac:dyDescent="0.25">
      <c r="A11" s="201" t="s">
        <v>8</v>
      </c>
      <c r="B11" s="192" t="s">
        <v>708</v>
      </c>
      <c r="C11" s="193"/>
      <c r="D11" s="193"/>
      <c r="E11" s="193"/>
      <c r="F11" s="193"/>
      <c r="G11" s="193"/>
      <c r="H11" s="193"/>
      <c r="I11" s="194"/>
    </row>
    <row r="12" spans="1:9" ht="15" customHeight="1" x14ac:dyDescent="0.25">
      <c r="A12" s="201" t="s">
        <v>9</v>
      </c>
      <c r="B12" s="192" t="s">
        <v>709</v>
      </c>
      <c r="C12" s="193"/>
      <c r="D12" s="193"/>
      <c r="E12" s="193"/>
      <c r="F12" s="193"/>
      <c r="G12" s="193"/>
      <c r="H12" s="193"/>
      <c r="I12" s="194"/>
    </row>
    <row r="13" spans="1:9" ht="15" customHeight="1" x14ac:dyDescent="0.25">
      <c r="A13" s="201" t="s">
        <v>10</v>
      </c>
      <c r="B13" s="192" t="s">
        <v>710</v>
      </c>
      <c r="C13" s="193"/>
      <c r="D13" s="193"/>
      <c r="E13" s="193"/>
      <c r="F13" s="193"/>
      <c r="G13" s="193"/>
      <c r="H13" s="193"/>
      <c r="I13" s="194"/>
    </row>
    <row r="14" spans="1:9" ht="15" customHeight="1" x14ac:dyDescent="0.25">
      <c r="A14" s="201" t="s">
        <v>700</v>
      </c>
      <c r="B14" s="192" t="s">
        <v>701</v>
      </c>
      <c r="C14" s="193"/>
      <c r="D14" s="193"/>
      <c r="E14" s="193"/>
      <c r="F14" s="193"/>
      <c r="G14" s="193"/>
      <c r="H14" s="193"/>
      <c r="I14" s="194"/>
    </row>
    <row r="15" spans="1:9" ht="15" customHeight="1" x14ac:dyDescent="0.25">
      <c r="A15" s="201" t="s">
        <v>12</v>
      </c>
      <c r="B15" s="192" t="s">
        <v>702</v>
      </c>
      <c r="C15" s="193"/>
      <c r="D15" s="193"/>
      <c r="E15" s="193"/>
      <c r="F15" s="193"/>
      <c r="G15" s="193"/>
      <c r="H15" s="193"/>
      <c r="I15" s="194"/>
    </row>
    <row r="16" spans="1:9" ht="15" customHeight="1" x14ac:dyDescent="0.25">
      <c r="A16" s="201" t="s">
        <v>13</v>
      </c>
      <c r="B16" s="192" t="s">
        <v>711</v>
      </c>
      <c r="C16" s="193"/>
      <c r="D16" s="193"/>
      <c r="E16" s="193"/>
      <c r="F16" s="193"/>
      <c r="G16" s="193"/>
      <c r="H16" s="193"/>
      <c r="I16" s="194"/>
    </row>
    <row r="17" spans="1:9" ht="15" customHeight="1" x14ac:dyDescent="0.25">
      <c r="A17" s="201" t="s">
        <v>14</v>
      </c>
      <c r="B17" s="192" t="s">
        <v>712</v>
      </c>
      <c r="C17" s="193"/>
      <c r="D17" s="193"/>
      <c r="E17" s="193"/>
      <c r="F17" s="193"/>
      <c r="G17" s="193"/>
      <c r="H17" s="193"/>
      <c r="I17" s="194"/>
    </row>
    <row r="18" spans="1:9" ht="15" customHeight="1" x14ac:dyDescent="0.25">
      <c r="A18" s="201" t="s">
        <v>15</v>
      </c>
      <c r="B18" s="192" t="s">
        <v>713</v>
      </c>
      <c r="C18" s="193"/>
      <c r="D18" s="193"/>
      <c r="E18" s="193"/>
      <c r="F18" s="193"/>
      <c r="G18" s="193"/>
      <c r="H18" s="193"/>
      <c r="I18" s="194"/>
    </row>
    <row r="19" spans="1:9" ht="15" customHeight="1" x14ac:dyDescent="0.25">
      <c r="A19" s="201" t="s">
        <v>16</v>
      </c>
      <c r="B19" s="192" t="s">
        <v>703</v>
      </c>
      <c r="C19" s="193"/>
      <c r="D19" s="193"/>
      <c r="E19" s="193"/>
      <c r="F19" s="193"/>
      <c r="G19" s="193"/>
      <c r="H19" s="193"/>
      <c r="I19" s="194"/>
    </row>
    <row r="20" spans="1:9" ht="15" customHeight="1" x14ac:dyDescent="0.25">
      <c r="A20" s="201" t="s">
        <v>17</v>
      </c>
      <c r="B20" s="192" t="s">
        <v>704</v>
      </c>
      <c r="C20" s="193"/>
      <c r="D20" s="193"/>
      <c r="E20" s="193"/>
      <c r="F20" s="193"/>
      <c r="G20" s="193"/>
      <c r="H20" s="193"/>
      <c r="I20" s="194"/>
    </row>
    <row r="21" spans="1:9" ht="15" customHeight="1" x14ac:dyDescent="0.25">
      <c r="A21" s="201" t="s">
        <v>18</v>
      </c>
      <c r="B21" s="192" t="s">
        <v>714</v>
      </c>
      <c r="C21" s="193"/>
      <c r="D21" s="193"/>
      <c r="E21" s="193"/>
      <c r="F21" s="193"/>
      <c r="G21" s="193"/>
      <c r="H21" s="193"/>
      <c r="I21" s="194"/>
    </row>
    <row r="22" spans="1:9" ht="15" customHeight="1" x14ac:dyDescent="0.25">
      <c r="A22" s="201" t="s">
        <v>19</v>
      </c>
      <c r="B22" s="192" t="s">
        <v>715</v>
      </c>
      <c r="C22" s="193"/>
      <c r="D22" s="193"/>
      <c r="E22" s="193"/>
      <c r="F22" s="193"/>
      <c r="G22" s="193"/>
      <c r="H22" s="193"/>
      <c r="I22" s="194"/>
    </row>
    <row r="23" spans="1:9" ht="15" customHeight="1" x14ac:dyDescent="0.25">
      <c r="A23" s="201" t="s">
        <v>20</v>
      </c>
      <c r="B23" s="192" t="s">
        <v>716</v>
      </c>
      <c r="C23" s="193"/>
      <c r="D23" s="193"/>
      <c r="E23" s="193"/>
      <c r="F23" s="193"/>
      <c r="G23" s="193"/>
      <c r="H23" s="193"/>
      <c r="I23" s="194"/>
    </row>
    <row r="24" spans="1:9" ht="15" customHeight="1" x14ac:dyDescent="0.25">
      <c r="A24" s="201" t="s">
        <v>21</v>
      </c>
      <c r="B24" s="192" t="s">
        <v>705</v>
      </c>
      <c r="C24" s="193"/>
      <c r="D24" s="193"/>
      <c r="E24" s="193"/>
      <c r="F24" s="193"/>
      <c r="G24" s="193"/>
      <c r="H24" s="193"/>
      <c r="I24" s="194"/>
    </row>
    <row r="25" spans="1:9" ht="15" customHeight="1" x14ac:dyDescent="0.25">
      <c r="A25" s="201" t="s">
        <v>22</v>
      </c>
      <c r="B25" s="192" t="s">
        <v>706</v>
      </c>
      <c r="C25" s="193"/>
      <c r="D25" s="193"/>
      <c r="E25" s="193"/>
      <c r="F25" s="193"/>
      <c r="G25" s="193"/>
      <c r="H25" s="193"/>
      <c r="I25" s="194"/>
    </row>
    <row r="26" spans="1:9" ht="15" customHeight="1" x14ac:dyDescent="0.25">
      <c r="A26" s="201" t="s">
        <v>23</v>
      </c>
      <c r="B26" s="192" t="s">
        <v>717</v>
      </c>
      <c r="C26" s="193"/>
      <c r="D26" s="193"/>
      <c r="E26" s="193"/>
      <c r="F26" s="193"/>
      <c r="G26" s="193"/>
      <c r="H26" s="193"/>
      <c r="I26" s="194"/>
    </row>
    <row r="27" spans="1:9" ht="15" customHeight="1" x14ac:dyDescent="0.25">
      <c r="A27" s="201" t="s">
        <v>24</v>
      </c>
      <c r="B27" s="192" t="s">
        <v>718</v>
      </c>
      <c r="C27" s="193"/>
      <c r="D27" s="193"/>
      <c r="E27" s="193"/>
      <c r="F27" s="193"/>
      <c r="G27" s="193"/>
      <c r="H27" s="193"/>
      <c r="I27" s="194"/>
    </row>
    <row r="28" spans="1:9" ht="15" customHeight="1" x14ac:dyDescent="0.25">
      <c r="A28" s="201" t="s">
        <v>25</v>
      </c>
      <c r="B28" s="192" t="s">
        <v>719</v>
      </c>
      <c r="C28" s="193"/>
      <c r="D28" s="193"/>
      <c r="E28" s="193"/>
      <c r="F28" s="193"/>
      <c r="G28" s="193"/>
      <c r="H28" s="193"/>
      <c r="I28" s="194"/>
    </row>
    <row r="29" spans="1:9" ht="15" customHeight="1" x14ac:dyDescent="0.25">
      <c r="A29" s="201" t="s">
        <v>26</v>
      </c>
      <c r="B29" s="192" t="s">
        <v>707</v>
      </c>
      <c r="C29" s="193"/>
      <c r="D29" s="193"/>
      <c r="E29" s="193"/>
      <c r="F29" s="193"/>
      <c r="G29" s="193"/>
      <c r="H29" s="193"/>
      <c r="I29" s="194"/>
    </row>
    <row r="30" spans="1:9" ht="15" customHeight="1" x14ac:dyDescent="0.25">
      <c r="A30" s="201" t="s">
        <v>27</v>
      </c>
      <c r="B30" s="192" t="s">
        <v>720</v>
      </c>
      <c r="C30" s="193"/>
      <c r="D30" s="193"/>
      <c r="E30" s="193"/>
      <c r="F30" s="193"/>
      <c r="G30" s="193"/>
      <c r="H30" s="193"/>
      <c r="I30" s="194"/>
    </row>
    <row r="31" spans="1:9" ht="15" customHeight="1" x14ac:dyDescent="0.25">
      <c r="A31" s="201" t="s">
        <v>28</v>
      </c>
      <c r="B31" s="192" t="s">
        <v>582</v>
      </c>
      <c r="C31" s="193"/>
      <c r="D31" s="193"/>
      <c r="E31" s="193"/>
      <c r="F31" s="193"/>
      <c r="G31" s="193"/>
      <c r="H31" s="193"/>
      <c r="I31" s="194"/>
    </row>
    <row r="32" spans="1:9" ht="15" customHeight="1" x14ac:dyDescent="0.25">
      <c r="A32" s="201" t="s">
        <v>29</v>
      </c>
      <c r="B32" s="192" t="s">
        <v>583</v>
      </c>
      <c r="C32" s="193"/>
      <c r="D32" s="193"/>
      <c r="E32" s="193"/>
      <c r="F32" s="193"/>
      <c r="G32" s="193"/>
      <c r="H32" s="193"/>
      <c r="I32" s="194"/>
    </row>
    <row r="33" spans="1:9" ht="15" customHeight="1" x14ac:dyDescent="0.25">
      <c r="A33" s="201" t="s">
        <v>30</v>
      </c>
      <c r="B33" s="192" t="s">
        <v>584</v>
      </c>
      <c r="C33" s="193"/>
      <c r="D33" s="193"/>
      <c r="E33" s="193"/>
      <c r="F33" s="193"/>
      <c r="G33" s="193"/>
      <c r="H33" s="193"/>
      <c r="I33" s="194"/>
    </row>
    <row r="34" spans="1:9" ht="15" customHeight="1" x14ac:dyDescent="0.25">
      <c r="A34" s="201" t="s">
        <v>31</v>
      </c>
      <c r="B34" s="192" t="s">
        <v>585</v>
      </c>
      <c r="C34" s="193"/>
      <c r="D34" s="193"/>
      <c r="E34" s="193"/>
      <c r="F34" s="193"/>
      <c r="G34" s="193"/>
      <c r="H34" s="193"/>
      <c r="I34" s="194"/>
    </row>
    <row r="35" spans="1:9" ht="15" customHeight="1" x14ac:dyDescent="0.25">
      <c r="A35" s="201" t="s">
        <v>32</v>
      </c>
      <c r="B35" s="192" t="s">
        <v>586</v>
      </c>
      <c r="C35" s="193"/>
      <c r="D35" s="193"/>
      <c r="E35" s="193"/>
      <c r="F35" s="193"/>
      <c r="G35" s="193"/>
      <c r="H35" s="193"/>
      <c r="I35" s="194"/>
    </row>
    <row r="36" spans="1:9" ht="15" customHeight="1" x14ac:dyDescent="0.25">
      <c r="A36" s="201" t="s">
        <v>33</v>
      </c>
      <c r="B36" s="192" t="s">
        <v>587</v>
      </c>
      <c r="C36" s="193"/>
      <c r="D36" s="193"/>
      <c r="E36" s="193"/>
      <c r="F36" s="193"/>
      <c r="G36" s="193"/>
      <c r="H36" s="193"/>
      <c r="I36" s="194"/>
    </row>
    <row r="37" spans="1:9" ht="15" customHeight="1" x14ac:dyDescent="0.25">
      <c r="A37" s="201" t="s">
        <v>34</v>
      </c>
      <c r="B37" s="192" t="s">
        <v>588</v>
      </c>
      <c r="C37" s="193"/>
      <c r="D37" s="193"/>
      <c r="E37" s="193"/>
      <c r="F37" s="193"/>
      <c r="G37" s="193"/>
      <c r="H37" s="193"/>
      <c r="I37" s="194"/>
    </row>
    <row r="38" spans="1:9" ht="15" customHeight="1" x14ac:dyDescent="0.25">
      <c r="A38" s="201" t="s">
        <v>35</v>
      </c>
      <c r="B38" s="192" t="s">
        <v>589</v>
      </c>
      <c r="C38" s="193"/>
      <c r="D38" s="193"/>
      <c r="E38" s="193"/>
      <c r="F38" s="193"/>
      <c r="G38" s="193"/>
      <c r="H38" s="193"/>
      <c r="I38" s="194"/>
    </row>
    <row r="39" spans="1:9" ht="15" customHeight="1" x14ac:dyDescent="0.25">
      <c r="A39" s="201" t="s">
        <v>36</v>
      </c>
      <c r="B39" s="192" t="s">
        <v>590</v>
      </c>
      <c r="C39" s="193"/>
      <c r="D39" s="193"/>
      <c r="E39" s="193"/>
      <c r="F39" s="193"/>
      <c r="G39" s="193"/>
      <c r="H39" s="193"/>
      <c r="I39" s="194"/>
    </row>
    <row r="40" spans="1:9" ht="15" customHeight="1" x14ac:dyDescent="0.25">
      <c r="A40" s="201" t="s">
        <v>37</v>
      </c>
      <c r="B40" s="192" t="s">
        <v>591</v>
      </c>
      <c r="C40" s="193"/>
      <c r="D40" s="193"/>
      <c r="E40" s="193"/>
      <c r="F40" s="193"/>
      <c r="G40" s="193"/>
      <c r="H40" s="193"/>
      <c r="I40" s="194"/>
    </row>
    <row r="41" spans="1:9" ht="15" customHeight="1" x14ac:dyDescent="0.25">
      <c r="A41" s="201" t="s">
        <v>38</v>
      </c>
      <c r="B41" s="192" t="s">
        <v>592</v>
      </c>
      <c r="C41" s="193"/>
      <c r="D41" s="193"/>
      <c r="E41" s="193"/>
      <c r="F41" s="193"/>
      <c r="G41" s="193"/>
      <c r="H41" s="193"/>
      <c r="I41" s="194"/>
    </row>
    <row r="42" spans="1:9" ht="15" customHeight="1" x14ac:dyDescent="0.25">
      <c r="A42" s="201" t="s">
        <v>39</v>
      </c>
      <c r="B42" s="192" t="s">
        <v>593</v>
      </c>
      <c r="C42" s="193"/>
      <c r="D42" s="193"/>
      <c r="E42" s="193"/>
      <c r="F42" s="193"/>
      <c r="G42" s="193"/>
      <c r="H42" s="193"/>
      <c r="I42" s="194"/>
    </row>
    <row r="43" spans="1:9" ht="15" customHeight="1" x14ac:dyDescent="0.25">
      <c r="A43" s="201" t="s">
        <v>40</v>
      </c>
      <c r="B43" s="192" t="s">
        <v>594</v>
      </c>
      <c r="C43" s="193"/>
      <c r="D43" s="193"/>
      <c r="E43" s="193"/>
      <c r="F43" s="193"/>
      <c r="G43" s="193"/>
      <c r="H43" s="193"/>
      <c r="I43" s="194"/>
    </row>
    <row r="44" spans="1:9" ht="15" customHeight="1" x14ac:dyDescent="0.25">
      <c r="A44" s="201" t="s">
        <v>41</v>
      </c>
      <c r="B44" s="192" t="s">
        <v>595</v>
      </c>
      <c r="C44" s="193"/>
      <c r="D44" s="193"/>
      <c r="E44" s="193"/>
      <c r="F44" s="193"/>
      <c r="G44" s="193"/>
      <c r="H44" s="193"/>
      <c r="I44" s="194"/>
    </row>
    <row r="45" spans="1:9" ht="15" customHeight="1" x14ac:dyDescent="0.25">
      <c r="A45" s="201" t="s">
        <v>42</v>
      </c>
      <c r="B45" s="192" t="s">
        <v>596</v>
      </c>
      <c r="C45" s="193"/>
      <c r="D45" s="193"/>
      <c r="E45" s="193"/>
      <c r="F45" s="193"/>
      <c r="G45" s="193"/>
      <c r="H45" s="193"/>
      <c r="I45" s="194"/>
    </row>
    <row r="46" spans="1:9" ht="15" customHeight="1" x14ac:dyDescent="0.25">
      <c r="A46" s="201" t="s">
        <v>43</v>
      </c>
      <c r="B46" s="192" t="s">
        <v>597</v>
      </c>
      <c r="C46" s="193"/>
      <c r="D46" s="193"/>
      <c r="E46" s="193"/>
      <c r="F46" s="193"/>
      <c r="G46" s="193"/>
      <c r="H46" s="193"/>
      <c r="I46" s="194"/>
    </row>
    <row r="47" spans="1:9" ht="15" customHeight="1" x14ac:dyDescent="0.25">
      <c r="A47" s="201" t="s">
        <v>44</v>
      </c>
      <c r="B47" s="192" t="s">
        <v>598</v>
      </c>
      <c r="C47" s="193"/>
      <c r="D47" s="193"/>
      <c r="E47" s="193"/>
      <c r="F47" s="193"/>
      <c r="G47" s="193"/>
      <c r="H47" s="193"/>
      <c r="I47" s="194"/>
    </row>
    <row r="48" spans="1:9" ht="15" customHeight="1" x14ac:dyDescent="0.25">
      <c r="A48" s="201" t="s">
        <v>45</v>
      </c>
      <c r="B48" s="192" t="s">
        <v>599</v>
      </c>
      <c r="C48" s="193"/>
      <c r="D48" s="193"/>
      <c r="E48" s="193"/>
      <c r="F48" s="193"/>
      <c r="G48" s="193"/>
      <c r="H48" s="193"/>
      <c r="I48" s="194"/>
    </row>
    <row r="49" spans="1:9" ht="15" customHeight="1" x14ac:dyDescent="0.25">
      <c r="A49" s="201" t="s">
        <v>46</v>
      </c>
      <c r="B49" s="192" t="s">
        <v>600</v>
      </c>
      <c r="C49" s="193"/>
      <c r="D49" s="193"/>
      <c r="E49" s="193"/>
      <c r="F49" s="193"/>
      <c r="G49" s="193"/>
      <c r="H49" s="193"/>
      <c r="I49" s="194"/>
    </row>
    <row r="50" spans="1:9" ht="15" customHeight="1" x14ac:dyDescent="0.25">
      <c r="A50" s="201" t="s">
        <v>47</v>
      </c>
      <c r="B50" s="192" t="s">
        <v>601</v>
      </c>
      <c r="C50" s="193"/>
      <c r="D50" s="193"/>
      <c r="E50" s="193"/>
      <c r="F50" s="193"/>
      <c r="G50" s="193"/>
      <c r="H50" s="193"/>
      <c r="I50" s="194"/>
    </row>
    <row r="51" spans="1:9" ht="15" customHeight="1" x14ac:dyDescent="0.25">
      <c r="A51" s="201" t="s">
        <v>48</v>
      </c>
      <c r="B51" s="192" t="s">
        <v>721</v>
      </c>
      <c r="C51" s="193"/>
      <c r="D51" s="193"/>
      <c r="E51" s="193"/>
      <c r="F51" s="193"/>
      <c r="G51" s="193"/>
      <c r="H51" s="193"/>
      <c r="I51" s="194"/>
    </row>
    <row r="52" spans="1:9" ht="15" customHeight="1" x14ac:dyDescent="0.25">
      <c r="A52" s="201" t="s">
        <v>49</v>
      </c>
      <c r="B52" s="192" t="s">
        <v>722</v>
      </c>
      <c r="C52" s="193"/>
      <c r="D52" s="193"/>
      <c r="E52" s="193"/>
      <c r="F52" s="193"/>
      <c r="G52" s="193"/>
      <c r="H52" s="193"/>
      <c r="I52" s="194"/>
    </row>
    <row r="53" spans="1:9" ht="15" customHeight="1" x14ac:dyDescent="0.25">
      <c r="A53" s="201" t="s">
        <v>50</v>
      </c>
      <c r="B53" s="192" t="s">
        <v>723</v>
      </c>
      <c r="C53" s="193"/>
      <c r="D53" s="193"/>
      <c r="E53" s="193"/>
      <c r="F53" s="193"/>
      <c r="G53" s="193"/>
      <c r="H53" s="193"/>
      <c r="I53" s="194"/>
    </row>
    <row r="54" spans="1:9" ht="15" customHeight="1" x14ac:dyDescent="0.25">
      <c r="A54" s="201" t="s">
        <v>51</v>
      </c>
      <c r="B54" s="192" t="s">
        <v>724</v>
      </c>
      <c r="C54" s="193"/>
      <c r="D54" s="193"/>
      <c r="E54" s="193"/>
      <c r="F54" s="193"/>
      <c r="G54" s="193"/>
      <c r="H54" s="193"/>
      <c r="I54" s="194"/>
    </row>
    <row r="55" spans="1:9" ht="15" customHeight="1" x14ac:dyDescent="0.25">
      <c r="A55" s="201" t="s">
        <v>52</v>
      </c>
      <c r="B55" s="192" t="s">
        <v>725</v>
      </c>
      <c r="C55" s="193"/>
      <c r="D55" s="193"/>
      <c r="E55" s="193"/>
      <c r="F55" s="193"/>
      <c r="G55" s="193"/>
      <c r="H55" s="193"/>
      <c r="I55" s="194"/>
    </row>
    <row r="56" spans="1:9" ht="15" customHeight="1" x14ac:dyDescent="0.25">
      <c r="A56" s="201" t="s">
        <v>53</v>
      </c>
      <c r="B56" s="192" t="s">
        <v>726</v>
      </c>
      <c r="C56" s="193"/>
      <c r="D56" s="193"/>
      <c r="E56" s="193"/>
      <c r="F56" s="193"/>
      <c r="G56" s="193"/>
      <c r="H56" s="193"/>
      <c r="I56" s="194"/>
    </row>
    <row r="57" spans="1:9" ht="15" customHeight="1" x14ac:dyDescent="0.25">
      <c r="A57" s="201" t="s">
        <v>54</v>
      </c>
      <c r="B57" s="192" t="s">
        <v>727</v>
      </c>
      <c r="C57" s="193"/>
      <c r="D57" s="193"/>
      <c r="E57" s="193"/>
      <c r="F57" s="193"/>
      <c r="G57" s="193"/>
      <c r="H57" s="193"/>
      <c r="I57" s="194"/>
    </row>
    <row r="58" spans="1:9" ht="15" customHeight="1" x14ac:dyDescent="0.25">
      <c r="A58" s="201" t="s">
        <v>55</v>
      </c>
      <c r="B58" s="192" t="s">
        <v>728</v>
      </c>
      <c r="C58" s="193"/>
      <c r="D58" s="193"/>
      <c r="E58" s="193"/>
      <c r="F58" s="193"/>
      <c r="G58" s="193"/>
      <c r="H58" s="193"/>
      <c r="I58" s="194"/>
    </row>
    <row r="59" spans="1:9" ht="15" customHeight="1" x14ac:dyDescent="0.25">
      <c r="A59" s="201" t="s">
        <v>56</v>
      </c>
      <c r="B59" s="192" t="s">
        <v>602</v>
      </c>
      <c r="C59" s="193"/>
      <c r="D59" s="193"/>
      <c r="E59" s="193"/>
      <c r="F59" s="193"/>
      <c r="G59" s="193"/>
      <c r="H59" s="193"/>
      <c r="I59" s="194"/>
    </row>
    <row r="60" spans="1:9" ht="15" customHeight="1" x14ac:dyDescent="0.25">
      <c r="A60" s="201" t="s">
        <v>57</v>
      </c>
      <c r="B60" s="192" t="s">
        <v>603</v>
      </c>
      <c r="C60" s="193"/>
      <c r="D60" s="193"/>
      <c r="E60" s="193"/>
      <c r="F60" s="193"/>
      <c r="G60" s="193"/>
      <c r="H60" s="193"/>
      <c r="I60" s="194"/>
    </row>
    <row r="61" spans="1:9" ht="15" customHeight="1" x14ac:dyDescent="0.25">
      <c r="A61" s="201" t="s">
        <v>58</v>
      </c>
      <c r="B61" s="192" t="s">
        <v>604</v>
      </c>
      <c r="C61" s="193"/>
      <c r="D61" s="193"/>
      <c r="E61" s="193"/>
      <c r="F61" s="193"/>
      <c r="G61" s="193"/>
      <c r="H61" s="193"/>
      <c r="I61" s="194"/>
    </row>
    <row r="62" spans="1:9" ht="15" customHeight="1" x14ac:dyDescent="0.25">
      <c r="A62" s="201" t="s">
        <v>59</v>
      </c>
      <c r="B62" s="192" t="s">
        <v>605</v>
      </c>
      <c r="C62" s="193"/>
      <c r="D62" s="193"/>
      <c r="E62" s="193"/>
      <c r="F62" s="193"/>
      <c r="G62" s="193"/>
      <c r="H62" s="193"/>
      <c r="I62" s="194"/>
    </row>
    <row r="63" spans="1:9" ht="15" customHeight="1" x14ac:dyDescent="0.25">
      <c r="A63" s="201" t="s">
        <v>60</v>
      </c>
      <c r="B63" s="192" t="s">
        <v>606</v>
      </c>
      <c r="C63" s="193"/>
      <c r="D63" s="193"/>
      <c r="E63" s="193"/>
      <c r="F63" s="193"/>
      <c r="G63" s="193"/>
      <c r="H63" s="193"/>
      <c r="I63" s="194"/>
    </row>
    <row r="64" spans="1:9" ht="15" customHeight="1" x14ac:dyDescent="0.25">
      <c r="A64" s="201" t="s">
        <v>61</v>
      </c>
      <c r="B64" s="192" t="s">
        <v>607</v>
      </c>
      <c r="C64" s="193"/>
      <c r="D64" s="193"/>
      <c r="E64" s="193"/>
      <c r="F64" s="193"/>
      <c r="G64" s="193"/>
      <c r="H64" s="193"/>
      <c r="I64" s="194"/>
    </row>
    <row r="65" spans="1:9" ht="15" customHeight="1" x14ac:dyDescent="0.25">
      <c r="A65" s="201" t="s">
        <v>62</v>
      </c>
      <c r="B65" s="192" t="s">
        <v>608</v>
      </c>
      <c r="C65" s="193"/>
      <c r="D65" s="193"/>
      <c r="E65" s="193"/>
      <c r="F65" s="193"/>
      <c r="G65" s="193"/>
      <c r="H65" s="193"/>
      <c r="I65" s="194"/>
    </row>
    <row r="66" spans="1:9" ht="15" customHeight="1" x14ac:dyDescent="0.25">
      <c r="A66" s="201" t="s">
        <v>63</v>
      </c>
      <c r="B66" s="192" t="s">
        <v>609</v>
      </c>
      <c r="C66" s="193"/>
      <c r="D66" s="193"/>
      <c r="E66" s="193"/>
      <c r="F66" s="193"/>
      <c r="G66" s="193"/>
      <c r="H66" s="193"/>
      <c r="I66" s="194"/>
    </row>
    <row r="67" spans="1:9" ht="15" customHeight="1" x14ac:dyDescent="0.25">
      <c r="A67" s="201" t="s">
        <v>64</v>
      </c>
      <c r="B67" s="192" t="s">
        <v>729</v>
      </c>
      <c r="C67" s="193"/>
      <c r="D67" s="193"/>
      <c r="E67" s="193"/>
      <c r="F67" s="193"/>
      <c r="G67" s="193"/>
      <c r="H67" s="193"/>
      <c r="I67" s="194"/>
    </row>
    <row r="68" spans="1:9" ht="15" customHeight="1" x14ac:dyDescent="0.25">
      <c r="A68" s="201" t="s">
        <v>65</v>
      </c>
      <c r="B68" s="192" t="s">
        <v>730</v>
      </c>
      <c r="C68" s="193"/>
      <c r="D68" s="193"/>
      <c r="E68" s="193"/>
      <c r="F68" s="193"/>
      <c r="G68" s="193"/>
      <c r="H68" s="193"/>
      <c r="I68" s="194"/>
    </row>
    <row r="69" spans="1:9" ht="15" customHeight="1" x14ac:dyDescent="0.25">
      <c r="A69" s="201" t="s">
        <v>66</v>
      </c>
      <c r="B69" s="192" t="s">
        <v>731</v>
      </c>
      <c r="C69" s="193"/>
      <c r="D69" s="193"/>
      <c r="E69" s="193"/>
      <c r="F69" s="193"/>
      <c r="G69" s="193"/>
      <c r="H69" s="193"/>
      <c r="I69" s="194"/>
    </row>
    <row r="70" spans="1:9" ht="15" customHeight="1" x14ac:dyDescent="0.25">
      <c r="A70" s="201" t="s">
        <v>67</v>
      </c>
      <c r="B70" s="192" t="s">
        <v>732</v>
      </c>
      <c r="C70" s="193"/>
      <c r="D70" s="193"/>
      <c r="E70" s="193"/>
      <c r="F70" s="193"/>
      <c r="G70" s="193"/>
      <c r="H70" s="193"/>
      <c r="I70" s="194"/>
    </row>
    <row r="71" spans="1:9" ht="15" customHeight="1" x14ac:dyDescent="0.25">
      <c r="A71" s="201" t="s">
        <v>68</v>
      </c>
      <c r="B71" s="192" t="s">
        <v>733</v>
      </c>
      <c r="C71" s="193"/>
      <c r="D71" s="193"/>
      <c r="E71" s="193"/>
      <c r="F71" s="193"/>
      <c r="G71" s="193"/>
      <c r="H71" s="193"/>
      <c r="I71" s="194"/>
    </row>
    <row r="72" spans="1:9" ht="15" customHeight="1" x14ac:dyDescent="0.25">
      <c r="A72" s="201" t="s">
        <v>69</v>
      </c>
      <c r="B72" s="192" t="s">
        <v>734</v>
      </c>
      <c r="C72" s="193"/>
      <c r="D72" s="193"/>
      <c r="E72" s="193"/>
      <c r="F72" s="193"/>
      <c r="G72" s="193"/>
      <c r="H72" s="193"/>
      <c r="I72" s="194"/>
    </row>
    <row r="73" spans="1:9" ht="15" customHeight="1" x14ac:dyDescent="0.25">
      <c r="A73" s="201" t="s">
        <v>70</v>
      </c>
      <c r="B73" s="192" t="s">
        <v>735</v>
      </c>
      <c r="C73" s="193"/>
      <c r="D73" s="193"/>
      <c r="E73" s="193"/>
      <c r="F73" s="193"/>
      <c r="G73" s="193"/>
      <c r="H73" s="193"/>
      <c r="I73" s="194"/>
    </row>
    <row r="74" spans="1:9" ht="15" customHeight="1" x14ac:dyDescent="0.25">
      <c r="A74" s="201" t="s">
        <v>71</v>
      </c>
      <c r="B74" s="192" t="s">
        <v>736</v>
      </c>
      <c r="C74" s="193"/>
      <c r="D74" s="193"/>
      <c r="E74" s="193"/>
      <c r="F74" s="193"/>
      <c r="G74" s="193"/>
      <c r="H74" s="193"/>
      <c r="I74" s="194"/>
    </row>
    <row r="75" spans="1:9" ht="15" customHeight="1" x14ac:dyDescent="0.25">
      <c r="A75" s="201" t="s">
        <v>72</v>
      </c>
      <c r="B75" s="192" t="s">
        <v>610</v>
      </c>
      <c r="C75" s="193"/>
      <c r="D75" s="193"/>
      <c r="E75" s="193"/>
      <c r="F75" s="193"/>
      <c r="G75" s="193"/>
      <c r="H75" s="193"/>
      <c r="I75" s="194"/>
    </row>
    <row r="76" spans="1:9" ht="15" customHeight="1" x14ac:dyDescent="0.25">
      <c r="A76" s="201" t="s">
        <v>73</v>
      </c>
      <c r="B76" s="192" t="s">
        <v>611</v>
      </c>
      <c r="C76" s="193"/>
      <c r="D76" s="193"/>
      <c r="E76" s="193"/>
      <c r="F76" s="193"/>
      <c r="G76" s="193"/>
      <c r="H76" s="193"/>
      <c r="I76" s="194"/>
    </row>
    <row r="77" spans="1:9" ht="15" customHeight="1" x14ac:dyDescent="0.25">
      <c r="A77" s="201" t="s">
        <v>74</v>
      </c>
      <c r="B77" s="192" t="s">
        <v>612</v>
      </c>
      <c r="C77" s="193"/>
      <c r="D77" s="193"/>
      <c r="E77" s="193"/>
      <c r="F77" s="193"/>
      <c r="G77" s="193"/>
      <c r="H77" s="193"/>
      <c r="I77" s="194"/>
    </row>
    <row r="78" spans="1:9" ht="15" customHeight="1" x14ac:dyDescent="0.25">
      <c r="A78" s="201" t="s">
        <v>75</v>
      </c>
      <c r="B78" s="192" t="s">
        <v>613</v>
      </c>
      <c r="C78" s="193"/>
      <c r="D78" s="193"/>
      <c r="E78" s="193"/>
      <c r="F78" s="193"/>
      <c r="G78" s="193"/>
      <c r="H78" s="193"/>
      <c r="I78" s="194"/>
    </row>
    <row r="79" spans="1:9" ht="15" customHeight="1" x14ac:dyDescent="0.25">
      <c r="A79" s="201" t="s">
        <v>76</v>
      </c>
      <c r="B79" s="192" t="s">
        <v>614</v>
      </c>
      <c r="C79" s="193"/>
      <c r="D79" s="193"/>
      <c r="E79" s="193"/>
      <c r="F79" s="193"/>
      <c r="G79" s="193"/>
      <c r="H79" s="193"/>
      <c r="I79" s="194"/>
    </row>
    <row r="80" spans="1:9" ht="15" customHeight="1" x14ac:dyDescent="0.25">
      <c r="A80" s="201" t="s">
        <v>77</v>
      </c>
      <c r="B80" s="192" t="s">
        <v>615</v>
      </c>
      <c r="C80" s="193"/>
      <c r="D80" s="193"/>
      <c r="E80" s="193"/>
      <c r="F80" s="193"/>
      <c r="G80" s="193"/>
      <c r="H80" s="193"/>
      <c r="I80" s="194"/>
    </row>
    <row r="81" spans="1:9" ht="15" customHeight="1" x14ac:dyDescent="0.25">
      <c r="A81" s="201" t="s">
        <v>78</v>
      </c>
      <c r="B81" s="192" t="s">
        <v>616</v>
      </c>
      <c r="C81" s="193"/>
      <c r="D81" s="193"/>
      <c r="E81" s="193"/>
      <c r="F81" s="193"/>
      <c r="G81" s="193"/>
      <c r="H81" s="193"/>
      <c r="I81" s="194"/>
    </row>
    <row r="82" spans="1:9" ht="15" customHeight="1" x14ac:dyDescent="0.25">
      <c r="A82" s="201" t="s">
        <v>79</v>
      </c>
      <c r="B82" s="192" t="s">
        <v>617</v>
      </c>
      <c r="C82" s="193"/>
      <c r="D82" s="193"/>
      <c r="E82" s="193"/>
      <c r="F82" s="193"/>
      <c r="G82" s="193"/>
      <c r="H82" s="193"/>
      <c r="I82" s="194"/>
    </row>
    <row r="83" spans="1:9" ht="15" customHeight="1" x14ac:dyDescent="0.25">
      <c r="A83" s="201" t="s">
        <v>80</v>
      </c>
      <c r="B83" s="192" t="s">
        <v>737</v>
      </c>
      <c r="C83" s="193"/>
      <c r="D83" s="193"/>
      <c r="E83" s="193"/>
      <c r="F83" s="193"/>
      <c r="G83" s="193"/>
      <c r="H83" s="193"/>
      <c r="I83" s="194"/>
    </row>
    <row r="84" spans="1:9" ht="15" customHeight="1" x14ac:dyDescent="0.25">
      <c r="A84" s="201" t="s">
        <v>81</v>
      </c>
      <c r="B84" s="192" t="s">
        <v>738</v>
      </c>
      <c r="C84" s="193"/>
      <c r="D84" s="193"/>
      <c r="E84" s="193"/>
      <c r="F84" s="193"/>
      <c r="G84" s="193"/>
      <c r="H84" s="193"/>
      <c r="I84" s="194"/>
    </row>
    <row r="85" spans="1:9" ht="15" customHeight="1" x14ac:dyDescent="0.25">
      <c r="A85" s="201" t="s">
        <v>82</v>
      </c>
      <c r="B85" s="192" t="s">
        <v>739</v>
      </c>
      <c r="C85" s="193"/>
      <c r="D85" s="193"/>
      <c r="E85" s="193"/>
      <c r="F85" s="193"/>
      <c r="G85" s="193"/>
      <c r="H85" s="193"/>
      <c r="I85" s="194"/>
    </row>
    <row r="86" spans="1:9" ht="15" customHeight="1" x14ac:dyDescent="0.25">
      <c r="A86" s="201" t="s">
        <v>83</v>
      </c>
      <c r="B86" s="192" t="s">
        <v>740</v>
      </c>
      <c r="C86" s="193"/>
      <c r="D86" s="193"/>
      <c r="E86" s="193"/>
      <c r="F86" s="193"/>
      <c r="G86" s="193"/>
      <c r="H86" s="193"/>
      <c r="I86" s="194"/>
    </row>
    <row r="87" spans="1:9" ht="15" customHeight="1" x14ac:dyDescent="0.25">
      <c r="A87" s="201" t="s">
        <v>84</v>
      </c>
      <c r="B87" s="192" t="s">
        <v>741</v>
      </c>
      <c r="C87" s="193"/>
      <c r="D87" s="193"/>
      <c r="E87" s="193"/>
      <c r="F87" s="193"/>
      <c r="G87" s="193"/>
      <c r="H87" s="193"/>
      <c r="I87" s="194"/>
    </row>
    <row r="88" spans="1:9" ht="15" customHeight="1" x14ac:dyDescent="0.25">
      <c r="A88" s="201" t="s">
        <v>85</v>
      </c>
      <c r="B88" s="192" t="s">
        <v>742</v>
      </c>
      <c r="C88" s="193"/>
      <c r="D88" s="193"/>
      <c r="E88" s="193"/>
      <c r="F88" s="193"/>
      <c r="G88" s="193"/>
      <c r="H88" s="193"/>
      <c r="I88" s="194"/>
    </row>
    <row r="89" spans="1:9" ht="15" customHeight="1" x14ac:dyDescent="0.25">
      <c r="A89" s="201" t="s">
        <v>86</v>
      </c>
      <c r="B89" s="192" t="s">
        <v>743</v>
      </c>
      <c r="C89" s="193"/>
      <c r="D89" s="193"/>
      <c r="E89" s="193"/>
      <c r="F89" s="193"/>
      <c r="G89" s="193"/>
      <c r="H89" s="193"/>
      <c r="I89" s="194"/>
    </row>
    <row r="90" spans="1:9" ht="15" customHeight="1" x14ac:dyDescent="0.25">
      <c r="A90" s="201" t="s">
        <v>87</v>
      </c>
      <c r="B90" s="192" t="s">
        <v>744</v>
      </c>
      <c r="C90" s="193"/>
      <c r="D90" s="193"/>
      <c r="E90" s="193"/>
      <c r="F90" s="193"/>
      <c r="G90" s="193"/>
      <c r="H90" s="193"/>
      <c r="I90" s="194"/>
    </row>
    <row r="91" spans="1:9" ht="15" customHeight="1" x14ac:dyDescent="0.25">
      <c r="A91" s="201" t="s">
        <v>88</v>
      </c>
      <c r="B91" s="192" t="s">
        <v>745</v>
      </c>
      <c r="C91" s="193"/>
      <c r="D91" s="193"/>
      <c r="E91" s="193"/>
      <c r="F91" s="193"/>
      <c r="G91" s="193"/>
      <c r="H91" s="193"/>
      <c r="I91" s="194"/>
    </row>
    <row r="92" spans="1:9" ht="15" customHeight="1" x14ac:dyDescent="0.25">
      <c r="A92" s="201" t="s">
        <v>89</v>
      </c>
      <c r="B92" s="192" t="s">
        <v>746</v>
      </c>
      <c r="C92" s="193"/>
      <c r="D92" s="193"/>
      <c r="E92" s="193"/>
      <c r="F92" s="193"/>
      <c r="G92" s="193"/>
      <c r="H92" s="193"/>
      <c r="I92" s="194"/>
    </row>
    <row r="93" spans="1:9" ht="15" customHeight="1" x14ac:dyDescent="0.25">
      <c r="A93" s="201" t="s">
        <v>90</v>
      </c>
      <c r="B93" s="192" t="s">
        <v>747</v>
      </c>
      <c r="C93" s="193"/>
      <c r="D93" s="193"/>
      <c r="E93" s="193"/>
      <c r="F93" s="193"/>
      <c r="G93" s="193"/>
      <c r="H93" s="193"/>
      <c r="I93" s="194"/>
    </row>
    <row r="94" spans="1:9" ht="15" customHeight="1" x14ac:dyDescent="0.25">
      <c r="A94" s="201" t="s">
        <v>91</v>
      </c>
      <c r="B94" s="192" t="s">
        <v>748</v>
      </c>
      <c r="C94" s="193"/>
      <c r="D94" s="193"/>
      <c r="E94" s="193"/>
      <c r="F94" s="193"/>
      <c r="G94" s="193"/>
      <c r="H94" s="193"/>
      <c r="I94" s="194"/>
    </row>
    <row r="95" spans="1:9" ht="15" customHeight="1" x14ac:dyDescent="0.25">
      <c r="A95" s="201" t="s">
        <v>92</v>
      </c>
      <c r="B95" s="192" t="s">
        <v>749</v>
      </c>
      <c r="C95" s="193"/>
      <c r="D95" s="193"/>
      <c r="E95" s="193"/>
      <c r="F95" s="193"/>
      <c r="G95" s="193"/>
      <c r="H95" s="193"/>
      <c r="I95" s="194"/>
    </row>
    <row r="96" spans="1:9" ht="15" customHeight="1" x14ac:dyDescent="0.25">
      <c r="A96" s="201" t="s">
        <v>93</v>
      </c>
      <c r="B96" s="192" t="s">
        <v>750</v>
      </c>
      <c r="C96" s="193"/>
      <c r="D96" s="193"/>
      <c r="E96" s="193"/>
      <c r="F96" s="193"/>
      <c r="G96" s="193"/>
      <c r="H96" s="193"/>
      <c r="I96" s="194"/>
    </row>
    <row r="97" spans="1:9" ht="15" customHeight="1" x14ac:dyDescent="0.25">
      <c r="A97" s="201" t="s">
        <v>94</v>
      </c>
      <c r="B97" s="192" t="s">
        <v>751</v>
      </c>
      <c r="C97" s="193"/>
      <c r="D97" s="193"/>
      <c r="E97" s="193"/>
      <c r="F97" s="193"/>
      <c r="G97" s="193"/>
      <c r="H97" s="193"/>
      <c r="I97" s="194"/>
    </row>
    <row r="98" spans="1:9" ht="15" customHeight="1" x14ac:dyDescent="0.25">
      <c r="A98" s="201" t="s">
        <v>95</v>
      </c>
      <c r="B98" s="192" t="s">
        <v>752</v>
      </c>
      <c r="C98" s="193"/>
      <c r="D98" s="193"/>
      <c r="E98" s="193"/>
      <c r="F98" s="193"/>
      <c r="G98" s="193"/>
      <c r="H98" s="193"/>
      <c r="I98" s="194"/>
    </row>
    <row r="99" spans="1:9" ht="15" customHeight="1" x14ac:dyDescent="0.25">
      <c r="A99" s="201" t="s">
        <v>96</v>
      </c>
      <c r="B99" s="192" t="s">
        <v>753</v>
      </c>
      <c r="C99" s="193"/>
      <c r="D99" s="193"/>
      <c r="E99" s="193"/>
      <c r="F99" s="193"/>
      <c r="G99" s="193"/>
      <c r="H99" s="193"/>
      <c r="I99" s="194"/>
    </row>
    <row r="100" spans="1:9" ht="15" customHeight="1" x14ac:dyDescent="0.25">
      <c r="A100" s="201" t="s">
        <v>97</v>
      </c>
      <c r="B100" s="192" t="s">
        <v>754</v>
      </c>
      <c r="C100" s="193"/>
      <c r="D100" s="193"/>
      <c r="E100" s="193"/>
      <c r="F100" s="193"/>
      <c r="G100" s="193"/>
      <c r="H100" s="193"/>
      <c r="I100" s="194"/>
    </row>
    <row r="101" spans="1:9" ht="15" customHeight="1" x14ac:dyDescent="0.25">
      <c r="A101" s="201" t="s">
        <v>98</v>
      </c>
      <c r="B101" s="192" t="s">
        <v>755</v>
      </c>
      <c r="C101" s="193"/>
      <c r="D101" s="193"/>
      <c r="E101" s="193"/>
      <c r="F101" s="193"/>
      <c r="G101" s="193"/>
      <c r="H101" s="193"/>
      <c r="I101" s="194"/>
    </row>
    <row r="102" spans="1:9" ht="15" customHeight="1" x14ac:dyDescent="0.25">
      <c r="A102" s="201" t="s">
        <v>99</v>
      </c>
      <c r="B102" s="192" t="s">
        <v>756</v>
      </c>
      <c r="C102" s="193"/>
      <c r="D102" s="193"/>
      <c r="E102" s="193"/>
      <c r="F102" s="193"/>
      <c r="G102" s="193"/>
      <c r="H102" s="193"/>
      <c r="I102" s="194"/>
    </row>
    <row r="103" spans="1:9" ht="15" customHeight="1" x14ac:dyDescent="0.25">
      <c r="A103" s="201" t="s">
        <v>100</v>
      </c>
      <c r="B103" s="192" t="s">
        <v>757</v>
      </c>
      <c r="C103" s="193"/>
      <c r="D103" s="193"/>
      <c r="E103" s="193"/>
      <c r="F103" s="193"/>
      <c r="G103" s="193"/>
      <c r="H103" s="193"/>
      <c r="I103" s="194"/>
    </row>
    <row r="104" spans="1:9" ht="15" customHeight="1" x14ac:dyDescent="0.25">
      <c r="A104" s="201" t="s">
        <v>101</v>
      </c>
      <c r="B104" s="192" t="s">
        <v>758</v>
      </c>
      <c r="C104" s="193"/>
      <c r="D104" s="193"/>
      <c r="E104" s="193"/>
      <c r="F104" s="193"/>
      <c r="G104" s="193"/>
      <c r="H104" s="193"/>
      <c r="I104" s="194"/>
    </row>
    <row r="105" spans="1:9" ht="15" customHeight="1" x14ac:dyDescent="0.25">
      <c r="A105" s="201" t="s">
        <v>102</v>
      </c>
      <c r="B105" s="192" t="s">
        <v>759</v>
      </c>
      <c r="C105" s="193"/>
      <c r="D105" s="193"/>
      <c r="E105" s="193"/>
      <c r="F105" s="193"/>
      <c r="G105" s="193"/>
      <c r="H105" s="193"/>
      <c r="I105" s="194"/>
    </row>
    <row r="106" spans="1:9" ht="15" customHeight="1" x14ac:dyDescent="0.25">
      <c r="A106" s="201" t="s">
        <v>103</v>
      </c>
      <c r="B106" s="192" t="s">
        <v>760</v>
      </c>
      <c r="C106" s="193"/>
      <c r="D106" s="193"/>
      <c r="E106" s="193"/>
      <c r="F106" s="193"/>
      <c r="G106" s="193"/>
      <c r="H106" s="193"/>
      <c r="I106" s="194"/>
    </row>
    <row r="107" spans="1:9" ht="15" customHeight="1" x14ac:dyDescent="0.25">
      <c r="A107" s="201" t="s">
        <v>104</v>
      </c>
      <c r="B107" s="192" t="s">
        <v>618</v>
      </c>
      <c r="C107" s="193"/>
      <c r="D107" s="193"/>
      <c r="E107" s="193"/>
      <c r="F107" s="193"/>
      <c r="G107" s="193"/>
      <c r="H107" s="193"/>
      <c r="I107" s="194"/>
    </row>
    <row r="108" spans="1:9" ht="15" customHeight="1" x14ac:dyDescent="0.25">
      <c r="A108" s="201" t="s">
        <v>105</v>
      </c>
      <c r="B108" s="192" t="s">
        <v>619</v>
      </c>
      <c r="C108" s="193"/>
      <c r="D108" s="193"/>
      <c r="E108" s="193"/>
      <c r="F108" s="193"/>
      <c r="G108" s="193"/>
      <c r="H108" s="193"/>
      <c r="I108" s="194"/>
    </row>
    <row r="109" spans="1:9" ht="15" customHeight="1" x14ac:dyDescent="0.25">
      <c r="A109" s="201" t="s">
        <v>106</v>
      </c>
      <c r="B109" s="192" t="s">
        <v>620</v>
      </c>
      <c r="C109" s="193"/>
      <c r="D109" s="193"/>
      <c r="E109" s="193"/>
      <c r="F109" s="193"/>
      <c r="G109" s="193"/>
      <c r="H109" s="193"/>
      <c r="I109" s="194"/>
    </row>
    <row r="110" spans="1:9" ht="15" customHeight="1" x14ac:dyDescent="0.25">
      <c r="A110" s="201" t="s">
        <v>107</v>
      </c>
      <c r="B110" s="192" t="s">
        <v>621</v>
      </c>
      <c r="C110" s="193"/>
      <c r="D110" s="193"/>
      <c r="E110" s="193"/>
      <c r="F110" s="193"/>
      <c r="G110" s="193"/>
      <c r="H110" s="193"/>
      <c r="I110" s="194"/>
    </row>
    <row r="111" spans="1:9" ht="15" customHeight="1" x14ac:dyDescent="0.25">
      <c r="A111" s="201" t="s">
        <v>108</v>
      </c>
      <c r="B111" s="192" t="s">
        <v>622</v>
      </c>
      <c r="C111" s="193"/>
      <c r="D111" s="193"/>
      <c r="E111" s="193"/>
      <c r="F111" s="193"/>
      <c r="G111" s="193"/>
      <c r="H111" s="193"/>
      <c r="I111" s="194"/>
    </row>
    <row r="112" spans="1:9" ht="15" customHeight="1" x14ac:dyDescent="0.25">
      <c r="A112" s="201" t="s">
        <v>109</v>
      </c>
      <c r="B112" s="192" t="s">
        <v>623</v>
      </c>
      <c r="C112" s="193"/>
      <c r="D112" s="193"/>
      <c r="E112" s="193"/>
      <c r="F112" s="193"/>
      <c r="G112" s="193"/>
      <c r="H112" s="193"/>
      <c r="I112" s="194"/>
    </row>
    <row r="113" spans="1:9" ht="15" customHeight="1" x14ac:dyDescent="0.25">
      <c r="A113" s="201" t="s">
        <v>110</v>
      </c>
      <c r="B113" s="192" t="s">
        <v>624</v>
      </c>
      <c r="C113" s="193"/>
      <c r="D113" s="193"/>
      <c r="E113" s="193"/>
      <c r="F113" s="193"/>
      <c r="G113" s="193"/>
      <c r="H113" s="193"/>
      <c r="I113" s="194"/>
    </row>
    <row r="114" spans="1:9" ht="15" customHeight="1" x14ac:dyDescent="0.25">
      <c r="A114" s="201" t="s">
        <v>111</v>
      </c>
      <c r="B114" s="192" t="s">
        <v>625</v>
      </c>
      <c r="C114" s="193"/>
      <c r="D114" s="193"/>
      <c r="E114" s="193"/>
      <c r="F114" s="193"/>
      <c r="G114" s="193"/>
      <c r="H114" s="193"/>
      <c r="I114" s="194"/>
    </row>
    <row r="115" spans="1:9" ht="15" customHeight="1" x14ac:dyDescent="0.25">
      <c r="A115" s="201" t="s">
        <v>112</v>
      </c>
      <c r="B115" s="192" t="s">
        <v>626</v>
      </c>
      <c r="C115" s="193"/>
      <c r="D115" s="193"/>
      <c r="E115" s="193"/>
      <c r="F115" s="193"/>
      <c r="G115" s="193"/>
      <c r="H115" s="193"/>
      <c r="I115" s="194"/>
    </row>
    <row r="116" spans="1:9" ht="15" customHeight="1" x14ac:dyDescent="0.25">
      <c r="A116" s="201" t="s">
        <v>113</v>
      </c>
      <c r="B116" s="192" t="s">
        <v>627</v>
      </c>
      <c r="C116" s="193"/>
      <c r="D116" s="193"/>
      <c r="E116" s="193"/>
      <c r="F116" s="193"/>
      <c r="G116" s="193"/>
      <c r="H116" s="193"/>
      <c r="I116" s="194"/>
    </row>
    <row r="117" spans="1:9" ht="15" customHeight="1" x14ac:dyDescent="0.25">
      <c r="A117" s="201" t="s">
        <v>114</v>
      </c>
      <c r="B117" s="192" t="s">
        <v>628</v>
      </c>
      <c r="C117" s="193"/>
      <c r="D117" s="193"/>
      <c r="E117" s="193"/>
      <c r="F117" s="193"/>
      <c r="G117" s="193"/>
      <c r="H117" s="193"/>
      <c r="I117" s="194"/>
    </row>
    <row r="118" spans="1:9" ht="15" customHeight="1" x14ac:dyDescent="0.25">
      <c r="A118" s="201" t="s">
        <v>115</v>
      </c>
      <c r="B118" s="192" t="s">
        <v>629</v>
      </c>
      <c r="C118" s="193"/>
      <c r="D118" s="193"/>
      <c r="E118" s="193"/>
      <c r="F118" s="193"/>
      <c r="G118" s="193"/>
      <c r="H118" s="193"/>
      <c r="I118" s="194"/>
    </row>
    <row r="119" spans="1:9" ht="15" customHeight="1" x14ac:dyDescent="0.25">
      <c r="A119" s="201" t="s">
        <v>116</v>
      </c>
      <c r="B119" s="192" t="s">
        <v>630</v>
      </c>
      <c r="C119" s="193"/>
      <c r="D119" s="193"/>
      <c r="E119" s="193"/>
      <c r="F119" s="193"/>
      <c r="G119" s="193"/>
      <c r="H119" s="193"/>
      <c r="I119" s="194"/>
    </row>
    <row r="120" spans="1:9" ht="15" customHeight="1" x14ac:dyDescent="0.25">
      <c r="A120" s="201" t="s">
        <v>117</v>
      </c>
      <c r="B120" s="192" t="s">
        <v>631</v>
      </c>
      <c r="C120" s="193"/>
      <c r="D120" s="193"/>
      <c r="E120" s="193"/>
      <c r="F120" s="193"/>
      <c r="G120" s="193"/>
      <c r="H120" s="193"/>
      <c r="I120" s="194"/>
    </row>
    <row r="121" spans="1:9" ht="15" customHeight="1" x14ac:dyDescent="0.25">
      <c r="A121" s="201" t="s">
        <v>118</v>
      </c>
      <c r="B121" s="192" t="s">
        <v>632</v>
      </c>
      <c r="C121" s="193"/>
      <c r="D121" s="193"/>
      <c r="E121" s="193"/>
      <c r="F121" s="193"/>
      <c r="G121" s="193"/>
      <c r="H121" s="193"/>
      <c r="I121" s="194"/>
    </row>
    <row r="122" spans="1:9" ht="15" customHeight="1" x14ac:dyDescent="0.25">
      <c r="A122" s="201" t="s">
        <v>119</v>
      </c>
      <c r="B122" s="192" t="s">
        <v>633</v>
      </c>
      <c r="C122" s="193"/>
      <c r="D122" s="193"/>
      <c r="E122" s="193"/>
      <c r="F122" s="193"/>
      <c r="G122" s="193"/>
      <c r="H122" s="193"/>
      <c r="I122" s="194"/>
    </row>
    <row r="123" spans="1:9" ht="15" customHeight="1" x14ac:dyDescent="0.25">
      <c r="A123" s="201" t="s">
        <v>120</v>
      </c>
      <c r="B123" s="192" t="s">
        <v>634</v>
      </c>
      <c r="C123" s="193"/>
      <c r="D123" s="193"/>
      <c r="E123" s="193"/>
      <c r="F123" s="193"/>
      <c r="G123" s="193"/>
      <c r="H123" s="193"/>
      <c r="I123" s="194"/>
    </row>
    <row r="124" spans="1:9" ht="15" customHeight="1" x14ac:dyDescent="0.25">
      <c r="A124" s="201" t="s">
        <v>121</v>
      </c>
      <c r="B124" s="192" t="s">
        <v>635</v>
      </c>
      <c r="C124" s="193"/>
      <c r="D124" s="193"/>
      <c r="E124" s="193"/>
      <c r="F124" s="193"/>
      <c r="G124" s="193"/>
      <c r="H124" s="193"/>
      <c r="I124" s="194"/>
    </row>
    <row r="125" spans="1:9" ht="15" customHeight="1" x14ac:dyDescent="0.25">
      <c r="A125" s="201" t="s">
        <v>122</v>
      </c>
      <c r="B125" s="192" t="s">
        <v>636</v>
      </c>
      <c r="C125" s="193"/>
      <c r="D125" s="193"/>
      <c r="E125" s="193"/>
      <c r="F125" s="193"/>
      <c r="G125" s="193"/>
      <c r="H125" s="193"/>
      <c r="I125" s="194"/>
    </row>
    <row r="126" spans="1:9" ht="15" customHeight="1" x14ac:dyDescent="0.25">
      <c r="A126" s="201" t="s">
        <v>123</v>
      </c>
      <c r="B126" s="192" t="s">
        <v>637</v>
      </c>
      <c r="C126" s="193"/>
      <c r="D126" s="193"/>
      <c r="E126" s="193"/>
      <c r="F126" s="193"/>
      <c r="G126" s="193"/>
      <c r="H126" s="193"/>
      <c r="I126" s="194"/>
    </row>
    <row r="127" spans="1:9" ht="15" customHeight="1" x14ac:dyDescent="0.25">
      <c r="A127" s="201" t="s">
        <v>124</v>
      </c>
      <c r="B127" s="192" t="s">
        <v>638</v>
      </c>
      <c r="C127" s="193"/>
      <c r="D127" s="193"/>
      <c r="E127" s="193"/>
      <c r="F127" s="193"/>
      <c r="G127" s="193"/>
      <c r="H127" s="193"/>
      <c r="I127" s="194"/>
    </row>
    <row r="128" spans="1:9" ht="15" customHeight="1" x14ac:dyDescent="0.25">
      <c r="A128" s="201" t="s">
        <v>125</v>
      </c>
      <c r="B128" s="192" t="s">
        <v>639</v>
      </c>
      <c r="C128" s="193"/>
      <c r="D128" s="193"/>
      <c r="E128" s="193"/>
      <c r="F128" s="193"/>
      <c r="G128" s="193"/>
      <c r="H128" s="193"/>
      <c r="I128" s="194"/>
    </row>
    <row r="129" spans="1:9" ht="15" customHeight="1" x14ac:dyDescent="0.25">
      <c r="A129" s="201" t="s">
        <v>126</v>
      </c>
      <c r="B129" s="192" t="s">
        <v>640</v>
      </c>
      <c r="C129" s="193"/>
      <c r="D129" s="193"/>
      <c r="E129" s="193"/>
      <c r="F129" s="193"/>
      <c r="G129" s="193"/>
      <c r="H129" s="193"/>
      <c r="I129" s="194"/>
    </row>
    <row r="130" spans="1:9" ht="15" customHeight="1" x14ac:dyDescent="0.25">
      <c r="A130" s="201" t="s">
        <v>127</v>
      </c>
      <c r="B130" s="192" t="s">
        <v>641</v>
      </c>
      <c r="C130" s="193"/>
      <c r="D130" s="193"/>
      <c r="E130" s="193"/>
      <c r="F130" s="193"/>
      <c r="G130" s="193"/>
      <c r="H130" s="193"/>
      <c r="I130" s="194"/>
    </row>
    <row r="131" spans="1:9" ht="15" customHeight="1" x14ac:dyDescent="0.25">
      <c r="A131" s="201" t="s">
        <v>128</v>
      </c>
      <c r="B131" s="192" t="s">
        <v>642</v>
      </c>
      <c r="C131" s="193"/>
      <c r="D131" s="193"/>
      <c r="E131" s="193"/>
      <c r="F131" s="193"/>
      <c r="G131" s="193"/>
      <c r="H131" s="193"/>
      <c r="I131" s="194"/>
    </row>
    <row r="132" spans="1:9" ht="15" customHeight="1" x14ac:dyDescent="0.25">
      <c r="A132" s="201" t="s">
        <v>129</v>
      </c>
      <c r="B132" s="192" t="s">
        <v>643</v>
      </c>
      <c r="C132" s="193"/>
      <c r="D132" s="193"/>
      <c r="E132" s="193"/>
      <c r="F132" s="193"/>
      <c r="G132" s="193"/>
      <c r="H132" s="193"/>
      <c r="I132" s="194"/>
    </row>
    <row r="133" spans="1:9" ht="15" customHeight="1" x14ac:dyDescent="0.25">
      <c r="A133" s="201" t="s">
        <v>130</v>
      </c>
      <c r="B133" s="192" t="s">
        <v>644</v>
      </c>
      <c r="C133" s="193"/>
      <c r="D133" s="193"/>
      <c r="E133" s="193"/>
      <c r="F133" s="193"/>
      <c r="G133" s="193"/>
      <c r="H133" s="193"/>
      <c r="I133" s="194"/>
    </row>
    <row r="134" spans="1:9" ht="15" customHeight="1" x14ac:dyDescent="0.25">
      <c r="A134" s="201" t="s">
        <v>131</v>
      </c>
      <c r="B134" s="192" t="s">
        <v>645</v>
      </c>
      <c r="C134" s="193"/>
      <c r="D134" s="193"/>
      <c r="E134" s="193"/>
      <c r="F134" s="193"/>
      <c r="G134" s="193"/>
      <c r="H134" s="193"/>
      <c r="I134" s="194"/>
    </row>
    <row r="135" spans="1:9" ht="15" customHeight="1" x14ac:dyDescent="0.25">
      <c r="A135" s="201" t="s">
        <v>132</v>
      </c>
      <c r="B135" s="192" t="s">
        <v>646</v>
      </c>
      <c r="C135" s="193"/>
      <c r="D135" s="193"/>
      <c r="E135" s="193"/>
      <c r="F135" s="193"/>
      <c r="G135" s="193"/>
      <c r="H135" s="193"/>
      <c r="I135" s="194"/>
    </row>
    <row r="136" spans="1:9" ht="15" customHeight="1" x14ac:dyDescent="0.25">
      <c r="A136" s="201" t="s">
        <v>133</v>
      </c>
      <c r="B136" s="192" t="s">
        <v>647</v>
      </c>
      <c r="C136" s="193"/>
      <c r="D136" s="193"/>
      <c r="E136" s="193"/>
      <c r="F136" s="193"/>
      <c r="G136" s="193"/>
      <c r="H136" s="193"/>
      <c r="I136" s="194"/>
    </row>
    <row r="137" spans="1:9" ht="15" customHeight="1" x14ac:dyDescent="0.25">
      <c r="A137" s="201" t="s">
        <v>134</v>
      </c>
      <c r="B137" s="192" t="s">
        <v>648</v>
      </c>
      <c r="C137" s="193"/>
      <c r="D137" s="193"/>
      <c r="E137" s="193"/>
      <c r="F137" s="193"/>
      <c r="G137" s="193"/>
      <c r="H137" s="193"/>
      <c r="I137" s="194"/>
    </row>
    <row r="138" spans="1:9" ht="15" customHeight="1" x14ac:dyDescent="0.25">
      <c r="A138" s="201" t="s">
        <v>135</v>
      </c>
      <c r="B138" s="192" t="s">
        <v>649</v>
      </c>
      <c r="C138" s="193"/>
      <c r="D138" s="193"/>
      <c r="E138" s="193"/>
      <c r="F138" s="193"/>
      <c r="G138" s="193"/>
      <c r="H138" s="193"/>
      <c r="I138" s="194"/>
    </row>
    <row r="139" spans="1:9" ht="15" customHeight="1" x14ac:dyDescent="0.25">
      <c r="A139" s="201" t="s">
        <v>136</v>
      </c>
      <c r="B139" s="192" t="s">
        <v>650</v>
      </c>
      <c r="C139" s="193"/>
      <c r="D139" s="193"/>
      <c r="E139" s="193"/>
      <c r="F139" s="193"/>
      <c r="G139" s="193"/>
      <c r="H139" s="193"/>
      <c r="I139" s="194"/>
    </row>
    <row r="140" spans="1:9" ht="15" customHeight="1" x14ac:dyDescent="0.25">
      <c r="A140" s="201" t="s">
        <v>137</v>
      </c>
      <c r="B140" s="192" t="s">
        <v>651</v>
      </c>
      <c r="C140" s="193"/>
      <c r="D140" s="193"/>
      <c r="E140" s="193"/>
      <c r="F140" s="193"/>
      <c r="G140" s="193"/>
      <c r="H140" s="193"/>
      <c r="I140" s="194"/>
    </row>
    <row r="141" spans="1:9" ht="15" customHeight="1" x14ac:dyDescent="0.25">
      <c r="A141" s="201" t="s">
        <v>138</v>
      </c>
      <c r="B141" s="192" t="s">
        <v>652</v>
      </c>
      <c r="C141" s="193"/>
      <c r="D141" s="193"/>
      <c r="E141" s="193"/>
      <c r="F141" s="193"/>
      <c r="G141" s="193"/>
      <c r="H141" s="193"/>
      <c r="I141" s="194"/>
    </row>
    <row r="142" spans="1:9" ht="15" customHeight="1" x14ac:dyDescent="0.25">
      <c r="A142" s="201" t="s">
        <v>139</v>
      </c>
      <c r="B142" s="192" t="s">
        <v>653</v>
      </c>
      <c r="C142" s="193"/>
      <c r="D142" s="193"/>
      <c r="E142" s="193"/>
      <c r="F142" s="193"/>
      <c r="G142" s="193"/>
      <c r="H142" s="193"/>
      <c r="I142" s="194"/>
    </row>
    <row r="143" spans="1:9" ht="15" customHeight="1" x14ac:dyDescent="0.25">
      <c r="A143" s="201" t="s">
        <v>140</v>
      </c>
      <c r="B143" s="192" t="s">
        <v>654</v>
      </c>
      <c r="C143" s="193"/>
      <c r="D143" s="193"/>
      <c r="E143" s="193"/>
      <c r="F143" s="193"/>
      <c r="G143" s="193"/>
      <c r="H143" s="193"/>
      <c r="I143" s="194"/>
    </row>
    <row r="144" spans="1:9" ht="15" customHeight="1" x14ac:dyDescent="0.25">
      <c r="A144" s="201" t="s">
        <v>141</v>
      </c>
      <c r="B144" s="192" t="s">
        <v>655</v>
      </c>
      <c r="C144" s="193"/>
      <c r="D144" s="193"/>
      <c r="E144" s="193"/>
      <c r="F144" s="193"/>
      <c r="G144" s="193"/>
      <c r="H144" s="193"/>
      <c r="I144" s="194"/>
    </row>
    <row r="145" spans="1:9" ht="15" customHeight="1" x14ac:dyDescent="0.25">
      <c r="A145" s="201" t="s">
        <v>142</v>
      </c>
      <c r="B145" s="192" t="s">
        <v>656</v>
      </c>
      <c r="C145" s="193"/>
      <c r="D145" s="193"/>
      <c r="E145" s="193"/>
      <c r="F145" s="193"/>
      <c r="G145" s="193"/>
      <c r="H145" s="193"/>
      <c r="I145" s="194"/>
    </row>
    <row r="146" spans="1:9" ht="15" customHeight="1" x14ac:dyDescent="0.25">
      <c r="A146" s="201" t="s">
        <v>143</v>
      </c>
      <c r="B146" s="192" t="s">
        <v>657</v>
      </c>
      <c r="C146" s="193"/>
      <c r="D146" s="193"/>
      <c r="E146" s="193"/>
      <c r="F146" s="193"/>
      <c r="G146" s="193"/>
      <c r="H146" s="193"/>
      <c r="I146" s="194"/>
    </row>
    <row r="147" spans="1:9" ht="15" customHeight="1" x14ac:dyDescent="0.25">
      <c r="A147" s="201" t="s">
        <v>144</v>
      </c>
      <c r="B147" s="192" t="s">
        <v>658</v>
      </c>
      <c r="C147" s="193"/>
      <c r="D147" s="193"/>
      <c r="E147" s="193"/>
      <c r="F147" s="193"/>
      <c r="G147" s="193"/>
      <c r="H147" s="193"/>
      <c r="I147" s="194"/>
    </row>
    <row r="148" spans="1:9" ht="15" customHeight="1" x14ac:dyDescent="0.25">
      <c r="A148" s="201" t="s">
        <v>145</v>
      </c>
      <c r="B148" s="192" t="s">
        <v>659</v>
      </c>
      <c r="C148" s="193"/>
      <c r="D148" s="193"/>
      <c r="E148" s="193"/>
      <c r="F148" s="193"/>
      <c r="G148" s="193"/>
      <c r="H148" s="193"/>
      <c r="I148" s="194"/>
    </row>
    <row r="149" spans="1:9" ht="15" customHeight="1" x14ac:dyDescent="0.25">
      <c r="A149" s="201" t="s">
        <v>146</v>
      </c>
      <c r="B149" s="192" t="s">
        <v>660</v>
      </c>
      <c r="C149" s="193"/>
      <c r="D149" s="193"/>
      <c r="E149" s="193"/>
      <c r="F149" s="193"/>
      <c r="G149" s="193"/>
      <c r="H149" s="193"/>
      <c r="I149" s="194"/>
    </row>
    <row r="150" spans="1:9" ht="15" customHeight="1" x14ac:dyDescent="0.25">
      <c r="A150" s="201" t="s">
        <v>147</v>
      </c>
      <c r="B150" s="192" t="s">
        <v>661</v>
      </c>
      <c r="C150" s="193"/>
      <c r="D150" s="193"/>
      <c r="E150" s="193"/>
      <c r="F150" s="193"/>
      <c r="G150" s="193"/>
      <c r="H150" s="193"/>
      <c r="I150" s="194"/>
    </row>
    <row r="151" spans="1:9" ht="15" customHeight="1" x14ac:dyDescent="0.25">
      <c r="A151" s="201" t="s">
        <v>148</v>
      </c>
      <c r="B151" s="192" t="s">
        <v>662</v>
      </c>
      <c r="C151" s="193"/>
      <c r="D151" s="193"/>
      <c r="E151" s="193"/>
      <c r="F151" s="193"/>
      <c r="G151" s="193"/>
      <c r="H151" s="193"/>
      <c r="I151" s="194"/>
    </row>
    <row r="152" spans="1:9" ht="15" customHeight="1" x14ac:dyDescent="0.25">
      <c r="A152" s="201" t="s">
        <v>149</v>
      </c>
      <c r="B152" s="192" t="s">
        <v>663</v>
      </c>
      <c r="C152" s="193"/>
      <c r="D152" s="193"/>
      <c r="E152" s="193"/>
      <c r="F152" s="193"/>
      <c r="G152" s="193"/>
      <c r="H152" s="193"/>
      <c r="I152" s="194"/>
    </row>
    <row r="153" spans="1:9" ht="15" customHeight="1" x14ac:dyDescent="0.25">
      <c r="A153" s="201" t="s">
        <v>150</v>
      </c>
      <c r="B153" s="192" t="s">
        <v>664</v>
      </c>
      <c r="C153" s="193"/>
      <c r="D153" s="193"/>
      <c r="E153" s="193"/>
      <c r="F153" s="193"/>
      <c r="G153" s="193"/>
      <c r="H153" s="193"/>
      <c r="I153" s="194"/>
    </row>
    <row r="154" spans="1:9" ht="15" customHeight="1" x14ac:dyDescent="0.25">
      <c r="A154" s="201" t="s">
        <v>151</v>
      </c>
      <c r="B154" s="192" t="s">
        <v>665</v>
      </c>
      <c r="C154" s="193"/>
      <c r="D154" s="193"/>
      <c r="E154" s="193"/>
      <c r="F154" s="193"/>
      <c r="G154" s="193"/>
      <c r="H154" s="193"/>
      <c r="I154" s="194"/>
    </row>
    <row r="155" spans="1:9" ht="15" customHeight="1" x14ac:dyDescent="0.25">
      <c r="A155" s="201" t="s">
        <v>152</v>
      </c>
      <c r="B155" s="192" t="s">
        <v>761</v>
      </c>
      <c r="C155" s="193"/>
      <c r="D155" s="193"/>
      <c r="E155" s="193"/>
      <c r="F155" s="193"/>
      <c r="G155" s="193"/>
      <c r="H155" s="193"/>
      <c r="I155" s="194"/>
    </row>
    <row r="156" spans="1:9" ht="15" customHeight="1" x14ac:dyDescent="0.25">
      <c r="A156" s="201" t="s">
        <v>153</v>
      </c>
      <c r="B156" s="192" t="s">
        <v>762</v>
      </c>
      <c r="C156" s="193"/>
      <c r="D156" s="193"/>
      <c r="E156" s="193"/>
      <c r="F156" s="193"/>
      <c r="G156" s="193"/>
      <c r="H156" s="193"/>
      <c r="I156" s="194"/>
    </row>
    <row r="157" spans="1:9" ht="15" customHeight="1" x14ac:dyDescent="0.25">
      <c r="A157" s="201" t="s">
        <v>154</v>
      </c>
      <c r="B157" s="192" t="s">
        <v>763</v>
      </c>
      <c r="C157" s="193"/>
      <c r="D157" s="193"/>
      <c r="E157" s="193"/>
      <c r="F157" s="193"/>
      <c r="G157" s="193"/>
      <c r="H157" s="193"/>
      <c r="I157" s="194"/>
    </row>
    <row r="158" spans="1:9" ht="15" customHeight="1" x14ac:dyDescent="0.25">
      <c r="A158" s="201" t="s">
        <v>155</v>
      </c>
      <c r="B158" s="192" t="s">
        <v>764</v>
      </c>
      <c r="C158" s="193"/>
      <c r="D158" s="193"/>
      <c r="E158" s="193"/>
      <c r="F158" s="193"/>
      <c r="G158" s="193"/>
      <c r="H158" s="193"/>
      <c r="I158" s="194"/>
    </row>
    <row r="159" spans="1:9" ht="15" customHeight="1" x14ac:dyDescent="0.25">
      <c r="A159" s="201" t="s">
        <v>156</v>
      </c>
      <c r="B159" s="192" t="s">
        <v>765</v>
      </c>
      <c r="C159" s="193"/>
      <c r="D159" s="193"/>
      <c r="E159" s="193"/>
      <c r="F159" s="193"/>
      <c r="G159" s="193"/>
      <c r="H159" s="193"/>
      <c r="I159" s="194"/>
    </row>
    <row r="160" spans="1:9" ht="15" customHeight="1" x14ac:dyDescent="0.25">
      <c r="A160" s="201" t="s">
        <v>157</v>
      </c>
      <c r="B160" s="192" t="s">
        <v>766</v>
      </c>
      <c r="C160" s="193"/>
      <c r="D160" s="193"/>
      <c r="E160" s="193"/>
      <c r="F160" s="193"/>
      <c r="G160" s="193"/>
      <c r="H160" s="193"/>
      <c r="I160" s="194"/>
    </row>
    <row r="161" spans="1:9" ht="15" customHeight="1" x14ac:dyDescent="0.25">
      <c r="A161" s="201" t="s">
        <v>158</v>
      </c>
      <c r="B161" s="192" t="s">
        <v>767</v>
      </c>
      <c r="C161" s="193"/>
      <c r="D161" s="193"/>
      <c r="E161" s="193"/>
      <c r="F161" s="193"/>
      <c r="G161" s="193"/>
      <c r="H161" s="193"/>
      <c r="I161" s="194"/>
    </row>
    <row r="162" spans="1:9" ht="15" customHeight="1" x14ac:dyDescent="0.25">
      <c r="A162" s="201" t="s">
        <v>159</v>
      </c>
      <c r="B162" s="192" t="s">
        <v>768</v>
      </c>
      <c r="C162" s="193"/>
      <c r="D162" s="193"/>
      <c r="E162" s="193"/>
      <c r="F162" s="193"/>
      <c r="G162" s="193"/>
      <c r="H162" s="193"/>
      <c r="I162" s="194"/>
    </row>
    <row r="163" spans="1:9" ht="15" customHeight="1" x14ac:dyDescent="0.25">
      <c r="A163" s="201" t="s">
        <v>160</v>
      </c>
      <c r="B163" s="192" t="s">
        <v>769</v>
      </c>
      <c r="C163" s="193"/>
      <c r="D163" s="193"/>
      <c r="E163" s="193"/>
      <c r="F163" s="193"/>
      <c r="G163" s="193"/>
      <c r="H163" s="193"/>
      <c r="I163" s="194"/>
    </row>
    <row r="164" spans="1:9" ht="15" customHeight="1" x14ac:dyDescent="0.25">
      <c r="A164" s="201" t="s">
        <v>161</v>
      </c>
      <c r="B164" s="192" t="s">
        <v>770</v>
      </c>
      <c r="C164" s="193"/>
      <c r="D164" s="193"/>
      <c r="E164" s="193"/>
      <c r="F164" s="193"/>
      <c r="G164" s="193"/>
      <c r="H164" s="193"/>
      <c r="I164" s="194"/>
    </row>
    <row r="165" spans="1:9" ht="15" customHeight="1" x14ac:dyDescent="0.25">
      <c r="A165" s="201" t="s">
        <v>162</v>
      </c>
      <c r="B165" s="192" t="s">
        <v>771</v>
      </c>
      <c r="C165" s="193"/>
      <c r="D165" s="193"/>
      <c r="E165" s="193"/>
      <c r="F165" s="193"/>
      <c r="G165" s="193"/>
      <c r="H165" s="193"/>
      <c r="I165" s="194"/>
    </row>
    <row r="166" spans="1:9" ht="15" customHeight="1" x14ac:dyDescent="0.25">
      <c r="A166" s="201" t="s">
        <v>163</v>
      </c>
      <c r="B166" s="192" t="s">
        <v>772</v>
      </c>
      <c r="C166" s="193"/>
      <c r="D166" s="193"/>
      <c r="E166" s="193"/>
      <c r="F166" s="193"/>
      <c r="G166" s="193"/>
      <c r="H166" s="193"/>
      <c r="I166" s="194"/>
    </row>
    <row r="167" spans="1:9" ht="15" customHeight="1" x14ac:dyDescent="0.25">
      <c r="A167" s="201" t="s">
        <v>164</v>
      </c>
      <c r="B167" s="192" t="s">
        <v>773</v>
      </c>
      <c r="C167" s="193"/>
      <c r="D167" s="193"/>
      <c r="E167" s="193"/>
      <c r="F167" s="193"/>
      <c r="G167" s="193"/>
      <c r="H167" s="193"/>
      <c r="I167" s="194"/>
    </row>
    <row r="168" spans="1:9" ht="15" customHeight="1" x14ac:dyDescent="0.25">
      <c r="A168" s="201" t="s">
        <v>165</v>
      </c>
      <c r="B168" s="192" t="s">
        <v>774</v>
      </c>
      <c r="C168" s="193"/>
      <c r="D168" s="193"/>
      <c r="E168" s="193"/>
      <c r="F168" s="193"/>
      <c r="G168" s="193"/>
      <c r="H168" s="193"/>
      <c r="I168" s="194"/>
    </row>
    <row r="169" spans="1:9" ht="15" customHeight="1" x14ac:dyDescent="0.25">
      <c r="A169" s="201" t="s">
        <v>166</v>
      </c>
      <c r="B169" s="192" t="s">
        <v>775</v>
      </c>
      <c r="C169" s="193"/>
      <c r="D169" s="193"/>
      <c r="E169" s="193"/>
      <c r="F169" s="193"/>
      <c r="G169" s="193"/>
      <c r="H169" s="193"/>
      <c r="I169" s="194"/>
    </row>
    <row r="170" spans="1:9" ht="15" customHeight="1" x14ac:dyDescent="0.25">
      <c r="A170" s="201" t="s">
        <v>167</v>
      </c>
      <c r="B170" s="192" t="s">
        <v>776</v>
      </c>
      <c r="C170" s="193"/>
      <c r="D170" s="193"/>
      <c r="E170" s="193"/>
      <c r="F170" s="193"/>
      <c r="G170" s="193"/>
      <c r="H170" s="193"/>
      <c r="I170" s="194"/>
    </row>
    <row r="171" spans="1:9" ht="15" customHeight="1" x14ac:dyDescent="0.25">
      <c r="A171" s="201" t="s">
        <v>168</v>
      </c>
      <c r="B171" s="192" t="s">
        <v>666</v>
      </c>
      <c r="C171" s="193"/>
      <c r="D171" s="193"/>
      <c r="E171" s="193"/>
      <c r="F171" s="193"/>
      <c r="G171" s="193"/>
      <c r="H171" s="193"/>
      <c r="I171" s="194"/>
    </row>
    <row r="172" spans="1:9" ht="15" customHeight="1" x14ac:dyDescent="0.25">
      <c r="A172" s="201" t="s">
        <v>169</v>
      </c>
      <c r="B172" s="192" t="s">
        <v>667</v>
      </c>
      <c r="C172" s="193"/>
      <c r="D172" s="193"/>
      <c r="E172" s="193"/>
      <c r="F172" s="193"/>
      <c r="G172" s="193"/>
      <c r="H172" s="193"/>
      <c r="I172" s="194"/>
    </row>
    <row r="173" spans="1:9" ht="15" customHeight="1" x14ac:dyDescent="0.25">
      <c r="A173" s="201" t="s">
        <v>170</v>
      </c>
      <c r="B173" s="192" t="s">
        <v>668</v>
      </c>
      <c r="C173" s="193"/>
      <c r="D173" s="193"/>
      <c r="E173" s="193"/>
      <c r="F173" s="193"/>
      <c r="G173" s="193"/>
      <c r="H173" s="193"/>
      <c r="I173" s="194"/>
    </row>
    <row r="174" spans="1:9" ht="15" customHeight="1" x14ac:dyDescent="0.25">
      <c r="A174" s="201" t="s">
        <v>171</v>
      </c>
      <c r="B174" s="192" t="s">
        <v>669</v>
      </c>
      <c r="C174" s="193"/>
      <c r="D174" s="193"/>
      <c r="E174" s="193"/>
      <c r="F174" s="193"/>
      <c r="G174" s="193"/>
      <c r="H174" s="193"/>
      <c r="I174" s="194"/>
    </row>
    <row r="175" spans="1:9" ht="15" customHeight="1" x14ac:dyDescent="0.25">
      <c r="A175" s="201" t="s">
        <v>172</v>
      </c>
      <c r="B175" s="192" t="s">
        <v>670</v>
      </c>
      <c r="C175" s="193"/>
      <c r="D175" s="193"/>
      <c r="E175" s="193"/>
      <c r="F175" s="193"/>
      <c r="G175" s="193"/>
      <c r="H175" s="193"/>
      <c r="I175" s="194"/>
    </row>
    <row r="176" spans="1:9" ht="15" customHeight="1" x14ac:dyDescent="0.25">
      <c r="A176" s="201" t="s">
        <v>173</v>
      </c>
      <c r="B176" s="192" t="s">
        <v>671</v>
      </c>
      <c r="C176" s="193"/>
      <c r="D176" s="193"/>
      <c r="E176" s="193"/>
      <c r="F176" s="193"/>
      <c r="G176" s="193"/>
      <c r="H176" s="193"/>
      <c r="I176" s="194"/>
    </row>
    <row r="177" spans="1:9" ht="15" customHeight="1" x14ac:dyDescent="0.25">
      <c r="A177" s="201" t="s">
        <v>174</v>
      </c>
      <c r="B177" s="192" t="s">
        <v>672</v>
      </c>
      <c r="C177" s="193"/>
      <c r="D177" s="193"/>
      <c r="E177" s="193"/>
      <c r="F177" s="193"/>
      <c r="G177" s="193"/>
      <c r="H177" s="193"/>
      <c r="I177" s="194"/>
    </row>
    <row r="178" spans="1:9" ht="15" customHeight="1" x14ac:dyDescent="0.25">
      <c r="A178" s="201" t="s">
        <v>175</v>
      </c>
      <c r="B178" s="192" t="s">
        <v>673</v>
      </c>
      <c r="C178" s="193"/>
      <c r="D178" s="193"/>
      <c r="E178" s="193"/>
      <c r="F178" s="193"/>
      <c r="G178" s="193"/>
      <c r="H178" s="193"/>
      <c r="I178" s="194"/>
    </row>
    <row r="179" spans="1:9" ht="15" customHeight="1" x14ac:dyDescent="0.25">
      <c r="A179" s="201" t="s">
        <v>176</v>
      </c>
      <c r="B179" s="192" t="s">
        <v>674</v>
      </c>
      <c r="C179" s="193"/>
      <c r="D179" s="193"/>
      <c r="E179" s="193"/>
      <c r="F179" s="193"/>
      <c r="G179" s="193"/>
      <c r="H179" s="193"/>
      <c r="I179" s="194"/>
    </row>
    <row r="180" spans="1:9" ht="15" customHeight="1" x14ac:dyDescent="0.25">
      <c r="A180" s="201" t="s">
        <v>177</v>
      </c>
      <c r="B180" s="192" t="s">
        <v>675</v>
      </c>
      <c r="C180" s="193"/>
      <c r="D180" s="193"/>
      <c r="E180" s="193"/>
      <c r="F180" s="193"/>
      <c r="G180" s="193"/>
      <c r="H180" s="193"/>
      <c r="I180" s="194"/>
    </row>
    <row r="181" spans="1:9" ht="15" customHeight="1" x14ac:dyDescent="0.25">
      <c r="A181" s="201" t="s">
        <v>178</v>
      </c>
      <c r="B181" s="192" t="s">
        <v>676</v>
      </c>
      <c r="C181" s="193"/>
      <c r="D181" s="193"/>
      <c r="E181" s="193"/>
      <c r="F181" s="193"/>
      <c r="G181" s="193"/>
      <c r="H181" s="193"/>
      <c r="I181" s="194"/>
    </row>
    <row r="182" spans="1:9" ht="15" customHeight="1" x14ac:dyDescent="0.25">
      <c r="A182" s="201" t="s">
        <v>179</v>
      </c>
      <c r="B182" s="192" t="s">
        <v>677</v>
      </c>
      <c r="C182" s="193"/>
      <c r="D182" s="193"/>
      <c r="E182" s="193"/>
      <c r="F182" s="193"/>
      <c r="G182" s="193"/>
      <c r="H182" s="193"/>
      <c r="I182" s="194"/>
    </row>
    <row r="183" spans="1:9" ht="15" customHeight="1" x14ac:dyDescent="0.25">
      <c r="A183" s="201" t="s">
        <v>180</v>
      </c>
      <c r="B183" s="192" t="s">
        <v>678</v>
      </c>
      <c r="C183" s="193"/>
      <c r="D183" s="193"/>
      <c r="E183" s="193"/>
      <c r="F183" s="193"/>
      <c r="G183" s="193"/>
      <c r="H183" s="193"/>
      <c r="I183" s="194"/>
    </row>
    <row r="184" spans="1:9" ht="15" customHeight="1" x14ac:dyDescent="0.25">
      <c r="A184" s="201" t="s">
        <v>181</v>
      </c>
      <c r="B184" s="192" t="s">
        <v>679</v>
      </c>
      <c r="C184" s="193"/>
      <c r="D184" s="193"/>
      <c r="E184" s="193"/>
      <c r="F184" s="193"/>
      <c r="G184" s="193"/>
      <c r="H184" s="193"/>
      <c r="I184" s="194"/>
    </row>
    <row r="185" spans="1:9" ht="15" customHeight="1" x14ac:dyDescent="0.25">
      <c r="A185" s="201" t="s">
        <v>182</v>
      </c>
      <c r="B185" s="192" t="s">
        <v>680</v>
      </c>
      <c r="C185" s="193"/>
      <c r="D185" s="193"/>
      <c r="E185" s="193"/>
      <c r="F185" s="193"/>
      <c r="G185" s="193"/>
      <c r="H185" s="193"/>
      <c r="I185" s="194"/>
    </row>
    <row r="186" spans="1:9" ht="15" customHeight="1" x14ac:dyDescent="0.25">
      <c r="A186" s="201" t="s">
        <v>183</v>
      </c>
      <c r="B186" s="192" t="s">
        <v>681</v>
      </c>
      <c r="C186" s="193"/>
      <c r="D186" s="193"/>
      <c r="E186" s="193"/>
      <c r="F186" s="193"/>
      <c r="G186" s="193"/>
      <c r="H186" s="193"/>
      <c r="I186" s="194"/>
    </row>
    <row r="187" spans="1:9" ht="15" customHeight="1" x14ac:dyDescent="0.25">
      <c r="A187" s="201" t="s">
        <v>184</v>
      </c>
      <c r="B187" s="192" t="s">
        <v>682</v>
      </c>
      <c r="C187" s="193"/>
      <c r="D187" s="193"/>
      <c r="E187" s="193"/>
      <c r="F187" s="193"/>
      <c r="G187" s="193"/>
      <c r="H187" s="193"/>
      <c r="I187" s="194"/>
    </row>
    <row r="188" spans="1:9" ht="15" customHeight="1" x14ac:dyDescent="0.25">
      <c r="A188" s="201" t="s">
        <v>185</v>
      </c>
      <c r="B188" s="192" t="s">
        <v>683</v>
      </c>
      <c r="C188" s="193"/>
      <c r="D188" s="193"/>
      <c r="E188" s="193"/>
      <c r="F188" s="193"/>
      <c r="G188" s="193"/>
      <c r="H188" s="193"/>
      <c r="I188" s="194"/>
    </row>
    <row r="189" spans="1:9" ht="15" customHeight="1" x14ac:dyDescent="0.25">
      <c r="A189" s="201" t="s">
        <v>186</v>
      </c>
      <c r="B189" s="192" t="s">
        <v>684</v>
      </c>
      <c r="C189" s="193"/>
      <c r="D189" s="193"/>
      <c r="E189" s="193"/>
      <c r="F189" s="193"/>
      <c r="G189" s="193"/>
      <c r="H189" s="193"/>
      <c r="I189" s="194"/>
    </row>
    <row r="190" spans="1:9" ht="15" customHeight="1" x14ac:dyDescent="0.25">
      <c r="A190" s="201" t="s">
        <v>187</v>
      </c>
      <c r="B190" s="192" t="s">
        <v>685</v>
      </c>
      <c r="C190" s="193"/>
      <c r="D190" s="193"/>
      <c r="E190" s="193"/>
      <c r="F190" s="193"/>
      <c r="G190" s="193"/>
      <c r="H190" s="193"/>
      <c r="I190" s="194"/>
    </row>
    <row r="191" spans="1:9" ht="15" customHeight="1" x14ac:dyDescent="0.25">
      <c r="A191" s="201" t="s">
        <v>188</v>
      </c>
      <c r="B191" s="192" t="s">
        <v>686</v>
      </c>
      <c r="C191" s="193"/>
      <c r="D191" s="193"/>
      <c r="E191" s="193"/>
      <c r="F191" s="193"/>
      <c r="G191" s="193"/>
      <c r="H191" s="193"/>
      <c r="I191" s="194"/>
    </row>
    <row r="192" spans="1:9" ht="15" customHeight="1" x14ac:dyDescent="0.25">
      <c r="A192" s="201" t="s">
        <v>189</v>
      </c>
      <c r="B192" s="192" t="s">
        <v>687</v>
      </c>
      <c r="C192" s="193"/>
      <c r="D192" s="193"/>
      <c r="E192" s="193"/>
      <c r="F192" s="193"/>
      <c r="G192" s="193"/>
      <c r="H192" s="193"/>
      <c r="I192" s="194"/>
    </row>
    <row r="193" spans="1:9" ht="15" customHeight="1" x14ac:dyDescent="0.25">
      <c r="A193" s="201" t="s">
        <v>190</v>
      </c>
      <c r="B193" s="192" t="s">
        <v>688</v>
      </c>
      <c r="C193" s="193"/>
      <c r="D193" s="193"/>
      <c r="E193" s="193"/>
      <c r="F193" s="193"/>
      <c r="G193" s="193"/>
      <c r="H193" s="193"/>
      <c r="I193" s="194"/>
    </row>
    <row r="194" spans="1:9" ht="15" customHeight="1" x14ac:dyDescent="0.25">
      <c r="A194" s="201" t="s">
        <v>191</v>
      </c>
      <c r="B194" s="192" t="s">
        <v>689</v>
      </c>
      <c r="C194" s="193"/>
      <c r="D194" s="193"/>
      <c r="E194" s="193"/>
      <c r="F194" s="193"/>
      <c r="G194" s="193"/>
      <c r="H194" s="193"/>
      <c r="I194" s="194"/>
    </row>
    <row r="195" spans="1:9" ht="15" customHeight="1" x14ac:dyDescent="0.25">
      <c r="A195" s="201" t="s">
        <v>192</v>
      </c>
      <c r="B195" s="192" t="s">
        <v>690</v>
      </c>
      <c r="C195" s="193"/>
      <c r="D195" s="193"/>
      <c r="E195" s="193"/>
      <c r="F195" s="193"/>
      <c r="G195" s="193"/>
      <c r="H195" s="193"/>
      <c r="I195" s="194"/>
    </row>
    <row r="196" spans="1:9" ht="15" customHeight="1" x14ac:dyDescent="0.25">
      <c r="A196" s="201" t="s">
        <v>193</v>
      </c>
      <c r="B196" s="192" t="s">
        <v>691</v>
      </c>
      <c r="C196" s="193"/>
      <c r="D196" s="193"/>
      <c r="E196" s="193"/>
      <c r="F196" s="193"/>
      <c r="G196" s="193"/>
      <c r="H196" s="193"/>
      <c r="I196" s="194"/>
    </row>
    <row r="197" spans="1:9" ht="15" customHeight="1" x14ac:dyDescent="0.25">
      <c r="A197" s="201" t="s">
        <v>194</v>
      </c>
      <c r="B197" s="192" t="s">
        <v>692</v>
      </c>
      <c r="C197" s="193"/>
      <c r="D197" s="193"/>
      <c r="E197" s="193"/>
      <c r="F197" s="193"/>
      <c r="G197" s="193"/>
      <c r="H197" s="193"/>
      <c r="I197" s="194"/>
    </row>
    <row r="198" spans="1:9" ht="15" customHeight="1" x14ac:dyDescent="0.25">
      <c r="A198" s="201" t="s">
        <v>195</v>
      </c>
      <c r="B198" s="192" t="s">
        <v>693</v>
      </c>
      <c r="C198" s="193"/>
      <c r="D198" s="193"/>
      <c r="E198" s="193"/>
      <c r="F198" s="193"/>
      <c r="G198" s="193"/>
      <c r="H198" s="193"/>
      <c r="I198" s="194"/>
    </row>
    <row r="199" spans="1:9" ht="15" customHeight="1" x14ac:dyDescent="0.25">
      <c r="A199" s="201" t="s">
        <v>196</v>
      </c>
      <c r="B199" s="192" t="s">
        <v>694</v>
      </c>
      <c r="C199" s="193"/>
      <c r="D199" s="193"/>
      <c r="E199" s="193"/>
      <c r="F199" s="193"/>
      <c r="G199" s="193"/>
      <c r="H199" s="193"/>
      <c r="I199" s="194"/>
    </row>
    <row r="200" spans="1:9" ht="15" customHeight="1" x14ac:dyDescent="0.25">
      <c r="A200" s="201" t="s">
        <v>197</v>
      </c>
      <c r="B200" s="192" t="s">
        <v>695</v>
      </c>
      <c r="C200" s="193"/>
      <c r="D200" s="193"/>
      <c r="E200" s="193"/>
      <c r="F200" s="193"/>
      <c r="G200" s="193"/>
      <c r="H200" s="193"/>
      <c r="I200" s="194"/>
    </row>
    <row r="201" spans="1:9" ht="15" customHeight="1" x14ac:dyDescent="0.25">
      <c r="A201" s="201" t="s">
        <v>198</v>
      </c>
      <c r="B201" s="192" t="s">
        <v>696</v>
      </c>
      <c r="C201" s="193"/>
      <c r="D201" s="193"/>
      <c r="E201" s="193"/>
      <c r="F201" s="193"/>
      <c r="G201" s="193"/>
      <c r="H201" s="193"/>
      <c r="I201" s="194"/>
    </row>
    <row r="202" spans="1:9" ht="15.75" customHeight="1" x14ac:dyDescent="0.25">
      <c r="A202" s="201" t="s">
        <v>199</v>
      </c>
      <c r="B202" s="192" t="s">
        <v>697</v>
      </c>
      <c r="C202" s="193"/>
      <c r="D202" s="193"/>
      <c r="E202" s="193"/>
      <c r="F202" s="193"/>
      <c r="G202" s="193"/>
      <c r="H202" s="193"/>
      <c r="I202" s="194"/>
    </row>
    <row r="203" spans="1:9" ht="15.75" customHeight="1" x14ac:dyDescent="0.25">
      <c r="A203" s="201" t="s">
        <v>541</v>
      </c>
      <c r="B203" s="192" t="s">
        <v>787</v>
      </c>
      <c r="C203" s="193"/>
      <c r="D203" s="193"/>
      <c r="E203" s="193"/>
      <c r="F203" s="193"/>
      <c r="G203" s="193"/>
      <c r="H203" s="193"/>
      <c r="I203" s="194"/>
    </row>
    <row r="204" spans="1:9" ht="15.75" customHeight="1" x14ac:dyDescent="0.25">
      <c r="A204" s="201" t="s">
        <v>542</v>
      </c>
      <c r="B204" s="192" t="s">
        <v>788</v>
      </c>
      <c r="C204" s="193"/>
      <c r="D204" s="193"/>
      <c r="E204" s="193"/>
      <c r="F204" s="193"/>
      <c r="G204" s="193"/>
      <c r="H204" s="193"/>
      <c r="I204" s="194"/>
    </row>
    <row r="205" spans="1:9" ht="15.75" customHeight="1" x14ac:dyDescent="0.25">
      <c r="A205" s="201" t="s">
        <v>543</v>
      </c>
      <c r="B205" s="192" t="s">
        <v>789</v>
      </c>
      <c r="C205" s="193"/>
      <c r="D205" s="193"/>
      <c r="E205" s="193"/>
      <c r="F205" s="193"/>
      <c r="G205" s="193"/>
      <c r="H205" s="193"/>
      <c r="I205" s="194"/>
    </row>
    <row r="206" spans="1:9" ht="15.75" customHeight="1" x14ac:dyDescent="0.25">
      <c r="A206" s="201" t="s">
        <v>544</v>
      </c>
      <c r="B206" s="192" t="s">
        <v>790</v>
      </c>
      <c r="C206" s="193"/>
      <c r="D206" s="193"/>
      <c r="E206" s="193"/>
      <c r="F206" s="193"/>
      <c r="G206" s="193"/>
      <c r="H206" s="193"/>
      <c r="I206" s="194"/>
    </row>
    <row r="207" spans="1:9" ht="15.75" customHeight="1" x14ac:dyDescent="0.25">
      <c r="A207" s="201" t="s">
        <v>777</v>
      </c>
      <c r="B207" s="192" t="s">
        <v>791</v>
      </c>
      <c r="C207" s="193"/>
      <c r="D207" s="193"/>
      <c r="E207" s="193"/>
      <c r="F207" s="193"/>
      <c r="G207" s="193"/>
      <c r="H207" s="193"/>
      <c r="I207" s="194"/>
    </row>
    <row r="208" spans="1:9" ht="15.75" customHeight="1" x14ac:dyDescent="0.25">
      <c r="A208" s="201" t="s">
        <v>778</v>
      </c>
      <c r="B208" s="192" t="s">
        <v>792</v>
      </c>
      <c r="C208" s="193"/>
      <c r="D208" s="193"/>
      <c r="E208" s="193"/>
      <c r="F208" s="193"/>
      <c r="G208" s="193"/>
      <c r="H208" s="193"/>
      <c r="I208" s="194"/>
    </row>
    <row r="209" spans="1:9" ht="15.75" customHeight="1" x14ac:dyDescent="0.25">
      <c r="A209" s="201" t="s">
        <v>779</v>
      </c>
      <c r="B209" s="192" t="s">
        <v>793</v>
      </c>
      <c r="C209" s="193"/>
      <c r="D209" s="193"/>
      <c r="E209" s="193"/>
      <c r="F209" s="193"/>
      <c r="G209" s="193"/>
      <c r="H209" s="193"/>
      <c r="I209" s="194"/>
    </row>
    <row r="210" spans="1:9" ht="15.75" customHeight="1" x14ac:dyDescent="0.25">
      <c r="A210" s="201" t="s">
        <v>780</v>
      </c>
      <c r="B210" s="192" t="s">
        <v>794</v>
      </c>
      <c r="C210" s="193"/>
      <c r="D210" s="193"/>
      <c r="E210" s="193"/>
      <c r="F210" s="193"/>
      <c r="G210" s="193"/>
      <c r="H210" s="193"/>
      <c r="I210" s="194"/>
    </row>
    <row r="211" spans="1:9" ht="15.75" customHeight="1" x14ac:dyDescent="0.25">
      <c r="A211" s="201" t="s">
        <v>781</v>
      </c>
      <c r="B211" s="192" t="s">
        <v>795</v>
      </c>
      <c r="C211" s="193"/>
      <c r="D211" s="193"/>
      <c r="E211" s="193"/>
      <c r="F211" s="193"/>
      <c r="G211" s="193"/>
      <c r="H211" s="193"/>
      <c r="I211" s="194"/>
    </row>
    <row r="212" spans="1:9" ht="15.75" customHeight="1" x14ac:dyDescent="0.25">
      <c r="A212" s="201" t="s">
        <v>782</v>
      </c>
      <c r="B212" s="192" t="s">
        <v>796</v>
      </c>
      <c r="C212" s="193"/>
      <c r="D212" s="193"/>
      <c r="E212" s="193"/>
      <c r="F212" s="193"/>
      <c r="G212" s="193"/>
      <c r="H212" s="193"/>
      <c r="I212" s="194"/>
    </row>
    <row r="213" spans="1:9" ht="15.75" customHeight="1" x14ac:dyDescent="0.25">
      <c r="A213" s="201" t="s">
        <v>783</v>
      </c>
      <c r="B213" s="192" t="s">
        <v>797</v>
      </c>
      <c r="C213" s="193"/>
      <c r="D213" s="193"/>
      <c r="E213" s="193"/>
      <c r="F213" s="193"/>
      <c r="G213" s="193"/>
      <c r="H213" s="193"/>
      <c r="I213" s="194"/>
    </row>
    <row r="214" spans="1:9" ht="15.75" customHeight="1" x14ac:dyDescent="0.25">
      <c r="A214" s="201" t="s">
        <v>784</v>
      </c>
      <c r="B214" s="192" t="s">
        <v>798</v>
      </c>
      <c r="C214" s="193"/>
      <c r="D214" s="193"/>
      <c r="E214" s="193"/>
      <c r="F214" s="193"/>
      <c r="G214" s="193"/>
      <c r="H214" s="193"/>
      <c r="I214" s="194"/>
    </row>
    <row r="215" spans="1:9" ht="15.75" customHeight="1" x14ac:dyDescent="0.25">
      <c r="A215" s="201" t="s">
        <v>785</v>
      </c>
      <c r="B215" s="192" t="s">
        <v>799</v>
      </c>
      <c r="C215" s="193"/>
      <c r="D215" s="193"/>
      <c r="E215" s="193"/>
      <c r="F215" s="193"/>
      <c r="G215" s="193"/>
      <c r="H215" s="193"/>
      <c r="I215" s="194"/>
    </row>
    <row r="216" spans="1:9" ht="15.75" customHeight="1" x14ac:dyDescent="0.25">
      <c r="A216" s="201" t="s">
        <v>786</v>
      </c>
      <c r="B216" s="192" t="s">
        <v>800</v>
      </c>
      <c r="C216" s="193"/>
      <c r="D216" s="193"/>
      <c r="E216" s="193"/>
      <c r="F216" s="193"/>
      <c r="G216" s="193"/>
      <c r="H216" s="193"/>
      <c r="I216" s="194"/>
    </row>
    <row r="217" spans="1:9" ht="15.75" customHeight="1" x14ac:dyDescent="0.25">
      <c r="A217" s="201" t="s">
        <v>555</v>
      </c>
      <c r="B217" s="192" t="s">
        <v>801</v>
      </c>
      <c r="C217" s="193"/>
      <c r="D217" s="193"/>
      <c r="E217" s="193"/>
      <c r="F217" s="193"/>
      <c r="G217" s="193"/>
      <c r="H217" s="193"/>
      <c r="I217" s="194"/>
    </row>
    <row r="218" spans="1:9" ht="15.75" customHeight="1" thickBot="1" x14ac:dyDescent="0.3">
      <c r="A218" s="202" t="s">
        <v>556</v>
      </c>
      <c r="B218" s="195" t="s">
        <v>802</v>
      </c>
      <c r="C218" s="196"/>
      <c r="D218" s="196"/>
      <c r="E218" s="196"/>
      <c r="F218" s="196"/>
      <c r="G218" s="196"/>
      <c r="H218" s="196"/>
      <c r="I218" s="197"/>
    </row>
  </sheetData>
  <mergeCells count="218">
    <mergeCell ref="B218:I218"/>
    <mergeCell ref="B212:I212"/>
    <mergeCell ref="B213:I213"/>
    <mergeCell ref="B214:I214"/>
    <mergeCell ref="B215:I215"/>
    <mergeCell ref="B216:I216"/>
    <mergeCell ref="B217:I217"/>
    <mergeCell ref="B206:I206"/>
    <mergeCell ref="B207:I207"/>
    <mergeCell ref="B208:I208"/>
    <mergeCell ref="B209:I209"/>
    <mergeCell ref="B210:I210"/>
    <mergeCell ref="B211:I211"/>
    <mergeCell ref="B4:I4"/>
    <mergeCell ref="B5:I5"/>
    <mergeCell ref="B203:I203"/>
    <mergeCell ref="B204:I204"/>
    <mergeCell ref="B205:I205"/>
    <mergeCell ref="B199:I199"/>
    <mergeCell ref="B200:I200"/>
    <mergeCell ref="B201:I201"/>
    <mergeCell ref="B202:I202"/>
    <mergeCell ref="B193:I193"/>
    <mergeCell ref="B194:I194"/>
    <mergeCell ref="B195:I195"/>
    <mergeCell ref="B196:I196"/>
    <mergeCell ref="B197:I197"/>
    <mergeCell ref="B198:I198"/>
    <mergeCell ref="B187:I187"/>
    <mergeCell ref="B188:I188"/>
    <mergeCell ref="B189:I189"/>
    <mergeCell ref="B190:I190"/>
    <mergeCell ref="B191:I191"/>
    <mergeCell ref="B192:I192"/>
    <mergeCell ref="B181:I181"/>
    <mergeCell ref="B182:I182"/>
    <mergeCell ref="B183:I183"/>
    <mergeCell ref="B184:I184"/>
    <mergeCell ref="B185:I185"/>
    <mergeCell ref="B186:I186"/>
    <mergeCell ref="B175:I175"/>
    <mergeCell ref="B176:I176"/>
    <mergeCell ref="B177:I177"/>
    <mergeCell ref="B178:I178"/>
    <mergeCell ref="B179:I179"/>
    <mergeCell ref="B180:I180"/>
    <mergeCell ref="B169:I169"/>
    <mergeCell ref="B170:I170"/>
    <mergeCell ref="B171:I171"/>
    <mergeCell ref="B172:I172"/>
    <mergeCell ref="B173:I173"/>
    <mergeCell ref="B174:I174"/>
    <mergeCell ref="B163:I163"/>
    <mergeCell ref="B164:I164"/>
    <mergeCell ref="B165:I165"/>
    <mergeCell ref="B166:I166"/>
    <mergeCell ref="B167:I167"/>
    <mergeCell ref="B168:I168"/>
    <mergeCell ref="B157:I157"/>
    <mergeCell ref="B158:I158"/>
    <mergeCell ref="B159:I159"/>
    <mergeCell ref="B160:I160"/>
    <mergeCell ref="B161:I161"/>
    <mergeCell ref="B162:I162"/>
    <mergeCell ref="B151:I151"/>
    <mergeCell ref="B152:I152"/>
    <mergeCell ref="B153:I153"/>
    <mergeCell ref="B154:I154"/>
    <mergeCell ref="B155:I155"/>
    <mergeCell ref="B156:I156"/>
    <mergeCell ref="B145:I145"/>
    <mergeCell ref="B146:I146"/>
    <mergeCell ref="B147:I147"/>
    <mergeCell ref="B148:I148"/>
    <mergeCell ref="B149:I149"/>
    <mergeCell ref="B150:I150"/>
    <mergeCell ref="B139:I139"/>
    <mergeCell ref="B140:I140"/>
    <mergeCell ref="B141:I141"/>
    <mergeCell ref="B142:I142"/>
    <mergeCell ref="B143:I143"/>
    <mergeCell ref="B144:I144"/>
    <mergeCell ref="B133:I133"/>
    <mergeCell ref="B134:I134"/>
    <mergeCell ref="B135:I135"/>
    <mergeCell ref="B136:I136"/>
    <mergeCell ref="B137:I137"/>
    <mergeCell ref="B138:I138"/>
    <mergeCell ref="B127:I127"/>
    <mergeCell ref="B128:I128"/>
    <mergeCell ref="B129:I129"/>
    <mergeCell ref="B130:I130"/>
    <mergeCell ref="B131:I131"/>
    <mergeCell ref="B132:I132"/>
    <mergeCell ref="B121:I121"/>
    <mergeCell ref="B122:I122"/>
    <mergeCell ref="B123:I123"/>
    <mergeCell ref="B124:I124"/>
    <mergeCell ref="B125:I125"/>
    <mergeCell ref="B126:I126"/>
    <mergeCell ref="B115:I115"/>
    <mergeCell ref="B116:I116"/>
    <mergeCell ref="B117:I117"/>
    <mergeCell ref="B118:I118"/>
    <mergeCell ref="B119:I119"/>
    <mergeCell ref="B120:I120"/>
    <mergeCell ref="B109:I109"/>
    <mergeCell ref="B110:I110"/>
    <mergeCell ref="B111:I111"/>
    <mergeCell ref="B112:I112"/>
    <mergeCell ref="B113:I113"/>
    <mergeCell ref="B114:I114"/>
    <mergeCell ref="B103:I103"/>
    <mergeCell ref="B104:I104"/>
    <mergeCell ref="B105:I105"/>
    <mergeCell ref="B106:I106"/>
    <mergeCell ref="B107:I107"/>
    <mergeCell ref="B108:I108"/>
    <mergeCell ref="B97:I97"/>
    <mergeCell ref="B98:I98"/>
    <mergeCell ref="B99:I99"/>
    <mergeCell ref="B100:I100"/>
    <mergeCell ref="B101:I101"/>
    <mergeCell ref="B102:I102"/>
    <mergeCell ref="B91:I91"/>
    <mergeCell ref="B92:I92"/>
    <mergeCell ref="B93:I93"/>
    <mergeCell ref="B94:I94"/>
    <mergeCell ref="B95:I95"/>
    <mergeCell ref="B96:I96"/>
    <mergeCell ref="B85:I85"/>
    <mergeCell ref="B86:I86"/>
    <mergeCell ref="B87:I87"/>
    <mergeCell ref="B88:I88"/>
    <mergeCell ref="B89:I89"/>
    <mergeCell ref="B90:I90"/>
    <mergeCell ref="B79:I79"/>
    <mergeCell ref="B80:I80"/>
    <mergeCell ref="B81:I81"/>
    <mergeCell ref="B82:I82"/>
    <mergeCell ref="B83:I83"/>
    <mergeCell ref="B84:I84"/>
    <mergeCell ref="B73:I73"/>
    <mergeCell ref="B74:I74"/>
    <mergeCell ref="B75:I75"/>
    <mergeCell ref="B76:I76"/>
    <mergeCell ref="B77:I77"/>
    <mergeCell ref="B78:I78"/>
    <mergeCell ref="B67:I67"/>
    <mergeCell ref="B68:I68"/>
    <mergeCell ref="B69:I69"/>
    <mergeCell ref="B70:I70"/>
    <mergeCell ref="B71:I71"/>
    <mergeCell ref="B72:I72"/>
    <mergeCell ref="B63:I63"/>
    <mergeCell ref="B64:I64"/>
    <mergeCell ref="B65:I65"/>
    <mergeCell ref="B66:I66"/>
    <mergeCell ref="B59:I59"/>
    <mergeCell ref="B60:I60"/>
    <mergeCell ref="B61:I61"/>
    <mergeCell ref="B62:I62"/>
    <mergeCell ref="B57:I57"/>
    <mergeCell ref="B58:I58"/>
    <mergeCell ref="B51:I51"/>
    <mergeCell ref="B52:I52"/>
    <mergeCell ref="B53:I53"/>
    <mergeCell ref="B54:I54"/>
    <mergeCell ref="B55:I55"/>
    <mergeCell ref="B56:I56"/>
    <mergeCell ref="B45:I45"/>
    <mergeCell ref="B46:I46"/>
    <mergeCell ref="B47:I47"/>
    <mergeCell ref="B48:I48"/>
    <mergeCell ref="B49:I49"/>
    <mergeCell ref="B50:I50"/>
    <mergeCell ref="B39:I39"/>
    <mergeCell ref="B40:I40"/>
    <mergeCell ref="B41:I41"/>
    <mergeCell ref="B42:I42"/>
    <mergeCell ref="B43:I43"/>
    <mergeCell ref="B44:I44"/>
    <mergeCell ref="B33:I33"/>
    <mergeCell ref="B34:I34"/>
    <mergeCell ref="B35:I35"/>
    <mergeCell ref="B36:I36"/>
    <mergeCell ref="B37:I37"/>
    <mergeCell ref="B38:I38"/>
    <mergeCell ref="B27:I27"/>
    <mergeCell ref="B28:I28"/>
    <mergeCell ref="B29:I29"/>
    <mergeCell ref="B30:I30"/>
    <mergeCell ref="B31:I31"/>
    <mergeCell ref="B32:I32"/>
    <mergeCell ref="B21:I21"/>
    <mergeCell ref="B22:I22"/>
    <mergeCell ref="B23:I23"/>
    <mergeCell ref="B24:I24"/>
    <mergeCell ref="B25:I25"/>
    <mergeCell ref="B26:I26"/>
    <mergeCell ref="B15:I15"/>
    <mergeCell ref="B16:I16"/>
    <mergeCell ref="B17:I17"/>
    <mergeCell ref="B18:I18"/>
    <mergeCell ref="B19:I19"/>
    <mergeCell ref="B20:I20"/>
    <mergeCell ref="B9:I9"/>
    <mergeCell ref="B10:I10"/>
    <mergeCell ref="B11:I11"/>
    <mergeCell ref="B12:I12"/>
    <mergeCell ref="B13:I13"/>
    <mergeCell ref="B14:I14"/>
    <mergeCell ref="A1:A2"/>
    <mergeCell ref="B1:I2"/>
    <mergeCell ref="B3:I3"/>
    <mergeCell ref="B6:I6"/>
    <mergeCell ref="B7:I7"/>
    <mergeCell ref="B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58" workbookViewId="0">
      <selection activeCell="O56" sqref="O56"/>
    </sheetView>
  </sheetViews>
  <sheetFormatPr baseColWidth="10" defaultRowHeight="15" x14ac:dyDescent="0.25"/>
  <sheetData>
    <row r="1" spans="1:13" ht="27.75" x14ac:dyDescent="0.25">
      <c r="A1" s="1" t="s">
        <v>268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thickBot="1" x14ac:dyDescent="0.3">
      <c r="A3" s="3" t="str">
        <f>"Formations de l'académie "&amp;D13</f>
        <v>Formations de l'académie Aix-Marseille</v>
      </c>
      <c r="B3" s="4"/>
      <c r="C3" s="4"/>
      <c r="D3" s="4"/>
      <c r="E3" s="5"/>
      <c r="F3" s="2"/>
      <c r="G3" s="2"/>
      <c r="H3" s="2"/>
      <c r="I3" s="2"/>
      <c r="J3" s="2"/>
      <c r="K3" s="2"/>
      <c r="L3" s="2"/>
      <c r="M3" s="2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7.75" x14ac:dyDescent="0.25">
      <c r="A5" s="6" t="s">
        <v>269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 customHeight="1" x14ac:dyDescent="0.3">
      <c r="A7" s="120" t="s">
        <v>306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5" customHeight="1" x14ac:dyDescent="0.4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3" ht="15" customHeight="1" x14ac:dyDescent="0.4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3" ht="18.75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8" t="s">
        <v>270</v>
      </c>
      <c r="B11" s="8"/>
      <c r="C11" s="8"/>
      <c r="D11" s="8"/>
      <c r="E11" s="2"/>
      <c r="F11" s="8" t="str">
        <f>"2. Chiffres clés selon la catégorie des candidats "</f>
        <v xml:space="preserve">2. Chiffres clés selon la catégorie des candidats </v>
      </c>
      <c r="G11" s="8"/>
      <c r="H11" s="8"/>
      <c r="I11" s="8"/>
      <c r="J11" s="8"/>
      <c r="K11" s="8"/>
      <c r="L11" s="8"/>
      <c r="M11" s="8"/>
    </row>
    <row r="12" spans="1:13" ht="15.75" thickBot="1" x14ac:dyDescent="0.3">
      <c r="A12" s="8"/>
      <c r="B12" s="8"/>
      <c r="C12" s="8"/>
      <c r="D12" s="8"/>
      <c r="E12" s="2"/>
      <c r="F12" s="8"/>
      <c r="G12" s="8"/>
      <c r="H12" s="8"/>
      <c r="I12" s="8"/>
      <c r="J12" s="8"/>
      <c r="K12" s="8"/>
      <c r="L12" s="8"/>
      <c r="M12" s="8"/>
    </row>
    <row r="13" spans="1:13" ht="18.75" x14ac:dyDescent="0.25">
      <c r="A13" s="9" t="s">
        <v>271</v>
      </c>
      <c r="B13" s="10"/>
      <c r="C13" s="11" t="s">
        <v>272</v>
      </c>
      <c r="D13" s="12" t="str">
        <f>[1]TABLEAU1!C6</f>
        <v>Aix-Marseille</v>
      </c>
      <c r="E13" s="2"/>
      <c r="F13" s="13" t="s">
        <v>273</v>
      </c>
      <c r="G13" s="14"/>
      <c r="H13" s="15" t="s">
        <v>274</v>
      </c>
      <c r="I13" s="16" t="s">
        <v>275</v>
      </c>
      <c r="J13" s="17"/>
      <c r="K13" s="15" t="s">
        <v>276</v>
      </c>
      <c r="L13" s="18" t="s">
        <v>277</v>
      </c>
      <c r="M13" s="19" t="s">
        <v>278</v>
      </c>
    </row>
    <row r="14" spans="1:13" x14ac:dyDescent="0.25">
      <c r="A14" s="20"/>
      <c r="B14" s="21"/>
      <c r="C14" s="22"/>
      <c r="D14" s="23"/>
      <c r="E14" s="2"/>
      <c r="F14" s="24"/>
      <c r="G14" s="25"/>
      <c r="H14" s="26"/>
      <c r="I14" s="27" t="s">
        <v>279</v>
      </c>
      <c r="J14" s="28" t="s">
        <v>280</v>
      </c>
      <c r="K14" s="26"/>
      <c r="L14" s="29"/>
      <c r="M14" s="30"/>
    </row>
    <row r="15" spans="1:13" x14ac:dyDescent="0.25">
      <c r="A15" s="31"/>
      <c r="B15" s="32"/>
      <c r="C15" s="33"/>
      <c r="D15" s="34"/>
      <c r="E15" s="2"/>
      <c r="F15" s="35"/>
      <c r="G15" s="36"/>
      <c r="H15" s="37"/>
      <c r="I15" s="38"/>
      <c r="J15" s="39"/>
      <c r="K15" s="37"/>
      <c r="L15" s="40"/>
      <c r="M15" s="41"/>
    </row>
    <row r="16" spans="1:13" x14ac:dyDescent="0.25">
      <c r="A16" s="42" t="s">
        <v>281</v>
      </c>
      <c r="B16" s="43"/>
      <c r="C16" s="44" t="s">
        <v>540</v>
      </c>
      <c r="D16" s="45" t="s">
        <v>318</v>
      </c>
      <c r="E16" s="2"/>
      <c r="F16" s="42" t="s">
        <v>282</v>
      </c>
      <c r="G16" s="43"/>
      <c r="H16" s="44" t="s">
        <v>325</v>
      </c>
      <c r="I16" s="44" t="s">
        <v>330</v>
      </c>
      <c r="J16" s="44" t="s">
        <v>335</v>
      </c>
      <c r="K16" s="44" t="s">
        <v>340</v>
      </c>
      <c r="L16" s="46" t="s">
        <v>345</v>
      </c>
      <c r="M16" s="47" t="s">
        <v>320</v>
      </c>
    </row>
    <row r="17" spans="1:13" x14ac:dyDescent="0.25">
      <c r="A17" s="48"/>
      <c r="B17" s="49"/>
      <c r="C17" s="50"/>
      <c r="D17" s="51"/>
      <c r="E17" s="2"/>
      <c r="F17" s="48"/>
      <c r="G17" s="49"/>
      <c r="H17" s="50"/>
      <c r="I17" s="50"/>
      <c r="J17" s="50"/>
      <c r="K17" s="50"/>
      <c r="L17" s="52"/>
      <c r="M17" s="53"/>
    </row>
    <row r="18" spans="1:13" x14ac:dyDescent="0.25">
      <c r="A18" s="42" t="s">
        <v>283</v>
      </c>
      <c r="B18" s="43"/>
      <c r="C18" s="44" t="s">
        <v>539</v>
      </c>
      <c r="D18" s="45" t="s">
        <v>319</v>
      </c>
      <c r="E18" s="2"/>
      <c r="F18" s="54" t="s">
        <v>284</v>
      </c>
      <c r="G18" s="55" t="s">
        <v>285</v>
      </c>
      <c r="H18" s="44" t="s">
        <v>326</v>
      </c>
      <c r="I18" s="44" t="s">
        <v>331</v>
      </c>
      <c r="J18" s="44" t="s">
        <v>336</v>
      </c>
      <c r="K18" s="44" t="s">
        <v>341</v>
      </c>
      <c r="L18" s="45" t="s">
        <v>346</v>
      </c>
      <c r="M18" s="47" t="s">
        <v>321</v>
      </c>
    </row>
    <row r="19" spans="1:13" x14ac:dyDescent="0.25">
      <c r="A19" s="48"/>
      <c r="B19" s="49"/>
      <c r="C19" s="50"/>
      <c r="D19" s="51"/>
      <c r="E19" s="2"/>
      <c r="F19" s="56"/>
      <c r="G19" s="57"/>
      <c r="H19" s="50"/>
      <c r="I19" s="50"/>
      <c r="J19" s="50"/>
      <c r="K19" s="50"/>
      <c r="L19" s="51"/>
      <c r="M19" s="53"/>
    </row>
    <row r="20" spans="1:13" ht="15.75" x14ac:dyDescent="0.25">
      <c r="A20" s="42" t="s">
        <v>282</v>
      </c>
      <c r="B20" s="43"/>
      <c r="C20" s="44" t="s">
        <v>534</v>
      </c>
      <c r="D20" s="45" t="s">
        <v>320</v>
      </c>
      <c r="E20" s="2"/>
      <c r="F20" s="58"/>
      <c r="G20" s="59" t="s">
        <v>286</v>
      </c>
      <c r="H20" s="60" t="s">
        <v>349</v>
      </c>
      <c r="I20" s="60" t="s">
        <v>350</v>
      </c>
      <c r="J20" s="60" t="s">
        <v>351</v>
      </c>
      <c r="K20" s="60" t="s">
        <v>352</v>
      </c>
      <c r="L20" s="61" t="s">
        <v>353</v>
      </c>
      <c r="M20" s="62" t="s">
        <v>354</v>
      </c>
    </row>
    <row r="21" spans="1:13" x14ac:dyDescent="0.25">
      <c r="A21" s="48"/>
      <c r="B21" s="49"/>
      <c r="C21" s="50"/>
      <c r="D21" s="51"/>
      <c r="E21" s="2"/>
      <c r="F21" s="42" t="s">
        <v>287</v>
      </c>
      <c r="G21" s="63" t="s">
        <v>285</v>
      </c>
      <c r="H21" s="44" t="s">
        <v>327</v>
      </c>
      <c r="I21" s="44" t="s">
        <v>332</v>
      </c>
      <c r="J21" s="44" t="s">
        <v>337</v>
      </c>
      <c r="K21" s="44" t="s">
        <v>342</v>
      </c>
      <c r="L21" s="46" t="s">
        <v>347</v>
      </c>
      <c r="M21" s="47" t="s">
        <v>322</v>
      </c>
    </row>
    <row r="22" spans="1:13" x14ac:dyDescent="0.25">
      <c r="A22" s="42" t="s">
        <v>288</v>
      </c>
      <c r="B22" s="43"/>
      <c r="C22" s="44" t="s">
        <v>535</v>
      </c>
      <c r="D22" s="45" t="s">
        <v>323</v>
      </c>
      <c r="E22" s="2"/>
      <c r="F22" s="64"/>
      <c r="G22" s="65"/>
      <c r="H22" s="50"/>
      <c r="I22" s="50"/>
      <c r="J22" s="50"/>
      <c r="K22" s="50"/>
      <c r="L22" s="52"/>
      <c r="M22" s="53"/>
    </row>
    <row r="23" spans="1:13" ht="31.5" x14ac:dyDescent="0.25">
      <c r="A23" s="48"/>
      <c r="B23" s="49"/>
      <c r="C23" s="50"/>
      <c r="D23" s="51"/>
      <c r="E23" s="66"/>
      <c r="F23" s="64"/>
      <c r="G23" s="67" t="s">
        <v>289</v>
      </c>
      <c r="H23" s="68" t="s">
        <v>355</v>
      </c>
      <c r="I23" s="68" t="s">
        <v>356</v>
      </c>
      <c r="J23" s="68" t="s">
        <v>357</v>
      </c>
      <c r="K23" s="68" t="s">
        <v>358</v>
      </c>
      <c r="L23" s="69" t="s">
        <v>359</v>
      </c>
      <c r="M23" s="70" t="s">
        <v>360</v>
      </c>
    </row>
    <row r="24" spans="1:13" ht="48" thickBot="1" x14ac:dyDescent="0.3">
      <c r="A24" s="42" t="s">
        <v>290</v>
      </c>
      <c r="B24" s="43"/>
      <c r="C24" s="44" t="s">
        <v>536</v>
      </c>
      <c r="D24" s="45" t="s">
        <v>324</v>
      </c>
      <c r="E24" s="66"/>
      <c r="F24" s="71"/>
      <c r="G24" s="67" t="s">
        <v>291</v>
      </c>
      <c r="H24" s="68" t="s">
        <v>361</v>
      </c>
      <c r="I24" s="68" t="s">
        <v>362</v>
      </c>
      <c r="J24" s="68" t="s">
        <v>363</v>
      </c>
      <c r="K24" s="68" t="s">
        <v>364</v>
      </c>
      <c r="L24" s="69" t="s">
        <v>365</v>
      </c>
      <c r="M24" s="70" t="s">
        <v>366</v>
      </c>
    </row>
    <row r="25" spans="1:13" x14ac:dyDescent="0.25">
      <c r="A25" s="48"/>
      <c r="B25" s="49"/>
      <c r="C25" s="50"/>
      <c r="D25" s="51"/>
      <c r="E25" s="66"/>
      <c r="F25" s="72" t="s">
        <v>288</v>
      </c>
      <c r="G25" s="73"/>
      <c r="H25" s="74" t="s">
        <v>328</v>
      </c>
      <c r="I25" s="74" t="s">
        <v>333</v>
      </c>
      <c r="J25" s="74" t="s">
        <v>338</v>
      </c>
      <c r="K25" s="74" t="s">
        <v>343</v>
      </c>
      <c r="L25" s="75" t="s">
        <v>371</v>
      </c>
      <c r="M25" s="76" t="s">
        <v>323</v>
      </c>
    </row>
    <row r="26" spans="1:13" x14ac:dyDescent="0.25">
      <c r="A26" s="42" t="s">
        <v>284</v>
      </c>
      <c r="B26" s="43"/>
      <c r="C26" s="44" t="s">
        <v>537</v>
      </c>
      <c r="D26" s="45" t="s">
        <v>321</v>
      </c>
      <c r="E26" s="66"/>
      <c r="F26" s="48"/>
      <c r="G26" s="49"/>
      <c r="H26" s="50"/>
      <c r="I26" s="50"/>
      <c r="J26" s="50"/>
      <c r="K26" s="50"/>
      <c r="L26" s="51"/>
      <c r="M26" s="53"/>
    </row>
    <row r="27" spans="1:13" x14ac:dyDescent="0.25">
      <c r="A27" s="48"/>
      <c r="B27" s="49"/>
      <c r="C27" s="50"/>
      <c r="D27" s="51"/>
      <c r="E27" s="66"/>
      <c r="F27" s="54" t="s">
        <v>292</v>
      </c>
      <c r="G27" s="55" t="s">
        <v>285</v>
      </c>
      <c r="H27" s="44" t="s">
        <v>329</v>
      </c>
      <c r="I27" s="44" t="s">
        <v>334</v>
      </c>
      <c r="J27" s="44" t="s">
        <v>339</v>
      </c>
      <c r="K27" s="44" t="s">
        <v>344</v>
      </c>
      <c r="L27" s="45" t="s">
        <v>348</v>
      </c>
      <c r="M27" s="47" t="s">
        <v>324</v>
      </c>
    </row>
    <row r="28" spans="1:13" x14ac:dyDescent="0.25">
      <c r="A28" s="42" t="s">
        <v>287</v>
      </c>
      <c r="B28" s="43"/>
      <c r="C28" s="44" t="s">
        <v>538</v>
      </c>
      <c r="D28" s="45" t="s">
        <v>322</v>
      </c>
      <c r="E28" s="66"/>
      <c r="F28" s="56"/>
      <c r="G28" s="57"/>
      <c r="H28" s="50"/>
      <c r="I28" s="50"/>
      <c r="J28" s="50"/>
      <c r="K28" s="50"/>
      <c r="L28" s="51"/>
      <c r="M28" s="53"/>
    </row>
    <row r="29" spans="1:13" ht="16.5" thickBot="1" x14ac:dyDescent="0.3">
      <c r="A29" s="77"/>
      <c r="B29" s="78"/>
      <c r="C29" s="79"/>
      <c r="D29" s="80"/>
      <c r="E29" s="66"/>
      <c r="F29" s="81"/>
      <c r="G29" s="82" t="s">
        <v>286</v>
      </c>
      <c r="H29" s="83" t="s">
        <v>367</v>
      </c>
      <c r="I29" s="83" t="s">
        <v>368</v>
      </c>
      <c r="J29" s="83" t="s">
        <v>369</v>
      </c>
      <c r="K29" s="83" t="s">
        <v>370</v>
      </c>
      <c r="L29" s="84" t="s">
        <v>372</v>
      </c>
      <c r="M29" s="85" t="s">
        <v>373</v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8" t="str">
        <f>"3. Chiffres clés selon la filière de formation"</f>
        <v>3. Chiffres clés selon la filière de formation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thickBot="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6" t="s">
        <v>293</v>
      </c>
      <c r="B33" s="87"/>
      <c r="C33" s="87"/>
      <c r="D33" s="88" t="s">
        <v>294</v>
      </c>
      <c r="E33" s="16" t="s">
        <v>283</v>
      </c>
      <c r="F33" s="89" t="s">
        <v>295</v>
      </c>
      <c r="G33" s="88"/>
      <c r="H33" s="18" t="s">
        <v>296</v>
      </c>
      <c r="I33" s="90"/>
      <c r="J33" s="17" t="s">
        <v>297</v>
      </c>
      <c r="K33" s="88"/>
      <c r="L33" s="18" t="s">
        <v>298</v>
      </c>
      <c r="M33" s="12"/>
    </row>
    <row r="34" spans="1:13" x14ac:dyDescent="0.25">
      <c r="A34" s="91"/>
      <c r="B34" s="92"/>
      <c r="C34" s="92"/>
      <c r="D34" s="93"/>
      <c r="E34" s="94"/>
      <c r="F34" s="95"/>
      <c r="G34" s="93"/>
      <c r="H34" s="29"/>
      <c r="I34" s="96"/>
      <c r="J34" s="97"/>
      <c r="K34" s="93"/>
      <c r="L34" s="29"/>
      <c r="M34" s="23"/>
    </row>
    <row r="35" spans="1:13" x14ac:dyDescent="0.25">
      <c r="A35" s="91"/>
      <c r="B35" s="92"/>
      <c r="C35" s="92"/>
      <c r="D35" s="93"/>
      <c r="E35" s="94"/>
      <c r="F35" s="95"/>
      <c r="G35" s="93"/>
      <c r="H35" s="40"/>
      <c r="I35" s="98"/>
      <c r="J35" s="97"/>
      <c r="K35" s="93"/>
      <c r="L35" s="40"/>
      <c r="M35" s="34"/>
    </row>
    <row r="36" spans="1:13" ht="18.75" x14ac:dyDescent="0.25">
      <c r="A36" s="91"/>
      <c r="B36" s="92"/>
      <c r="C36" s="92"/>
      <c r="D36" s="93"/>
      <c r="E36" s="94"/>
      <c r="F36" s="95"/>
      <c r="G36" s="93"/>
      <c r="H36" s="99" t="s">
        <v>285</v>
      </c>
      <c r="I36" s="100" t="s">
        <v>286</v>
      </c>
      <c r="J36" s="97"/>
      <c r="K36" s="93"/>
      <c r="L36" s="99" t="s">
        <v>285</v>
      </c>
      <c r="M36" s="101" t="s">
        <v>286</v>
      </c>
    </row>
    <row r="37" spans="1:13" ht="18.75" x14ac:dyDescent="0.25">
      <c r="A37" s="102" t="s">
        <v>299</v>
      </c>
      <c r="B37" s="93"/>
      <c r="C37" s="93"/>
      <c r="D37" s="103" t="s">
        <v>557</v>
      </c>
      <c r="E37" s="104" t="s">
        <v>558</v>
      </c>
      <c r="F37" s="105" t="s">
        <v>374</v>
      </c>
      <c r="G37" s="106"/>
      <c r="H37" s="103" t="s">
        <v>382</v>
      </c>
      <c r="I37" s="107">
        <f>[1]TABLEAU3!F2</f>
        <v>69.242694364777918</v>
      </c>
      <c r="J37" s="108" t="s">
        <v>389</v>
      </c>
      <c r="K37" s="106"/>
      <c r="L37" s="103" t="s">
        <v>398</v>
      </c>
      <c r="M37" s="109">
        <f>[1]TABLEAU3!I2</f>
        <v>26.521051706974294</v>
      </c>
    </row>
    <row r="38" spans="1:13" ht="18.75" x14ac:dyDescent="0.25">
      <c r="A38" s="102" t="s">
        <v>300</v>
      </c>
      <c r="B38" s="93"/>
      <c r="C38" s="93"/>
      <c r="D38" s="103" t="s">
        <v>559</v>
      </c>
      <c r="E38" s="104" t="s">
        <v>560</v>
      </c>
      <c r="F38" s="105" t="s">
        <v>375</v>
      </c>
      <c r="G38" s="106"/>
      <c r="H38" s="103" t="s">
        <v>383</v>
      </c>
      <c r="I38" s="107">
        <f>[1]TABLEAU3!F3</f>
        <v>23.465824047896223</v>
      </c>
      <c r="J38" s="108" t="s">
        <v>391</v>
      </c>
      <c r="K38" s="106"/>
      <c r="L38" s="103" t="s">
        <v>399</v>
      </c>
      <c r="M38" s="109">
        <f>[1]TABLEAU3!I3</f>
        <v>8.4137477928797271</v>
      </c>
    </row>
    <row r="39" spans="1:13" ht="18.75" x14ac:dyDescent="0.25">
      <c r="A39" s="102" t="s">
        <v>301</v>
      </c>
      <c r="B39" s="93"/>
      <c r="C39" s="93"/>
      <c r="D39" s="103" t="s">
        <v>561</v>
      </c>
      <c r="E39" s="104" t="s">
        <v>562</v>
      </c>
      <c r="F39" s="105" t="s">
        <v>376</v>
      </c>
      <c r="G39" s="106"/>
      <c r="H39" s="103" t="s">
        <v>390</v>
      </c>
      <c r="I39" s="107">
        <f>[1]TABLEAU3!F4</f>
        <v>19.959424604185994</v>
      </c>
      <c r="J39" s="108" t="s">
        <v>392</v>
      </c>
      <c r="K39" s="106"/>
      <c r="L39" s="103" t="s">
        <v>400</v>
      </c>
      <c r="M39" s="109">
        <f>[1]TABLEAU3!I4</f>
        <v>14.105779255543972</v>
      </c>
    </row>
    <row r="40" spans="1:13" ht="18.75" x14ac:dyDescent="0.25">
      <c r="A40" s="102" t="s">
        <v>302</v>
      </c>
      <c r="B40" s="93"/>
      <c r="C40" s="93"/>
      <c r="D40" s="103" t="s">
        <v>563</v>
      </c>
      <c r="E40" s="104" t="s">
        <v>564</v>
      </c>
      <c r="F40" s="105" t="s">
        <v>377</v>
      </c>
      <c r="G40" s="106"/>
      <c r="H40" s="103" t="s">
        <v>384</v>
      </c>
      <c r="I40" s="107">
        <f>[1]TABLEAU3!F5</f>
        <v>39.604688201903052</v>
      </c>
      <c r="J40" s="108" t="s">
        <v>393</v>
      </c>
      <c r="K40" s="106"/>
      <c r="L40" s="103" t="s">
        <v>401</v>
      </c>
      <c r="M40" s="109">
        <f>[1]TABLEAU3!I5</f>
        <v>12.101530421799179</v>
      </c>
    </row>
    <row r="41" spans="1:13" ht="18.75" x14ac:dyDescent="0.25">
      <c r="A41" s="102" t="s">
        <v>303</v>
      </c>
      <c r="B41" s="93"/>
      <c r="C41" s="93"/>
      <c r="D41" s="103" t="s">
        <v>565</v>
      </c>
      <c r="E41" s="104" t="s">
        <v>566</v>
      </c>
      <c r="F41" s="105" t="s">
        <v>378</v>
      </c>
      <c r="G41" s="106"/>
      <c r="H41" s="103" t="s">
        <v>385</v>
      </c>
      <c r="I41" s="107">
        <f>[1]TABLEAU3!F6</f>
        <v>70.548044773949698</v>
      </c>
      <c r="J41" s="108" t="s">
        <v>394</v>
      </c>
      <c r="K41" s="106"/>
      <c r="L41" s="103" t="s">
        <v>402</v>
      </c>
      <c r="M41" s="109">
        <f>[1]TABLEAU3!I6</f>
        <v>29.524640209332752</v>
      </c>
    </row>
    <row r="42" spans="1:13" ht="18.75" x14ac:dyDescent="0.25">
      <c r="A42" s="102" t="s">
        <v>304</v>
      </c>
      <c r="B42" s="93"/>
      <c r="C42" s="93"/>
      <c r="D42" s="103" t="s">
        <v>567</v>
      </c>
      <c r="E42" s="104" t="s">
        <v>568</v>
      </c>
      <c r="F42" s="105" t="s">
        <v>379</v>
      </c>
      <c r="G42" s="106"/>
      <c r="H42" s="103" t="s">
        <v>386</v>
      </c>
      <c r="I42" s="107">
        <f>[1]TABLEAU3!F7</f>
        <v>8.932378921717941</v>
      </c>
      <c r="J42" s="108" t="s">
        <v>395</v>
      </c>
      <c r="K42" s="106"/>
      <c r="L42" s="103" t="s">
        <v>403</v>
      </c>
      <c r="M42" s="109">
        <f>[1]TABLEAU3!I7</f>
        <v>7.3362189127723569</v>
      </c>
    </row>
    <row r="43" spans="1:13" ht="18.75" x14ac:dyDescent="0.25">
      <c r="A43" s="102" t="s">
        <v>305</v>
      </c>
      <c r="B43" s="93"/>
      <c r="C43" s="93"/>
      <c r="D43" s="103" t="s">
        <v>569</v>
      </c>
      <c r="E43" s="104" t="s">
        <v>570</v>
      </c>
      <c r="F43" s="105" t="s">
        <v>380</v>
      </c>
      <c r="G43" s="106"/>
      <c r="H43" s="103" t="s">
        <v>387</v>
      </c>
      <c r="I43" s="107">
        <f>[1]TABLEAU3!F8</f>
        <v>18.704103671706264</v>
      </c>
      <c r="J43" s="108" t="s">
        <v>396</v>
      </c>
      <c r="K43" s="106"/>
      <c r="L43" s="103" t="s">
        <v>404</v>
      </c>
      <c r="M43" s="109">
        <f>[1]TABLEAU3!I8</f>
        <v>17.800381436745074</v>
      </c>
    </row>
    <row r="44" spans="1:13" ht="19.5" thickBot="1" x14ac:dyDescent="0.3">
      <c r="A44" s="110" t="s">
        <v>277</v>
      </c>
      <c r="B44" s="111"/>
      <c r="C44" s="111"/>
      <c r="D44" s="112" t="s">
        <v>571</v>
      </c>
      <c r="E44" s="113" t="s">
        <v>572</v>
      </c>
      <c r="F44" s="114" t="s">
        <v>381</v>
      </c>
      <c r="G44" s="115"/>
      <c r="H44" s="112" t="s">
        <v>388</v>
      </c>
      <c r="I44" s="116">
        <f>[1]TABLEAU3!F9</f>
        <v>29.123720532115982</v>
      </c>
      <c r="J44" s="117" t="s">
        <v>397</v>
      </c>
      <c r="K44" s="115"/>
      <c r="L44" s="112" t="s">
        <v>405</v>
      </c>
      <c r="M44" s="118">
        <f>[1]TABLEAU3!I9</f>
        <v>6.4797709218547936</v>
      </c>
    </row>
    <row r="46" spans="1:13" x14ac:dyDescent="0.25">
      <c r="A46" s="121" t="str">
        <f>"4. Répartition des candidats ayant accepté une proposition au sein de l'académie selon la filière et la catégorie du candidat"</f>
        <v>4. Répartition des candidats ayant accepté une proposition au sein de l'académie selon la filière et la catégorie du candidat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</row>
    <row r="47" spans="1:13" ht="15.75" thickBot="1" x14ac:dyDescent="0.3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</row>
    <row r="48" spans="1:13" ht="18.75" x14ac:dyDescent="0.3">
      <c r="A48" s="122" t="s">
        <v>307</v>
      </c>
      <c r="B48" s="123"/>
      <c r="C48" s="123"/>
      <c r="D48" s="123"/>
      <c r="E48" s="124" t="s">
        <v>308</v>
      </c>
      <c r="F48" s="124"/>
      <c r="G48" s="124"/>
      <c r="H48" s="124"/>
      <c r="I48" s="124"/>
      <c r="J48" s="124"/>
      <c r="K48" s="124"/>
      <c r="L48" s="124"/>
      <c r="M48" s="125"/>
    </row>
    <row r="49" spans="1:13" ht="16.5" x14ac:dyDescent="0.25">
      <c r="A49" s="126"/>
      <c r="B49" s="127"/>
      <c r="C49" s="127"/>
      <c r="D49" s="127"/>
      <c r="E49" s="128" t="s">
        <v>299</v>
      </c>
      <c r="F49" s="128" t="s">
        <v>300</v>
      </c>
      <c r="G49" s="128" t="s">
        <v>301</v>
      </c>
      <c r="H49" s="128" t="s">
        <v>302</v>
      </c>
      <c r="I49" s="128" t="s">
        <v>303</v>
      </c>
      <c r="J49" s="128" t="s">
        <v>304</v>
      </c>
      <c r="K49" s="128" t="s">
        <v>305</v>
      </c>
      <c r="L49" s="128" t="s">
        <v>277</v>
      </c>
      <c r="M49" s="129" t="s">
        <v>278</v>
      </c>
    </row>
    <row r="50" spans="1:13" ht="16.5" x14ac:dyDescent="0.25">
      <c r="A50" s="130" t="s">
        <v>274</v>
      </c>
      <c r="B50" s="131"/>
      <c r="C50" s="132" t="s">
        <v>309</v>
      </c>
      <c r="D50" s="132"/>
      <c r="E50" s="187" t="s">
        <v>406</v>
      </c>
      <c r="F50" s="187" t="s">
        <v>407</v>
      </c>
      <c r="G50" s="187" t="s">
        <v>408</v>
      </c>
      <c r="H50" s="187" t="s">
        <v>409</v>
      </c>
      <c r="I50" s="187" t="s">
        <v>410</v>
      </c>
      <c r="J50" s="187" t="s">
        <v>411</v>
      </c>
      <c r="K50" s="187" t="s">
        <v>412</v>
      </c>
      <c r="L50" s="187" t="s">
        <v>413</v>
      </c>
      <c r="M50" s="133">
        <f>1</f>
        <v>1</v>
      </c>
    </row>
    <row r="51" spans="1:13" ht="16.5" x14ac:dyDescent="0.25">
      <c r="A51" s="130"/>
      <c r="B51" s="131"/>
      <c r="C51" s="134" t="s">
        <v>310</v>
      </c>
      <c r="D51" s="134"/>
      <c r="E51" s="187" t="s">
        <v>414</v>
      </c>
      <c r="F51" s="187" t="s">
        <v>415</v>
      </c>
      <c r="G51" s="187" t="s">
        <v>416</v>
      </c>
      <c r="H51" s="187" t="s">
        <v>417</v>
      </c>
      <c r="I51" s="187" t="s">
        <v>418</v>
      </c>
      <c r="J51" s="187" t="s">
        <v>419</v>
      </c>
      <c r="K51" s="187" t="s">
        <v>420</v>
      </c>
      <c r="L51" s="187" t="s">
        <v>421</v>
      </c>
      <c r="M51" s="133">
        <f>1</f>
        <v>1</v>
      </c>
    </row>
    <row r="52" spans="1:13" ht="16.5" x14ac:dyDescent="0.25">
      <c r="A52" s="130"/>
      <c r="B52" s="131"/>
      <c r="C52" s="135" t="s">
        <v>311</v>
      </c>
      <c r="D52" s="135"/>
      <c r="E52" s="187" t="s">
        <v>422</v>
      </c>
      <c r="F52" s="187" t="s">
        <v>424</v>
      </c>
      <c r="G52" s="187" t="s">
        <v>423</v>
      </c>
      <c r="H52" s="187" t="s">
        <v>425</v>
      </c>
      <c r="I52" s="187" t="s">
        <v>426</v>
      </c>
      <c r="J52" s="187" t="s">
        <v>427</v>
      </c>
      <c r="K52" s="187" t="s">
        <v>428</v>
      </c>
      <c r="L52" s="187" t="s">
        <v>429</v>
      </c>
      <c r="M52" s="133">
        <f>1</f>
        <v>1</v>
      </c>
    </row>
    <row r="53" spans="1:13" ht="16.5" x14ac:dyDescent="0.25">
      <c r="A53" s="136" t="s">
        <v>275</v>
      </c>
      <c r="B53" s="137"/>
      <c r="C53" s="138" t="s">
        <v>279</v>
      </c>
      <c r="D53" s="139"/>
      <c r="E53" s="187" t="s">
        <v>430</v>
      </c>
      <c r="F53" s="187" t="s">
        <v>431</v>
      </c>
      <c r="G53" s="187" t="s">
        <v>432</v>
      </c>
      <c r="H53" s="187" t="s">
        <v>433</v>
      </c>
      <c r="I53" s="187" t="s">
        <v>434</v>
      </c>
      <c r="J53" s="187" t="s">
        <v>435</v>
      </c>
      <c r="K53" s="187" t="s">
        <v>436</v>
      </c>
      <c r="L53" s="187" t="s">
        <v>437</v>
      </c>
      <c r="M53" s="133">
        <f>1</f>
        <v>1</v>
      </c>
    </row>
    <row r="54" spans="1:13" ht="16.5" x14ac:dyDescent="0.25">
      <c r="A54" s="140"/>
      <c r="B54" s="141"/>
      <c r="C54" s="142" t="s">
        <v>280</v>
      </c>
      <c r="D54" s="143"/>
      <c r="E54" s="187" t="s">
        <v>438</v>
      </c>
      <c r="F54" s="187" t="s">
        <v>439</v>
      </c>
      <c r="G54" s="187" t="s">
        <v>440</v>
      </c>
      <c r="H54" s="187" t="s">
        <v>441</v>
      </c>
      <c r="I54" s="187" t="s">
        <v>442</v>
      </c>
      <c r="J54" s="187" t="s">
        <v>443</v>
      </c>
      <c r="K54" s="187" t="s">
        <v>444</v>
      </c>
      <c r="L54" s="187" t="s">
        <v>452</v>
      </c>
      <c r="M54" s="133">
        <f>1</f>
        <v>1</v>
      </c>
    </row>
    <row r="55" spans="1:13" ht="16.5" x14ac:dyDescent="0.25">
      <c r="A55" s="144" t="s">
        <v>276</v>
      </c>
      <c r="B55" s="145"/>
      <c r="C55" s="145"/>
      <c r="D55" s="145"/>
      <c r="E55" s="187" t="s">
        <v>445</v>
      </c>
      <c r="F55" s="187" t="s">
        <v>446</v>
      </c>
      <c r="G55" s="187" t="s">
        <v>447</v>
      </c>
      <c r="H55" s="187" t="s">
        <v>448</v>
      </c>
      <c r="I55" s="187" t="s">
        <v>449</v>
      </c>
      <c r="J55" s="187" t="s">
        <v>450</v>
      </c>
      <c r="K55" s="187" t="s">
        <v>451</v>
      </c>
      <c r="L55" s="187" t="s">
        <v>453</v>
      </c>
      <c r="M55" s="133">
        <f>1</f>
        <v>1</v>
      </c>
    </row>
    <row r="56" spans="1:13" ht="17.25" thickBot="1" x14ac:dyDescent="0.3">
      <c r="A56" s="146" t="s">
        <v>277</v>
      </c>
      <c r="B56" s="147"/>
      <c r="C56" s="147"/>
      <c r="D56" s="147"/>
      <c r="E56" s="188" t="s">
        <v>454</v>
      </c>
      <c r="F56" s="188" t="s">
        <v>455</v>
      </c>
      <c r="G56" s="188" t="s">
        <v>456</v>
      </c>
      <c r="H56" s="188" t="s">
        <v>457</v>
      </c>
      <c r="I56" s="188" t="s">
        <v>458</v>
      </c>
      <c r="J56" s="188" t="s">
        <v>459</v>
      </c>
      <c r="K56" s="188" t="s">
        <v>461</v>
      </c>
      <c r="L56" s="188" t="s">
        <v>460</v>
      </c>
      <c r="M56" s="148">
        <f>1</f>
        <v>1</v>
      </c>
    </row>
    <row r="57" spans="1:13" ht="17.25" thickBot="1" x14ac:dyDescent="0.3">
      <c r="A57" s="149" t="s">
        <v>278</v>
      </c>
      <c r="B57" s="150"/>
      <c r="C57" s="150"/>
      <c r="D57" s="150"/>
      <c r="E57" s="151" t="s">
        <v>462</v>
      </c>
      <c r="F57" s="151" t="s">
        <v>463</v>
      </c>
      <c r="G57" s="151" t="s">
        <v>464</v>
      </c>
      <c r="H57" s="151" t="s">
        <v>465</v>
      </c>
      <c r="I57" s="151" t="s">
        <v>466</v>
      </c>
      <c r="J57" s="151" t="s">
        <v>467</v>
      </c>
      <c r="K57" s="151" t="s">
        <v>468</v>
      </c>
      <c r="L57" s="151" t="s">
        <v>469</v>
      </c>
      <c r="M57" s="152">
        <f>1</f>
        <v>1</v>
      </c>
    </row>
    <row r="59" spans="1:13" x14ac:dyDescent="0.25">
      <c r="A59" s="153" t="str">
        <f>"5. Zoom sur les candidats néo bacheliers ayant fait au moins un vœu dans la filière de l'académie"</f>
        <v>5. Zoom sur les candidats néo bacheliers ayant fait au moins un vœu dans la filière de l'académie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</row>
    <row r="60" spans="1:13" ht="15.75" thickBot="1" x14ac:dyDescent="0.3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</row>
    <row r="61" spans="1:13" x14ac:dyDescent="0.25">
      <c r="A61" s="155" t="s">
        <v>293</v>
      </c>
      <c r="B61" s="156" t="s">
        <v>312</v>
      </c>
      <c r="C61" s="157"/>
      <c r="D61" s="158"/>
      <c r="E61" s="159" t="s">
        <v>313</v>
      </c>
      <c r="F61" s="157"/>
      <c r="G61" s="158"/>
      <c r="H61" s="159" t="s">
        <v>314</v>
      </c>
      <c r="I61" s="157"/>
      <c r="J61" s="158"/>
      <c r="K61" s="159" t="s">
        <v>315</v>
      </c>
      <c r="L61" s="157"/>
      <c r="M61" s="160"/>
    </row>
    <row r="62" spans="1:13" x14ac:dyDescent="0.25">
      <c r="A62" s="161"/>
      <c r="B62" s="162"/>
      <c r="C62" s="163"/>
      <c r="D62" s="164"/>
      <c r="E62" s="165"/>
      <c r="F62" s="163"/>
      <c r="G62" s="164"/>
      <c r="H62" s="165"/>
      <c r="I62" s="163"/>
      <c r="J62" s="164"/>
      <c r="K62" s="165"/>
      <c r="L62" s="163"/>
      <c r="M62" s="166"/>
    </row>
    <row r="63" spans="1:13" ht="33" x14ac:dyDescent="0.25">
      <c r="A63" s="167"/>
      <c r="B63" s="168" t="s">
        <v>316</v>
      </c>
      <c r="C63" s="169"/>
      <c r="D63" s="170" t="s">
        <v>317</v>
      </c>
      <c r="E63" s="168" t="s">
        <v>316</v>
      </c>
      <c r="F63" s="169"/>
      <c r="G63" s="170" t="s">
        <v>317</v>
      </c>
      <c r="H63" s="168" t="s">
        <v>316</v>
      </c>
      <c r="I63" s="169"/>
      <c r="J63" s="170" t="s">
        <v>317</v>
      </c>
      <c r="K63" s="168" t="s">
        <v>316</v>
      </c>
      <c r="L63" s="169"/>
      <c r="M63" s="171" t="s">
        <v>317</v>
      </c>
    </row>
    <row r="64" spans="1:13" ht="18.75" x14ac:dyDescent="0.25">
      <c r="A64" s="172" t="s">
        <v>299</v>
      </c>
      <c r="B64" s="173" t="s">
        <v>470</v>
      </c>
      <c r="C64" s="173"/>
      <c r="D64" s="174" t="s">
        <v>478</v>
      </c>
      <c r="E64" s="175" t="s">
        <v>486</v>
      </c>
      <c r="F64" s="173"/>
      <c r="G64" s="176" t="s">
        <v>494</v>
      </c>
      <c r="H64" s="175" t="s">
        <v>502</v>
      </c>
      <c r="I64" s="173"/>
      <c r="J64" s="176" t="s">
        <v>510</v>
      </c>
      <c r="K64" s="175" t="s">
        <v>518</v>
      </c>
      <c r="L64" s="173"/>
      <c r="M64" s="177" t="s">
        <v>529</v>
      </c>
    </row>
    <row r="65" spans="1:13" ht="18.75" x14ac:dyDescent="0.25">
      <c r="A65" s="172" t="s">
        <v>301</v>
      </c>
      <c r="B65" s="173" t="s">
        <v>471</v>
      </c>
      <c r="C65" s="173"/>
      <c r="D65" s="174" t="s">
        <v>479</v>
      </c>
      <c r="E65" s="175" t="s">
        <v>487</v>
      </c>
      <c r="F65" s="173"/>
      <c r="G65" s="176" t="s">
        <v>495</v>
      </c>
      <c r="H65" s="175" t="s">
        <v>503</v>
      </c>
      <c r="I65" s="173"/>
      <c r="J65" s="176" t="s">
        <v>511</v>
      </c>
      <c r="K65" s="175" t="s">
        <v>519</v>
      </c>
      <c r="L65" s="173"/>
      <c r="M65" s="177" t="s">
        <v>530</v>
      </c>
    </row>
    <row r="66" spans="1:13" ht="18.75" x14ac:dyDescent="0.25">
      <c r="A66" s="172" t="s">
        <v>300</v>
      </c>
      <c r="B66" s="173" t="s">
        <v>472</v>
      </c>
      <c r="C66" s="173"/>
      <c r="D66" s="174" t="s">
        <v>480</v>
      </c>
      <c r="E66" s="175" t="s">
        <v>488</v>
      </c>
      <c r="F66" s="173"/>
      <c r="G66" s="176" t="s">
        <v>496</v>
      </c>
      <c r="H66" s="175" t="s">
        <v>504</v>
      </c>
      <c r="I66" s="173"/>
      <c r="J66" s="176" t="s">
        <v>512</v>
      </c>
      <c r="K66" s="175" t="s">
        <v>520</v>
      </c>
      <c r="L66" s="173"/>
      <c r="M66" s="177" t="s">
        <v>531</v>
      </c>
    </row>
    <row r="67" spans="1:13" ht="18.75" x14ac:dyDescent="0.25">
      <c r="A67" s="172" t="s">
        <v>302</v>
      </c>
      <c r="B67" s="173" t="s">
        <v>473</v>
      </c>
      <c r="C67" s="173"/>
      <c r="D67" s="174" t="s">
        <v>481</v>
      </c>
      <c r="E67" s="175" t="s">
        <v>489</v>
      </c>
      <c r="F67" s="173"/>
      <c r="G67" s="176" t="s">
        <v>497</v>
      </c>
      <c r="H67" s="175" t="s">
        <v>505</v>
      </c>
      <c r="I67" s="173"/>
      <c r="J67" s="176" t="s">
        <v>513</v>
      </c>
      <c r="K67" s="175" t="s">
        <v>521</v>
      </c>
      <c r="L67" s="173"/>
      <c r="M67" s="177" t="s">
        <v>532</v>
      </c>
    </row>
    <row r="68" spans="1:13" ht="17.25" x14ac:dyDescent="0.25">
      <c r="A68" s="178" t="s">
        <v>303</v>
      </c>
      <c r="B68" s="173" t="s">
        <v>474</v>
      </c>
      <c r="C68" s="173"/>
      <c r="D68" s="174" t="s">
        <v>482</v>
      </c>
      <c r="E68" s="175" t="s">
        <v>490</v>
      </c>
      <c r="F68" s="179"/>
      <c r="G68" s="176" t="s">
        <v>498</v>
      </c>
      <c r="H68" s="175" t="s">
        <v>506</v>
      </c>
      <c r="I68" s="173"/>
      <c r="J68" s="176" t="s">
        <v>514</v>
      </c>
      <c r="K68" s="175" t="s">
        <v>528</v>
      </c>
      <c r="L68" s="173"/>
      <c r="M68" s="177" t="s">
        <v>533</v>
      </c>
    </row>
    <row r="69" spans="1:13" ht="17.25" x14ac:dyDescent="0.25">
      <c r="A69" s="178" t="s">
        <v>304</v>
      </c>
      <c r="B69" s="173" t="s">
        <v>475</v>
      </c>
      <c r="C69" s="173"/>
      <c r="D69" s="174" t="s">
        <v>483</v>
      </c>
      <c r="E69" s="175" t="s">
        <v>491</v>
      </c>
      <c r="F69" s="179"/>
      <c r="G69" s="176" t="s">
        <v>499</v>
      </c>
      <c r="H69" s="175" t="s">
        <v>507</v>
      </c>
      <c r="I69" s="173"/>
      <c r="J69" s="176" t="s">
        <v>515</v>
      </c>
      <c r="K69" s="175" t="s">
        <v>522</v>
      </c>
      <c r="L69" s="173"/>
      <c r="M69" s="177" t="s">
        <v>525</v>
      </c>
    </row>
    <row r="70" spans="1:13" ht="17.25" x14ac:dyDescent="0.25">
      <c r="A70" s="178" t="s">
        <v>305</v>
      </c>
      <c r="B70" s="173" t="s">
        <v>476</v>
      </c>
      <c r="C70" s="173"/>
      <c r="D70" s="174" t="s">
        <v>484</v>
      </c>
      <c r="E70" s="175" t="s">
        <v>492</v>
      </c>
      <c r="F70" s="179"/>
      <c r="G70" s="176" t="s">
        <v>500</v>
      </c>
      <c r="H70" s="175" t="s">
        <v>508</v>
      </c>
      <c r="I70" s="173"/>
      <c r="J70" s="176" t="s">
        <v>516</v>
      </c>
      <c r="K70" s="175" t="s">
        <v>523</v>
      </c>
      <c r="L70" s="173"/>
      <c r="M70" s="177" t="s">
        <v>526</v>
      </c>
    </row>
    <row r="71" spans="1:13" ht="18" thickBot="1" x14ac:dyDescent="0.3">
      <c r="A71" s="180" t="s">
        <v>277</v>
      </c>
      <c r="B71" s="181" t="s">
        <v>477</v>
      </c>
      <c r="C71" s="181"/>
      <c r="D71" s="182" t="s">
        <v>485</v>
      </c>
      <c r="E71" s="183" t="s">
        <v>493</v>
      </c>
      <c r="F71" s="184"/>
      <c r="G71" s="185" t="s">
        <v>501</v>
      </c>
      <c r="H71" s="183" t="s">
        <v>509</v>
      </c>
      <c r="I71" s="181"/>
      <c r="J71" s="185" t="s">
        <v>517</v>
      </c>
      <c r="K71" s="183" t="s">
        <v>524</v>
      </c>
      <c r="L71" s="181"/>
      <c r="M71" s="186" t="s">
        <v>527</v>
      </c>
    </row>
  </sheetData>
  <mergeCells count="163">
    <mergeCell ref="B70:C70"/>
    <mergeCell ref="E70:F70"/>
    <mergeCell ref="H70:I70"/>
    <mergeCell ref="K70:L70"/>
    <mergeCell ref="B71:C71"/>
    <mergeCell ref="E71:F71"/>
    <mergeCell ref="H71:I71"/>
    <mergeCell ref="K71:L71"/>
    <mergeCell ref="B68:C68"/>
    <mergeCell ref="E68:F68"/>
    <mergeCell ref="H68:I68"/>
    <mergeCell ref="K68:L68"/>
    <mergeCell ref="B69:C69"/>
    <mergeCell ref="E69:F69"/>
    <mergeCell ref="H69:I69"/>
    <mergeCell ref="K69:L69"/>
    <mergeCell ref="B66:C66"/>
    <mergeCell ref="E66:F66"/>
    <mergeCell ref="H66:I66"/>
    <mergeCell ref="K66:L66"/>
    <mergeCell ref="B67:C67"/>
    <mergeCell ref="E67:F67"/>
    <mergeCell ref="H67:I67"/>
    <mergeCell ref="K67:L67"/>
    <mergeCell ref="K63:L63"/>
    <mergeCell ref="B64:C64"/>
    <mergeCell ref="E64:F64"/>
    <mergeCell ref="H64:I64"/>
    <mergeCell ref="K64:L64"/>
    <mergeCell ref="B65:C65"/>
    <mergeCell ref="E65:F65"/>
    <mergeCell ref="H65:I65"/>
    <mergeCell ref="K65:L65"/>
    <mergeCell ref="A59:M60"/>
    <mergeCell ref="A61:A63"/>
    <mergeCell ref="B61:D62"/>
    <mergeCell ref="E61:G62"/>
    <mergeCell ref="H61:J62"/>
    <mergeCell ref="K61:M62"/>
    <mergeCell ref="B63:C63"/>
    <mergeCell ref="E63:F63"/>
    <mergeCell ref="H63:I63"/>
    <mergeCell ref="A53:B54"/>
    <mergeCell ref="C53:D53"/>
    <mergeCell ref="C54:D54"/>
    <mergeCell ref="A55:D55"/>
    <mergeCell ref="A56:D56"/>
    <mergeCell ref="A57:D57"/>
    <mergeCell ref="A46:M47"/>
    <mergeCell ref="A48:D49"/>
    <mergeCell ref="E48:M48"/>
    <mergeCell ref="A50:B52"/>
    <mergeCell ref="C50:D50"/>
    <mergeCell ref="C51:D51"/>
    <mergeCell ref="C52:D52"/>
    <mergeCell ref="A43:C43"/>
    <mergeCell ref="F43:G43"/>
    <mergeCell ref="J43:K43"/>
    <mergeCell ref="A44:C44"/>
    <mergeCell ref="F44:G44"/>
    <mergeCell ref="J44:K44"/>
    <mergeCell ref="A41:C41"/>
    <mergeCell ref="F41:G41"/>
    <mergeCell ref="J41:K41"/>
    <mergeCell ref="A42:C42"/>
    <mergeCell ref="F42:G42"/>
    <mergeCell ref="J42:K42"/>
    <mergeCell ref="A39:C39"/>
    <mergeCell ref="F39:G39"/>
    <mergeCell ref="J39:K39"/>
    <mergeCell ref="A40:C40"/>
    <mergeCell ref="F40:G40"/>
    <mergeCell ref="J40:K40"/>
    <mergeCell ref="A37:C37"/>
    <mergeCell ref="F37:G37"/>
    <mergeCell ref="J37:K37"/>
    <mergeCell ref="A38:C38"/>
    <mergeCell ref="F38:G38"/>
    <mergeCell ref="J38:K38"/>
    <mergeCell ref="A31:M32"/>
    <mergeCell ref="A33:C36"/>
    <mergeCell ref="D33:D36"/>
    <mergeCell ref="E33:E36"/>
    <mergeCell ref="F33:G36"/>
    <mergeCell ref="H33:I35"/>
    <mergeCell ref="J33:K36"/>
    <mergeCell ref="L33:M35"/>
    <mergeCell ref="I27:I28"/>
    <mergeCell ref="J27:J28"/>
    <mergeCell ref="K27:K28"/>
    <mergeCell ref="L27:L28"/>
    <mergeCell ref="M27:M28"/>
    <mergeCell ref="A28:B29"/>
    <mergeCell ref="C28:C29"/>
    <mergeCell ref="D28:D29"/>
    <mergeCell ref="A26:B27"/>
    <mergeCell ref="C26:C27"/>
    <mergeCell ref="D26:D27"/>
    <mergeCell ref="F27:F29"/>
    <mergeCell ref="G27:G28"/>
    <mergeCell ref="H27:H28"/>
    <mergeCell ref="H25:H26"/>
    <mergeCell ref="I25:I26"/>
    <mergeCell ref="J25:J26"/>
    <mergeCell ref="K25:K26"/>
    <mergeCell ref="L25:L26"/>
    <mergeCell ref="M25:M26"/>
    <mergeCell ref="I21:I22"/>
    <mergeCell ref="J21:J22"/>
    <mergeCell ref="K21:K22"/>
    <mergeCell ref="L21:L22"/>
    <mergeCell ref="M21:M22"/>
    <mergeCell ref="A22:B23"/>
    <mergeCell ref="C22:C23"/>
    <mergeCell ref="D22:D23"/>
    <mergeCell ref="A20:B21"/>
    <mergeCell ref="C20:C21"/>
    <mergeCell ref="D20:D21"/>
    <mergeCell ref="F21:F24"/>
    <mergeCell ref="G21:G22"/>
    <mergeCell ref="H21:H22"/>
    <mergeCell ref="A24:B25"/>
    <mergeCell ref="C24:C25"/>
    <mergeCell ref="D24:D25"/>
    <mergeCell ref="F25:G26"/>
    <mergeCell ref="H18:H19"/>
    <mergeCell ref="I18:I19"/>
    <mergeCell ref="J18:J19"/>
    <mergeCell ref="K18:K19"/>
    <mergeCell ref="L18:L19"/>
    <mergeCell ref="M18:M19"/>
    <mergeCell ref="I16:I17"/>
    <mergeCell ref="J16:J17"/>
    <mergeCell ref="K16:K17"/>
    <mergeCell ref="L16:L17"/>
    <mergeCell ref="M16:M17"/>
    <mergeCell ref="A18:B19"/>
    <mergeCell ref="C18:C19"/>
    <mergeCell ref="D18:D19"/>
    <mergeCell ref="F18:F20"/>
    <mergeCell ref="G18:G19"/>
    <mergeCell ref="K13:K15"/>
    <mergeCell ref="L13:L15"/>
    <mergeCell ref="M13:M15"/>
    <mergeCell ref="I14:I15"/>
    <mergeCell ref="J14:J15"/>
    <mergeCell ref="A16:B17"/>
    <mergeCell ref="C16:C17"/>
    <mergeCell ref="D16:D17"/>
    <mergeCell ref="F16:G17"/>
    <mergeCell ref="H16:H17"/>
    <mergeCell ref="A13:B15"/>
    <mergeCell ref="C13:C15"/>
    <mergeCell ref="D13:D15"/>
    <mergeCell ref="F13:G15"/>
    <mergeCell ref="H13:H15"/>
    <mergeCell ref="I13:J13"/>
    <mergeCell ref="A1:D1"/>
    <mergeCell ref="A3:E3"/>
    <mergeCell ref="A5:M5"/>
    <mergeCell ref="A11:D12"/>
    <mergeCell ref="F11:M12"/>
    <mergeCell ref="A7:M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R33"/>
  <sheetViews>
    <sheetView workbookViewId="0">
      <selection activeCell="D23" sqref="D23"/>
    </sheetView>
  </sheetViews>
  <sheetFormatPr baseColWidth="10" defaultColWidth="9.140625" defaultRowHeight="15" x14ac:dyDescent="0.25"/>
  <cols>
    <col min="1" max="2" width="13" customWidth="1"/>
    <col min="3" max="3" width="17" customWidth="1"/>
    <col min="4" max="4" width="13" customWidth="1"/>
    <col min="5" max="5" width="16" customWidth="1"/>
    <col min="6" max="8" width="13" customWidth="1"/>
    <col min="9" max="9" width="15" customWidth="1"/>
    <col min="10" max="10" width="14" customWidth="1"/>
    <col min="11" max="11" width="13" customWidth="1"/>
    <col min="12" max="12" width="15" customWidth="1"/>
    <col min="13" max="13" width="17" customWidth="1"/>
    <col min="14" max="14" width="16" customWidth="1"/>
    <col min="15" max="15" width="15" customWidth="1"/>
    <col min="16" max="16" width="14" customWidth="1"/>
    <col min="17" max="17" width="16" customWidth="1"/>
    <col min="18" max="18" width="18" customWidth="1"/>
    <col min="19" max="19" width="16" customWidth="1"/>
    <col min="20" max="20" width="15" customWidth="1"/>
    <col min="21" max="21" width="14" customWidth="1"/>
    <col min="22" max="22" width="16" customWidth="1"/>
    <col min="23" max="23" width="18" customWidth="1"/>
    <col min="24" max="24" width="16" customWidth="1"/>
    <col min="25" max="25" width="15" customWidth="1"/>
    <col min="26" max="26" width="14" customWidth="1"/>
    <col min="27" max="27" width="16" customWidth="1"/>
    <col min="28" max="28" width="18" customWidth="1"/>
    <col min="29" max="29" width="14" customWidth="1"/>
    <col min="30" max="31" width="13" customWidth="1"/>
    <col min="32" max="32" width="14" customWidth="1"/>
    <col min="33" max="33" width="16" customWidth="1"/>
    <col min="34" max="34" width="14" customWidth="1"/>
    <col min="35" max="36" width="13" customWidth="1"/>
    <col min="37" max="37" width="14" customWidth="1"/>
    <col min="38" max="38" width="16" customWidth="1"/>
    <col min="39" max="39" width="18" customWidth="1"/>
    <col min="40" max="40" width="17" customWidth="1"/>
    <col min="41" max="41" width="16" customWidth="1"/>
    <col min="42" max="42" width="18" customWidth="1"/>
    <col min="43" max="43" width="20" customWidth="1"/>
    <col min="44" max="44" width="16" customWidth="1"/>
    <col min="45" max="45" width="15" customWidth="1"/>
    <col min="46" max="46" width="14" customWidth="1"/>
    <col min="47" max="47" width="16" customWidth="1"/>
    <col min="48" max="48" width="18" customWidth="1"/>
    <col min="49" max="56" width="13" customWidth="1"/>
    <col min="57" max="57" width="23" customWidth="1"/>
    <col min="58" max="59" width="19" customWidth="1"/>
    <col min="60" max="60" width="20" customWidth="1"/>
    <col min="61" max="61" width="21" customWidth="1"/>
    <col min="62" max="63" width="20" customWidth="1"/>
    <col min="64" max="64" width="22" customWidth="1"/>
    <col min="65" max="80" width="13" customWidth="1"/>
    <col min="81" max="81" width="18" customWidth="1"/>
    <col min="82" max="83" width="14" customWidth="1"/>
    <col min="84" max="84" width="15" customWidth="1"/>
    <col min="85" max="85" width="16" customWidth="1"/>
    <col min="86" max="87" width="15" customWidth="1"/>
    <col min="88" max="88" width="17" customWidth="1"/>
    <col min="89" max="89" width="18" customWidth="1"/>
    <col min="90" max="91" width="14" customWidth="1"/>
    <col min="92" max="92" width="15" customWidth="1"/>
    <col min="93" max="93" width="16" customWidth="1"/>
    <col min="94" max="95" width="15" customWidth="1"/>
    <col min="96" max="96" width="17" customWidth="1"/>
    <col min="97" max="97" width="18" customWidth="1"/>
    <col min="98" max="99" width="14" customWidth="1"/>
    <col min="100" max="100" width="15" customWidth="1"/>
    <col min="101" max="101" width="16" customWidth="1"/>
    <col min="102" max="103" width="15" customWidth="1"/>
    <col min="104" max="104" width="17" customWidth="1"/>
    <col min="105" max="105" width="16" customWidth="1"/>
    <col min="106" max="108" width="13" customWidth="1"/>
    <col min="109" max="109" width="14" customWidth="1"/>
    <col min="110" max="111" width="13" customWidth="1"/>
    <col min="112" max="112" width="15" customWidth="1"/>
    <col min="113" max="113" width="16" customWidth="1"/>
    <col min="114" max="116" width="13" customWidth="1"/>
    <col min="117" max="117" width="14" customWidth="1"/>
    <col min="118" max="119" width="13" customWidth="1"/>
    <col min="120" max="120" width="15" customWidth="1"/>
    <col min="121" max="121" width="20" customWidth="1"/>
    <col min="122" max="123" width="16" customWidth="1"/>
    <col min="124" max="124" width="17" customWidth="1"/>
    <col min="125" max="125" width="18" customWidth="1"/>
    <col min="126" max="127" width="17" customWidth="1"/>
    <col min="128" max="128" width="19" customWidth="1"/>
    <col min="129" max="129" width="18" customWidth="1"/>
    <col min="130" max="131" width="14" customWidth="1"/>
    <col min="132" max="132" width="15" customWidth="1"/>
    <col min="133" max="133" width="16" customWidth="1"/>
    <col min="134" max="135" width="15" customWidth="1"/>
    <col min="136" max="136" width="17" customWidth="1"/>
    <col min="137" max="137" width="19" customWidth="1"/>
    <col min="138" max="139" width="15" customWidth="1"/>
    <col min="140" max="140" width="16" customWidth="1"/>
    <col min="141" max="141" width="17" customWidth="1"/>
    <col min="142" max="143" width="16" customWidth="1"/>
    <col min="144" max="144" width="18" customWidth="1"/>
    <col min="145" max="145" width="19" customWidth="1"/>
    <col min="146" max="147" width="15" customWidth="1"/>
    <col min="148" max="148" width="16" customWidth="1"/>
    <col min="149" max="149" width="17" customWidth="1"/>
    <col min="150" max="151" width="16" customWidth="1"/>
    <col min="152" max="152" width="18" customWidth="1"/>
    <col min="153" max="153" width="27" customWidth="1"/>
    <col min="154" max="155" width="23" customWidth="1"/>
    <col min="156" max="156" width="24" customWidth="1"/>
    <col min="157" max="157" width="25" customWidth="1"/>
    <col min="158" max="159" width="24" customWidth="1"/>
    <col min="160" max="160" width="26" customWidth="1"/>
    <col min="161" max="161" width="27" customWidth="1"/>
    <col min="162" max="163" width="23" customWidth="1"/>
    <col min="164" max="164" width="24" customWidth="1"/>
    <col min="165" max="165" width="25" customWidth="1"/>
    <col min="166" max="167" width="24" customWidth="1"/>
    <col min="168" max="168" width="26" customWidth="1"/>
    <col min="169" max="169" width="23" customWidth="1"/>
    <col min="170" max="171" width="19" customWidth="1"/>
    <col min="172" max="172" width="20" customWidth="1"/>
    <col min="173" max="173" width="21" customWidth="1"/>
    <col min="174" max="175" width="20" customWidth="1"/>
    <col min="176" max="176" width="22" customWidth="1"/>
    <col min="177" max="177" width="23" customWidth="1"/>
    <col min="178" max="179" width="19" customWidth="1"/>
    <col min="180" max="180" width="20" customWidth="1"/>
    <col min="181" max="181" width="21" customWidth="1"/>
    <col min="182" max="183" width="20" customWidth="1"/>
    <col min="184" max="184" width="22" customWidth="1"/>
    <col min="185" max="185" width="25" customWidth="1"/>
    <col min="186" max="187" width="21" customWidth="1"/>
    <col min="188" max="188" width="22" customWidth="1"/>
    <col min="189" max="189" width="23" customWidth="1"/>
    <col min="190" max="191" width="22" customWidth="1"/>
    <col min="192" max="192" width="24" customWidth="1"/>
    <col min="193" max="193" width="25" customWidth="1"/>
    <col min="194" max="195" width="21" customWidth="1"/>
    <col min="196" max="196" width="22" customWidth="1"/>
    <col min="197" max="197" width="23" customWidth="1"/>
    <col min="198" max="199" width="22" customWidth="1"/>
    <col min="200" max="201" width="24" customWidth="1"/>
    <col min="202" max="202" width="29" customWidth="1"/>
    <col min="203" max="205" width="30" customWidth="1"/>
    <col min="206" max="207" width="28" customWidth="1"/>
    <col min="208" max="208" width="32" customWidth="1"/>
    <col min="209" max="209" width="30" customWidth="1"/>
    <col min="210" max="210" width="21" customWidth="1"/>
    <col min="211" max="211" width="26" customWidth="1"/>
    <col min="212" max="214" width="27" customWidth="1"/>
    <col min="215" max="216" width="25" customWidth="1"/>
    <col min="217" max="217" width="29" customWidth="1"/>
    <col min="218" max="218" width="27" customWidth="1"/>
    <col min="219" max="219" width="22" customWidth="1"/>
    <col min="220" max="220" width="27" customWidth="1"/>
    <col min="221" max="223" width="28" customWidth="1"/>
    <col min="224" max="225" width="26" customWidth="1"/>
    <col min="226" max="226" width="30" customWidth="1"/>
    <col min="227" max="227" width="28" customWidth="1"/>
    <col min="228" max="228" width="15" customWidth="1"/>
    <col min="229" max="229" width="20" customWidth="1"/>
    <col min="230" max="232" width="21" customWidth="1"/>
    <col min="233" max="234" width="19" customWidth="1"/>
    <col min="235" max="235" width="23" customWidth="1"/>
    <col min="236" max="236" width="21" customWidth="1"/>
    <col min="237" max="237" width="17" customWidth="1"/>
    <col min="238" max="238" width="25" customWidth="1"/>
    <col min="239" max="239" width="13" customWidth="1"/>
    <col min="240" max="240" width="21" customWidth="1"/>
    <col min="241" max="241" width="13" customWidth="1"/>
    <col min="242" max="242" width="21" customWidth="1"/>
    <col min="243" max="243" width="14" customWidth="1"/>
    <col min="244" max="244" width="22" customWidth="1"/>
    <col min="245" max="245" width="15" customWidth="1"/>
    <col min="246" max="246" width="23" customWidth="1"/>
    <col min="247" max="247" width="14" customWidth="1"/>
    <col min="248" max="248" width="22" customWidth="1"/>
    <col min="249" max="249" width="14" customWidth="1"/>
    <col min="250" max="250" width="22" customWidth="1"/>
    <col min="251" max="251" width="16" customWidth="1"/>
    <col min="252" max="252" width="24" customWidth="1"/>
  </cols>
  <sheetData>
    <row r="1" spans="1:25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541</v>
      </c>
      <c r="ID1" t="s">
        <v>542</v>
      </c>
      <c r="IE1" t="s">
        <v>543</v>
      </c>
      <c r="IF1" t="s">
        <v>544</v>
      </c>
      <c r="IG1" t="s">
        <v>545</v>
      </c>
      <c r="IH1" t="s">
        <v>546</v>
      </c>
      <c r="II1" t="s">
        <v>547</v>
      </c>
      <c r="IJ1" t="s">
        <v>548</v>
      </c>
      <c r="IK1" t="s">
        <v>549</v>
      </c>
      <c r="IL1" t="s">
        <v>550</v>
      </c>
      <c r="IM1" t="s">
        <v>551</v>
      </c>
      <c r="IN1" t="s">
        <v>552</v>
      </c>
      <c r="IO1" t="s">
        <v>553</v>
      </c>
      <c r="IP1" t="s">
        <v>554</v>
      </c>
      <c r="IQ1" t="s">
        <v>555</v>
      </c>
      <c r="IR1" t="s">
        <v>556</v>
      </c>
    </row>
    <row r="2" spans="1:252" x14ac:dyDescent="0.25">
      <c r="A2" t="s">
        <v>236</v>
      </c>
      <c r="B2">
        <v>447</v>
      </c>
      <c r="C2">
        <v>28987</v>
      </c>
      <c r="D2">
        <v>116683</v>
      </c>
      <c r="E2">
        <v>62823</v>
      </c>
      <c r="F2">
        <v>26977</v>
      </c>
      <c r="G2">
        <v>423296</v>
      </c>
      <c r="H2">
        <v>134626</v>
      </c>
      <c r="I2">
        <v>80329</v>
      </c>
      <c r="J2">
        <v>46891</v>
      </c>
      <c r="K2">
        <v>19196</v>
      </c>
      <c r="L2">
        <v>272489</v>
      </c>
      <c r="M2">
        <v>101936</v>
      </c>
      <c r="N2">
        <v>55429</v>
      </c>
      <c r="O2">
        <v>34521</v>
      </c>
      <c r="P2">
        <v>12881</v>
      </c>
      <c r="Q2">
        <v>165718</v>
      </c>
      <c r="R2">
        <v>76521</v>
      </c>
      <c r="S2">
        <v>15785</v>
      </c>
      <c r="T2">
        <v>8228</v>
      </c>
      <c r="U2">
        <v>4071</v>
      </c>
      <c r="V2">
        <v>71632</v>
      </c>
      <c r="W2">
        <v>18012</v>
      </c>
      <c r="X2">
        <v>9115</v>
      </c>
      <c r="Y2">
        <v>4142</v>
      </c>
      <c r="Z2">
        <v>2244</v>
      </c>
      <c r="AA2">
        <v>35139</v>
      </c>
      <c r="AB2">
        <v>7403</v>
      </c>
      <c r="AC2">
        <v>16193</v>
      </c>
      <c r="AD2">
        <v>8658</v>
      </c>
      <c r="AE2">
        <v>3904</v>
      </c>
      <c r="AF2">
        <v>55688</v>
      </c>
      <c r="AG2">
        <v>16323</v>
      </c>
      <c r="AH2">
        <v>5360</v>
      </c>
      <c r="AI2">
        <v>2028</v>
      </c>
      <c r="AJ2">
        <v>1011</v>
      </c>
      <c r="AK2">
        <v>39906</v>
      </c>
      <c r="AL2">
        <v>6824</v>
      </c>
      <c r="AM2">
        <v>11849</v>
      </c>
      <c r="AN2">
        <v>4525</v>
      </c>
      <c r="AO2">
        <v>2549</v>
      </c>
      <c r="AP2">
        <v>48187</v>
      </c>
      <c r="AQ2">
        <v>8415</v>
      </c>
      <c r="AR2">
        <v>2952</v>
      </c>
      <c r="AS2">
        <v>721</v>
      </c>
      <c r="AT2">
        <v>317</v>
      </c>
      <c r="AU2">
        <v>7026</v>
      </c>
      <c r="AV2">
        <v>1128</v>
      </c>
      <c r="AW2">
        <v>103208</v>
      </c>
      <c r="AX2">
        <v>42091</v>
      </c>
      <c r="AY2">
        <v>98089</v>
      </c>
      <c r="AZ2">
        <v>24487</v>
      </c>
      <c r="BA2">
        <v>6879</v>
      </c>
      <c r="BB2">
        <v>118188</v>
      </c>
      <c r="BC2">
        <v>2315</v>
      </c>
      <c r="BD2">
        <v>28039</v>
      </c>
      <c r="BE2">
        <v>71464</v>
      </c>
      <c r="BF2">
        <v>9877</v>
      </c>
      <c r="BG2">
        <v>19578</v>
      </c>
      <c r="BH2">
        <v>9698</v>
      </c>
      <c r="BI2">
        <v>4853</v>
      </c>
      <c r="BJ2">
        <v>10557</v>
      </c>
      <c r="BK2">
        <v>433</v>
      </c>
      <c r="BL2">
        <v>8166</v>
      </c>
      <c r="BM2">
        <v>116683</v>
      </c>
      <c r="BN2">
        <v>116683</v>
      </c>
      <c r="BO2">
        <v>116683</v>
      </c>
      <c r="BP2">
        <v>116683</v>
      </c>
      <c r="BQ2">
        <v>116683</v>
      </c>
      <c r="BR2">
        <v>116683</v>
      </c>
      <c r="BS2">
        <v>116683</v>
      </c>
      <c r="BT2">
        <v>116683</v>
      </c>
      <c r="BU2">
        <v>13587</v>
      </c>
      <c r="BV2">
        <v>2049</v>
      </c>
      <c r="BW2">
        <v>5006</v>
      </c>
      <c r="BX2">
        <v>1621</v>
      </c>
      <c r="BY2">
        <v>2031</v>
      </c>
      <c r="BZ2">
        <v>1000</v>
      </c>
      <c r="CA2">
        <v>280</v>
      </c>
      <c r="CB2">
        <v>1403</v>
      </c>
      <c r="CC2">
        <v>7047</v>
      </c>
      <c r="CD2">
        <v>1135</v>
      </c>
      <c r="CE2">
        <v>834</v>
      </c>
      <c r="CF2">
        <v>1442</v>
      </c>
      <c r="CG2">
        <v>1551</v>
      </c>
      <c r="CH2">
        <v>92</v>
      </c>
      <c r="CI2">
        <v>16</v>
      </c>
      <c r="CJ2">
        <v>764</v>
      </c>
      <c r="CK2">
        <v>1363</v>
      </c>
      <c r="CL2">
        <v>566</v>
      </c>
      <c r="CM2">
        <v>1590</v>
      </c>
      <c r="CN2">
        <v>66</v>
      </c>
      <c r="CO2">
        <v>145</v>
      </c>
      <c r="CP2">
        <v>129</v>
      </c>
      <c r="CQ2">
        <v>19</v>
      </c>
      <c r="CR2">
        <v>193</v>
      </c>
      <c r="CS2">
        <v>637</v>
      </c>
      <c r="CT2">
        <v>11</v>
      </c>
      <c r="CU2">
        <v>1326</v>
      </c>
      <c r="CV2">
        <v>32</v>
      </c>
      <c r="CW2">
        <v>52</v>
      </c>
      <c r="CX2">
        <v>67</v>
      </c>
      <c r="CY2">
        <v>14</v>
      </c>
      <c r="CZ2">
        <v>105</v>
      </c>
      <c r="DA2">
        <v>2425</v>
      </c>
      <c r="DB2">
        <v>259</v>
      </c>
      <c r="DC2">
        <v>686</v>
      </c>
      <c r="DD2">
        <v>44</v>
      </c>
      <c r="DE2">
        <v>106</v>
      </c>
      <c r="DF2">
        <v>153</v>
      </c>
      <c r="DG2">
        <v>55</v>
      </c>
      <c r="DH2">
        <v>176</v>
      </c>
      <c r="DI2">
        <v>293</v>
      </c>
      <c r="DJ2">
        <v>15</v>
      </c>
      <c r="DK2">
        <v>159</v>
      </c>
      <c r="DL2">
        <v>29</v>
      </c>
      <c r="DM2">
        <v>46</v>
      </c>
      <c r="DN2">
        <v>340</v>
      </c>
      <c r="DO2">
        <v>57</v>
      </c>
      <c r="DP2">
        <v>72</v>
      </c>
      <c r="DQ2">
        <v>1589</v>
      </c>
      <c r="DR2">
        <v>61</v>
      </c>
      <c r="DS2">
        <v>367</v>
      </c>
      <c r="DT2">
        <v>5</v>
      </c>
      <c r="DU2">
        <v>114</v>
      </c>
      <c r="DV2">
        <v>212</v>
      </c>
      <c r="DW2">
        <v>118</v>
      </c>
      <c r="DX2">
        <v>83</v>
      </c>
      <c r="DY2">
        <v>233</v>
      </c>
      <c r="DZ2">
        <v>2</v>
      </c>
      <c r="EA2">
        <v>44</v>
      </c>
      <c r="EB2">
        <v>3</v>
      </c>
      <c r="EC2">
        <v>17</v>
      </c>
      <c r="ED2">
        <v>7</v>
      </c>
      <c r="EE2">
        <v>1</v>
      </c>
      <c r="EF2">
        <v>10</v>
      </c>
      <c r="EG2">
        <v>33647</v>
      </c>
      <c r="EH2">
        <v>17998</v>
      </c>
      <c r="EI2">
        <v>21124</v>
      </c>
      <c r="EJ2">
        <v>11180</v>
      </c>
      <c r="EK2">
        <v>5189</v>
      </c>
      <c r="EL2">
        <v>4423</v>
      </c>
      <c r="EM2">
        <v>452</v>
      </c>
      <c r="EN2">
        <v>16071</v>
      </c>
      <c r="EO2">
        <v>8901</v>
      </c>
      <c r="EP2">
        <v>1705</v>
      </c>
      <c r="EQ2">
        <v>3723</v>
      </c>
      <c r="ER2">
        <v>1530</v>
      </c>
      <c r="ES2">
        <v>1735</v>
      </c>
      <c r="ET2">
        <v>287</v>
      </c>
      <c r="EU2">
        <v>49</v>
      </c>
      <c r="EV2">
        <v>1046</v>
      </c>
      <c r="EW2">
        <v>16672</v>
      </c>
      <c r="EX2">
        <v>10007</v>
      </c>
      <c r="EY2">
        <v>9572</v>
      </c>
      <c r="EZ2">
        <v>6999</v>
      </c>
      <c r="FA2">
        <v>2127</v>
      </c>
      <c r="FB2">
        <v>2144</v>
      </c>
      <c r="FC2">
        <v>158</v>
      </c>
      <c r="FD2">
        <v>11778</v>
      </c>
      <c r="FE2">
        <v>2013</v>
      </c>
      <c r="FF2">
        <v>459</v>
      </c>
      <c r="FG2">
        <v>475</v>
      </c>
      <c r="FH2">
        <v>418</v>
      </c>
      <c r="FI2">
        <v>207</v>
      </c>
      <c r="FJ2">
        <v>103</v>
      </c>
      <c r="FK2">
        <v>12</v>
      </c>
      <c r="FL2">
        <v>398</v>
      </c>
      <c r="FM2">
        <v>9551</v>
      </c>
      <c r="FN2">
        <v>4020</v>
      </c>
      <c r="FO2">
        <v>2940</v>
      </c>
      <c r="FP2">
        <v>7195</v>
      </c>
      <c r="FQ2">
        <v>1874</v>
      </c>
      <c r="FR2">
        <v>716</v>
      </c>
      <c r="FS2">
        <v>59</v>
      </c>
      <c r="FT2">
        <v>6386</v>
      </c>
      <c r="FU2">
        <v>1685</v>
      </c>
      <c r="FV2">
        <v>456</v>
      </c>
      <c r="FW2">
        <v>531</v>
      </c>
      <c r="FX2">
        <v>1099</v>
      </c>
      <c r="FY2">
        <v>604</v>
      </c>
      <c r="FZ2">
        <v>110</v>
      </c>
      <c r="GA2">
        <v>11</v>
      </c>
      <c r="GB2">
        <v>414</v>
      </c>
      <c r="GC2">
        <v>6697</v>
      </c>
      <c r="GD2">
        <v>3140</v>
      </c>
      <c r="GE2">
        <v>5820</v>
      </c>
      <c r="GF2">
        <v>1244</v>
      </c>
      <c r="GG2">
        <v>1011</v>
      </c>
      <c r="GH2">
        <v>1126</v>
      </c>
      <c r="GI2">
        <v>79</v>
      </c>
      <c r="GJ2">
        <v>2227</v>
      </c>
      <c r="GK2">
        <v>2251</v>
      </c>
      <c r="GL2">
        <v>349</v>
      </c>
      <c r="GM2">
        <v>1131</v>
      </c>
      <c r="GN2">
        <v>169</v>
      </c>
      <c r="GO2">
        <v>365</v>
      </c>
      <c r="GP2">
        <v>71</v>
      </c>
      <c r="GQ2">
        <v>7</v>
      </c>
      <c r="GR2">
        <v>211</v>
      </c>
      <c r="GS2">
        <v>53.840748009564372</v>
      </c>
      <c r="GT2">
        <v>58.373688207247696</v>
      </c>
      <c r="GU2">
        <v>62.279673095311118</v>
      </c>
      <c r="GV2">
        <v>52.125435540069688</v>
      </c>
      <c r="GW2">
        <v>45.441579813494243</v>
      </c>
      <c r="GX2">
        <v>53.4675477057988</v>
      </c>
      <c r="GY2">
        <v>37.835820895522389</v>
      </c>
      <c r="GZ2">
        <v>38.188876698455566</v>
      </c>
      <c r="HA2">
        <v>24.424119241192411</v>
      </c>
      <c r="HB2">
        <v>166.59667757673068</v>
      </c>
      <c r="HC2">
        <v>118.54505033038967</v>
      </c>
      <c r="HD2">
        <v>23.23873784481048</v>
      </c>
      <c r="HE2">
        <v>25.790307253721888</v>
      </c>
      <c r="HF2">
        <v>24.618760285244104</v>
      </c>
      <c r="HG2">
        <v>24.10918298030013</v>
      </c>
      <c r="HH2">
        <v>18.861940298507463</v>
      </c>
      <c r="HI2">
        <v>21.51236391256646</v>
      </c>
      <c r="HJ2">
        <v>10.738482384823849</v>
      </c>
      <c r="HK2">
        <v>311.5846615846616</v>
      </c>
      <c r="HL2">
        <v>221.71402171402173</v>
      </c>
      <c r="HM2">
        <v>37.313519307088441</v>
      </c>
      <c r="HN2">
        <v>49.477394263490517</v>
      </c>
      <c r="HO2">
        <v>54.17672621921777</v>
      </c>
      <c r="HP2">
        <v>45.091245091245092</v>
      </c>
      <c r="HQ2">
        <v>49.852071005917161</v>
      </c>
      <c r="HR2">
        <v>56.331491712707184</v>
      </c>
      <c r="HS2">
        <v>43.96671289875173</v>
      </c>
      <c r="HT2">
        <v>31.80422210462655</v>
      </c>
      <c r="HU2">
        <v>37.409216518831954</v>
      </c>
      <c r="HV2">
        <v>46.17543055069455</v>
      </c>
      <c r="HW2">
        <v>25.145186508822871</v>
      </c>
      <c r="HX2">
        <v>21.067759469535275</v>
      </c>
      <c r="HY2">
        <v>29.311521333141791</v>
      </c>
      <c r="HZ2">
        <v>17.100185435774069</v>
      </c>
      <c r="IA2">
        <v>17.46321622014236</v>
      </c>
      <c r="IB2">
        <v>16.05465414175918</v>
      </c>
      <c r="IC2">
        <v>90</v>
      </c>
      <c r="ID2">
        <v>14640</v>
      </c>
      <c r="IE2">
        <v>28</v>
      </c>
      <c r="IF2">
        <v>2126</v>
      </c>
      <c r="IG2">
        <v>198</v>
      </c>
      <c r="IH2">
        <v>5553</v>
      </c>
      <c r="II2">
        <v>35</v>
      </c>
      <c r="IJ2">
        <v>1788</v>
      </c>
      <c r="IK2">
        <v>1</v>
      </c>
      <c r="IL2">
        <v>2045</v>
      </c>
      <c r="IM2">
        <v>16</v>
      </c>
      <c r="IN2">
        <v>919</v>
      </c>
      <c r="IO2">
        <v>9</v>
      </c>
      <c r="IP2">
        <v>272</v>
      </c>
      <c r="IQ2">
        <v>70</v>
      </c>
      <c r="IR2">
        <v>1644</v>
      </c>
    </row>
    <row r="3" spans="1:252" x14ac:dyDescent="0.25">
      <c r="A3" t="s">
        <v>237</v>
      </c>
      <c r="B3">
        <v>286</v>
      </c>
      <c r="C3">
        <v>16569</v>
      </c>
      <c r="D3">
        <v>68068</v>
      </c>
      <c r="E3">
        <v>35810</v>
      </c>
      <c r="F3">
        <v>14741</v>
      </c>
      <c r="G3">
        <v>165866</v>
      </c>
      <c r="H3">
        <v>64532</v>
      </c>
      <c r="I3">
        <v>49512</v>
      </c>
      <c r="J3">
        <v>27935</v>
      </c>
      <c r="K3">
        <v>11083</v>
      </c>
      <c r="L3">
        <v>117376</v>
      </c>
      <c r="M3">
        <v>50014</v>
      </c>
      <c r="N3">
        <v>33942</v>
      </c>
      <c r="O3">
        <v>19192</v>
      </c>
      <c r="P3">
        <v>6595</v>
      </c>
      <c r="Q3">
        <v>69553</v>
      </c>
      <c r="R3">
        <v>33140</v>
      </c>
      <c r="S3">
        <v>9552</v>
      </c>
      <c r="T3">
        <v>5568</v>
      </c>
      <c r="U3">
        <v>2748</v>
      </c>
      <c r="V3">
        <v>30314</v>
      </c>
      <c r="W3">
        <v>11018</v>
      </c>
      <c r="X3">
        <v>6018</v>
      </c>
      <c r="Y3">
        <v>3175</v>
      </c>
      <c r="Z3">
        <v>1740</v>
      </c>
      <c r="AA3">
        <v>17509</v>
      </c>
      <c r="AB3">
        <v>5856</v>
      </c>
      <c r="AC3">
        <v>9003</v>
      </c>
      <c r="AD3">
        <v>4734</v>
      </c>
      <c r="AE3">
        <v>2153</v>
      </c>
      <c r="AF3">
        <v>21744</v>
      </c>
      <c r="AG3">
        <v>8181</v>
      </c>
      <c r="AH3">
        <v>2047</v>
      </c>
      <c r="AI3">
        <v>1061</v>
      </c>
      <c r="AJ3">
        <v>448</v>
      </c>
      <c r="AK3">
        <v>8403</v>
      </c>
      <c r="AL3">
        <v>3057</v>
      </c>
      <c r="AM3">
        <v>5109</v>
      </c>
      <c r="AN3">
        <v>1697</v>
      </c>
      <c r="AO3">
        <v>917</v>
      </c>
      <c r="AP3">
        <v>13848</v>
      </c>
      <c r="AQ3">
        <v>2802</v>
      </c>
      <c r="AR3">
        <v>2397</v>
      </c>
      <c r="AS3">
        <v>383</v>
      </c>
      <c r="AT3">
        <v>140</v>
      </c>
      <c r="AU3">
        <v>4495</v>
      </c>
      <c r="AV3">
        <v>478</v>
      </c>
      <c r="AW3">
        <v>33840</v>
      </c>
      <c r="AX3">
        <v>17924</v>
      </c>
      <c r="AY3">
        <v>51747</v>
      </c>
      <c r="AZ3">
        <v>6552</v>
      </c>
      <c r="BA3">
        <v>5117</v>
      </c>
      <c r="BB3">
        <v>29177</v>
      </c>
      <c r="BC3">
        <v>1378</v>
      </c>
      <c r="BD3">
        <v>20131</v>
      </c>
      <c r="BE3">
        <v>23607</v>
      </c>
      <c r="BF3">
        <v>6934</v>
      </c>
      <c r="BG3">
        <v>12654</v>
      </c>
      <c r="BH3">
        <v>3097</v>
      </c>
      <c r="BI3">
        <v>3630</v>
      </c>
      <c r="BJ3">
        <v>7522</v>
      </c>
      <c r="BK3">
        <v>336</v>
      </c>
      <c r="BL3">
        <v>6752</v>
      </c>
      <c r="BM3">
        <v>68068</v>
      </c>
      <c r="BN3">
        <v>68068</v>
      </c>
      <c r="BO3">
        <v>68068</v>
      </c>
      <c r="BP3">
        <v>68068</v>
      </c>
      <c r="BQ3">
        <v>68068</v>
      </c>
      <c r="BR3">
        <v>68068</v>
      </c>
      <c r="BS3">
        <v>68068</v>
      </c>
      <c r="BT3">
        <v>68068</v>
      </c>
      <c r="BU3">
        <v>5325</v>
      </c>
      <c r="BV3">
        <v>1794</v>
      </c>
      <c r="BW3">
        <v>3377</v>
      </c>
      <c r="BX3">
        <v>604</v>
      </c>
      <c r="BY3">
        <v>1064</v>
      </c>
      <c r="BZ3">
        <v>1077</v>
      </c>
      <c r="CA3">
        <v>179</v>
      </c>
      <c r="CB3">
        <v>1321</v>
      </c>
      <c r="CC3">
        <v>2760</v>
      </c>
      <c r="CD3">
        <v>800</v>
      </c>
      <c r="CE3">
        <v>512</v>
      </c>
      <c r="CF3">
        <v>519</v>
      </c>
      <c r="CG3">
        <v>902</v>
      </c>
      <c r="CH3">
        <v>124</v>
      </c>
      <c r="CI3">
        <v>24</v>
      </c>
      <c r="CJ3">
        <v>954</v>
      </c>
      <c r="CK3">
        <v>736</v>
      </c>
      <c r="CL3">
        <v>612</v>
      </c>
      <c r="CM3">
        <v>925</v>
      </c>
      <c r="CN3">
        <v>52</v>
      </c>
      <c r="CO3">
        <v>51</v>
      </c>
      <c r="CP3">
        <v>249</v>
      </c>
      <c r="CQ3">
        <v>16</v>
      </c>
      <c r="CR3">
        <v>107</v>
      </c>
      <c r="CS3">
        <v>239</v>
      </c>
      <c r="CT3">
        <v>44</v>
      </c>
      <c r="CU3">
        <v>1281</v>
      </c>
      <c r="CV3">
        <v>0</v>
      </c>
      <c r="CW3">
        <v>7</v>
      </c>
      <c r="CX3">
        <v>127</v>
      </c>
      <c r="CY3">
        <v>8</v>
      </c>
      <c r="CZ3">
        <v>34</v>
      </c>
      <c r="DA3">
        <v>1072</v>
      </c>
      <c r="DB3">
        <v>252</v>
      </c>
      <c r="DC3">
        <v>356</v>
      </c>
      <c r="DD3">
        <v>20</v>
      </c>
      <c r="DE3">
        <v>52</v>
      </c>
      <c r="DF3">
        <v>217</v>
      </c>
      <c r="DG3">
        <v>43</v>
      </c>
      <c r="DH3">
        <v>141</v>
      </c>
      <c r="DI3">
        <v>75</v>
      </c>
      <c r="DJ3">
        <v>11</v>
      </c>
      <c r="DK3">
        <v>69</v>
      </c>
      <c r="DL3">
        <v>2</v>
      </c>
      <c r="DM3">
        <v>9</v>
      </c>
      <c r="DN3">
        <v>210</v>
      </c>
      <c r="DO3">
        <v>44</v>
      </c>
      <c r="DP3">
        <v>28</v>
      </c>
      <c r="DQ3">
        <v>395</v>
      </c>
      <c r="DR3">
        <v>69</v>
      </c>
      <c r="DS3">
        <v>203</v>
      </c>
      <c r="DT3">
        <v>4</v>
      </c>
      <c r="DU3">
        <v>33</v>
      </c>
      <c r="DV3">
        <v>141</v>
      </c>
      <c r="DW3">
        <v>44</v>
      </c>
      <c r="DX3">
        <v>28</v>
      </c>
      <c r="DY3">
        <v>48</v>
      </c>
      <c r="DZ3">
        <v>6</v>
      </c>
      <c r="EA3">
        <v>31</v>
      </c>
      <c r="EB3">
        <v>7</v>
      </c>
      <c r="EC3">
        <v>10</v>
      </c>
      <c r="ED3">
        <v>9</v>
      </c>
      <c r="EE3">
        <v>0</v>
      </c>
      <c r="EF3">
        <v>29</v>
      </c>
      <c r="EG3">
        <v>14649</v>
      </c>
      <c r="EH3">
        <v>9056</v>
      </c>
      <c r="EI3">
        <v>13747</v>
      </c>
      <c r="EJ3">
        <v>3541</v>
      </c>
      <c r="EK3">
        <v>4165</v>
      </c>
      <c r="EL3">
        <v>2365</v>
      </c>
      <c r="EM3">
        <v>324</v>
      </c>
      <c r="EN3">
        <v>12505</v>
      </c>
      <c r="EO3">
        <v>3696</v>
      </c>
      <c r="EP3">
        <v>1450</v>
      </c>
      <c r="EQ3">
        <v>2686</v>
      </c>
      <c r="ER3">
        <v>537</v>
      </c>
      <c r="ES3">
        <v>950</v>
      </c>
      <c r="ET3">
        <v>498</v>
      </c>
      <c r="EU3">
        <v>47</v>
      </c>
      <c r="EV3">
        <v>1083</v>
      </c>
      <c r="EW3">
        <v>5305</v>
      </c>
      <c r="EX3">
        <v>4626</v>
      </c>
      <c r="EY3">
        <v>6376</v>
      </c>
      <c r="EZ3">
        <v>1700</v>
      </c>
      <c r="FA3">
        <v>2362</v>
      </c>
      <c r="FB3">
        <v>906</v>
      </c>
      <c r="FC3">
        <v>112</v>
      </c>
      <c r="FD3">
        <v>10785</v>
      </c>
      <c r="FE3">
        <v>473</v>
      </c>
      <c r="FF3">
        <v>350</v>
      </c>
      <c r="FG3">
        <v>362</v>
      </c>
      <c r="FH3">
        <v>144</v>
      </c>
      <c r="FI3">
        <v>178</v>
      </c>
      <c r="FJ3">
        <v>104</v>
      </c>
      <c r="FK3">
        <v>9</v>
      </c>
      <c r="FL3">
        <v>700</v>
      </c>
      <c r="FM3">
        <v>3524</v>
      </c>
      <c r="FN3">
        <v>1569</v>
      </c>
      <c r="FO3">
        <v>2021</v>
      </c>
      <c r="FP3">
        <v>1943</v>
      </c>
      <c r="FQ3">
        <v>1615</v>
      </c>
      <c r="FR3">
        <v>396</v>
      </c>
      <c r="FS3">
        <v>28</v>
      </c>
      <c r="FT3">
        <v>6973</v>
      </c>
      <c r="FU3">
        <v>478</v>
      </c>
      <c r="FV3">
        <v>242</v>
      </c>
      <c r="FW3">
        <v>455</v>
      </c>
      <c r="FX3">
        <v>311</v>
      </c>
      <c r="FY3">
        <v>357</v>
      </c>
      <c r="FZ3">
        <v>132</v>
      </c>
      <c r="GA3">
        <v>7</v>
      </c>
      <c r="GB3">
        <v>590</v>
      </c>
      <c r="GC3">
        <v>2535</v>
      </c>
      <c r="GD3">
        <v>1419</v>
      </c>
      <c r="GE3">
        <v>2929</v>
      </c>
      <c r="GF3">
        <v>432</v>
      </c>
      <c r="GG3">
        <v>620</v>
      </c>
      <c r="GH3">
        <v>514</v>
      </c>
      <c r="GI3">
        <v>59</v>
      </c>
      <c r="GJ3">
        <v>977</v>
      </c>
      <c r="GK3">
        <v>731</v>
      </c>
      <c r="GL3">
        <v>252</v>
      </c>
      <c r="GM3">
        <v>604</v>
      </c>
      <c r="GN3">
        <v>64</v>
      </c>
      <c r="GO3">
        <v>160</v>
      </c>
      <c r="GP3">
        <v>117</v>
      </c>
      <c r="GQ3">
        <v>4</v>
      </c>
      <c r="GR3">
        <v>110</v>
      </c>
      <c r="GS3">
        <v>52.609155550332019</v>
      </c>
      <c r="GT3">
        <v>56.420665697204718</v>
      </c>
      <c r="GU3">
        <v>56.543515408638264</v>
      </c>
      <c r="GV3">
        <v>58.291457286432163</v>
      </c>
      <c r="GW3">
        <v>52.7583914921901</v>
      </c>
      <c r="GX3">
        <v>52.582472509163615</v>
      </c>
      <c r="GY3">
        <v>51.831949193942357</v>
      </c>
      <c r="GZ3">
        <v>33.215893521237035</v>
      </c>
      <c r="HA3">
        <v>15.978306216103462</v>
      </c>
      <c r="HB3">
        <v>163.73431078529379</v>
      </c>
      <c r="HC3">
        <v>123.10340997445296</v>
      </c>
      <c r="HD3">
        <v>19.430204466442756</v>
      </c>
      <c r="HE3">
        <v>28.768844221105528</v>
      </c>
      <c r="HF3">
        <v>28.913260219341975</v>
      </c>
      <c r="HG3">
        <v>23.914250805287125</v>
      </c>
      <c r="HH3">
        <v>21.885686370297996</v>
      </c>
      <c r="HI3">
        <v>17.948717948717949</v>
      </c>
      <c r="HJ3">
        <v>5.8406341259908219</v>
      </c>
      <c r="HK3">
        <v>311.38572032108152</v>
      </c>
      <c r="HL3">
        <v>234.11491339247993</v>
      </c>
      <c r="HM3">
        <v>34.363276365152146</v>
      </c>
      <c r="HN3">
        <v>49.353448275862071</v>
      </c>
      <c r="HO3">
        <v>54.803149606299215</v>
      </c>
      <c r="HP3">
        <v>45.479509928179127</v>
      </c>
      <c r="HQ3">
        <v>42.224316682375118</v>
      </c>
      <c r="HR3">
        <v>54.036535061873899</v>
      </c>
      <c r="HS3">
        <v>36.553524804177549</v>
      </c>
      <c r="HT3">
        <v>38.90610492807447</v>
      </c>
      <c r="HU3">
        <v>42.610073609596512</v>
      </c>
      <c r="HV3">
        <v>47.647118025103161</v>
      </c>
      <c r="HW3">
        <v>36.346242660157024</v>
      </c>
      <c r="HX3">
        <v>33.445656519504254</v>
      </c>
      <c r="HY3">
        <v>37.62417218543046</v>
      </c>
      <c r="HZ3">
        <v>36.379864334166371</v>
      </c>
      <c r="IA3">
        <v>20.233968804159446</v>
      </c>
      <c r="IB3">
        <v>10.634037819799778</v>
      </c>
      <c r="IC3">
        <v>38</v>
      </c>
      <c r="ID3">
        <v>5633</v>
      </c>
      <c r="IE3">
        <v>19</v>
      </c>
      <c r="IF3">
        <v>1898</v>
      </c>
      <c r="IG3">
        <v>154</v>
      </c>
      <c r="IH3">
        <v>4031</v>
      </c>
      <c r="II3">
        <v>15</v>
      </c>
      <c r="IJ3">
        <v>771</v>
      </c>
      <c r="IK3">
        <v>1</v>
      </c>
      <c r="IL3">
        <v>1180</v>
      </c>
      <c r="IM3">
        <v>12</v>
      </c>
      <c r="IN3">
        <v>1077</v>
      </c>
      <c r="IO3">
        <v>8</v>
      </c>
      <c r="IP3">
        <v>200</v>
      </c>
      <c r="IQ3">
        <v>39</v>
      </c>
      <c r="IR3">
        <v>1779</v>
      </c>
    </row>
    <row r="4" spans="1:252" x14ac:dyDescent="0.25">
      <c r="A4" t="s">
        <v>238</v>
      </c>
      <c r="B4">
        <v>218</v>
      </c>
      <c r="C4">
        <v>11096</v>
      </c>
      <c r="D4">
        <v>49239</v>
      </c>
      <c r="E4">
        <v>23983</v>
      </c>
      <c r="F4">
        <v>9478</v>
      </c>
      <c r="G4">
        <v>104415</v>
      </c>
      <c r="H4">
        <v>41044</v>
      </c>
      <c r="I4">
        <v>35502</v>
      </c>
      <c r="J4">
        <v>18698</v>
      </c>
      <c r="K4">
        <v>7200</v>
      </c>
      <c r="L4">
        <v>75550</v>
      </c>
      <c r="M4">
        <v>32538</v>
      </c>
      <c r="N4">
        <v>23836</v>
      </c>
      <c r="O4">
        <v>12899</v>
      </c>
      <c r="P4">
        <v>4670</v>
      </c>
      <c r="Q4">
        <v>46356</v>
      </c>
      <c r="R4">
        <v>22900</v>
      </c>
      <c r="S4">
        <v>7280</v>
      </c>
      <c r="T4">
        <v>3713</v>
      </c>
      <c r="U4">
        <v>1586</v>
      </c>
      <c r="V4">
        <v>19241</v>
      </c>
      <c r="W4">
        <v>6369</v>
      </c>
      <c r="X4">
        <v>4386</v>
      </c>
      <c r="Y4">
        <v>2086</v>
      </c>
      <c r="Z4">
        <v>944</v>
      </c>
      <c r="AA4">
        <v>9953</v>
      </c>
      <c r="AB4">
        <v>3269</v>
      </c>
      <c r="AC4">
        <v>6301</v>
      </c>
      <c r="AD4">
        <v>3016</v>
      </c>
      <c r="AE4">
        <v>1237</v>
      </c>
      <c r="AF4">
        <v>13042</v>
      </c>
      <c r="AG4">
        <v>4673</v>
      </c>
      <c r="AH4">
        <v>1620</v>
      </c>
      <c r="AI4">
        <v>719</v>
      </c>
      <c r="AJ4">
        <v>292</v>
      </c>
      <c r="AK4">
        <v>4808</v>
      </c>
      <c r="AL4">
        <v>1732</v>
      </c>
      <c r="AM4">
        <v>4146</v>
      </c>
      <c r="AN4">
        <v>1256</v>
      </c>
      <c r="AO4">
        <v>628</v>
      </c>
      <c r="AP4">
        <v>8541</v>
      </c>
      <c r="AQ4">
        <v>1763</v>
      </c>
      <c r="AR4">
        <v>1670</v>
      </c>
      <c r="AS4">
        <v>294</v>
      </c>
      <c r="AT4">
        <v>121</v>
      </c>
      <c r="AU4">
        <v>2474</v>
      </c>
      <c r="AV4">
        <v>338</v>
      </c>
      <c r="AW4">
        <v>23310</v>
      </c>
      <c r="AX4">
        <v>15610</v>
      </c>
      <c r="AY4">
        <v>29435</v>
      </c>
      <c r="AZ4">
        <v>5205</v>
      </c>
      <c r="BA4">
        <v>4906</v>
      </c>
      <c r="BB4">
        <v>15130</v>
      </c>
      <c r="BC4">
        <v>1314</v>
      </c>
      <c r="BD4">
        <v>9505</v>
      </c>
      <c r="BE4">
        <v>17001</v>
      </c>
      <c r="BF4">
        <v>4851</v>
      </c>
      <c r="BG4">
        <v>9005</v>
      </c>
      <c r="BH4">
        <v>2670</v>
      </c>
      <c r="BI4">
        <v>1674</v>
      </c>
      <c r="BJ4">
        <v>2723</v>
      </c>
      <c r="BK4">
        <v>132</v>
      </c>
      <c r="BL4">
        <v>2988</v>
      </c>
      <c r="BM4">
        <v>49239</v>
      </c>
      <c r="BN4">
        <v>49239</v>
      </c>
      <c r="BO4">
        <v>49239</v>
      </c>
      <c r="BP4">
        <v>49239</v>
      </c>
      <c r="BQ4">
        <v>49239</v>
      </c>
      <c r="BR4">
        <v>49239</v>
      </c>
      <c r="BS4">
        <v>49239</v>
      </c>
      <c r="BT4">
        <v>49239</v>
      </c>
      <c r="BU4">
        <v>3515</v>
      </c>
      <c r="BV4">
        <v>1202</v>
      </c>
      <c r="BW4">
        <v>2176</v>
      </c>
      <c r="BX4">
        <v>489</v>
      </c>
      <c r="BY4">
        <v>767</v>
      </c>
      <c r="BZ4">
        <v>484</v>
      </c>
      <c r="CA4">
        <v>101</v>
      </c>
      <c r="CB4">
        <v>744</v>
      </c>
      <c r="CC4">
        <v>1985</v>
      </c>
      <c r="CD4">
        <v>614</v>
      </c>
      <c r="CE4">
        <v>353</v>
      </c>
      <c r="CF4">
        <v>421</v>
      </c>
      <c r="CG4">
        <v>721</v>
      </c>
      <c r="CH4">
        <v>43</v>
      </c>
      <c r="CI4">
        <v>14</v>
      </c>
      <c r="CJ4">
        <v>519</v>
      </c>
      <c r="CK4">
        <v>381</v>
      </c>
      <c r="CL4">
        <v>300</v>
      </c>
      <c r="CM4">
        <v>685</v>
      </c>
      <c r="CN4">
        <v>51</v>
      </c>
      <c r="CO4">
        <v>18</v>
      </c>
      <c r="CP4">
        <v>51</v>
      </c>
      <c r="CQ4">
        <v>6</v>
      </c>
      <c r="CR4">
        <v>94</v>
      </c>
      <c r="CS4">
        <v>117</v>
      </c>
      <c r="CT4">
        <v>28</v>
      </c>
      <c r="CU4">
        <v>715</v>
      </c>
      <c r="CV4">
        <v>0</v>
      </c>
      <c r="CW4">
        <v>5</v>
      </c>
      <c r="CX4">
        <v>41</v>
      </c>
      <c r="CY4">
        <v>8</v>
      </c>
      <c r="CZ4">
        <v>30</v>
      </c>
      <c r="DA4">
        <v>628</v>
      </c>
      <c r="DB4">
        <v>194</v>
      </c>
      <c r="DC4">
        <v>224</v>
      </c>
      <c r="DD4">
        <v>12</v>
      </c>
      <c r="DE4">
        <v>11</v>
      </c>
      <c r="DF4">
        <v>101</v>
      </c>
      <c r="DG4">
        <v>24</v>
      </c>
      <c r="DH4">
        <v>43</v>
      </c>
      <c r="DI4">
        <v>48</v>
      </c>
      <c r="DJ4">
        <v>3</v>
      </c>
      <c r="DK4">
        <v>25</v>
      </c>
      <c r="DL4">
        <v>1</v>
      </c>
      <c r="DM4">
        <v>5</v>
      </c>
      <c r="DN4">
        <v>187</v>
      </c>
      <c r="DO4">
        <v>13</v>
      </c>
      <c r="DP4">
        <v>10</v>
      </c>
      <c r="DQ4">
        <v>319</v>
      </c>
      <c r="DR4">
        <v>56</v>
      </c>
      <c r="DS4">
        <v>135</v>
      </c>
      <c r="DT4">
        <v>0</v>
      </c>
      <c r="DU4">
        <v>6</v>
      </c>
      <c r="DV4">
        <v>60</v>
      </c>
      <c r="DW4">
        <v>34</v>
      </c>
      <c r="DX4">
        <v>18</v>
      </c>
      <c r="DY4">
        <v>37</v>
      </c>
      <c r="DZ4">
        <v>7</v>
      </c>
      <c r="EA4">
        <v>39</v>
      </c>
      <c r="EB4">
        <v>4</v>
      </c>
      <c r="EC4">
        <v>1</v>
      </c>
      <c r="ED4">
        <v>1</v>
      </c>
      <c r="EE4">
        <v>2</v>
      </c>
      <c r="EF4">
        <v>30</v>
      </c>
      <c r="EG4">
        <v>10065</v>
      </c>
      <c r="EH4">
        <v>7822</v>
      </c>
      <c r="EI4">
        <v>9758</v>
      </c>
      <c r="EJ4">
        <v>2894</v>
      </c>
      <c r="EK4">
        <v>4164</v>
      </c>
      <c r="EL4">
        <v>1745</v>
      </c>
      <c r="EM4">
        <v>473</v>
      </c>
      <c r="EN4">
        <v>6751</v>
      </c>
      <c r="EO4">
        <v>2450</v>
      </c>
      <c r="EP4">
        <v>941</v>
      </c>
      <c r="EQ4">
        <v>1732</v>
      </c>
      <c r="ER4">
        <v>420</v>
      </c>
      <c r="ES4">
        <v>741</v>
      </c>
      <c r="ET4">
        <v>135</v>
      </c>
      <c r="EU4">
        <v>28</v>
      </c>
      <c r="EV4">
        <v>640</v>
      </c>
      <c r="EW4">
        <v>4183</v>
      </c>
      <c r="EX4">
        <v>4841</v>
      </c>
      <c r="EY4">
        <v>5461</v>
      </c>
      <c r="EZ4">
        <v>1409</v>
      </c>
      <c r="FA4">
        <v>2916</v>
      </c>
      <c r="FB4">
        <v>886</v>
      </c>
      <c r="FC4">
        <v>196</v>
      </c>
      <c r="FD4">
        <v>5479</v>
      </c>
      <c r="FE4">
        <v>294</v>
      </c>
      <c r="FF4">
        <v>319</v>
      </c>
      <c r="FG4">
        <v>388</v>
      </c>
      <c r="FH4">
        <v>44</v>
      </c>
      <c r="FI4">
        <v>76</v>
      </c>
      <c r="FJ4">
        <v>41</v>
      </c>
      <c r="FK4">
        <v>6</v>
      </c>
      <c r="FL4">
        <v>368</v>
      </c>
      <c r="FM4">
        <v>2479</v>
      </c>
      <c r="FN4">
        <v>1466</v>
      </c>
      <c r="FO4">
        <v>1453</v>
      </c>
      <c r="FP4">
        <v>1681</v>
      </c>
      <c r="FQ4">
        <v>1776</v>
      </c>
      <c r="FR4">
        <v>285</v>
      </c>
      <c r="FS4">
        <v>74</v>
      </c>
      <c r="FT4">
        <v>3441</v>
      </c>
      <c r="FU4">
        <v>324</v>
      </c>
      <c r="FV4">
        <v>189</v>
      </c>
      <c r="FW4">
        <v>251</v>
      </c>
      <c r="FX4">
        <v>232</v>
      </c>
      <c r="FY4">
        <v>306</v>
      </c>
      <c r="FZ4">
        <v>43</v>
      </c>
      <c r="GA4">
        <v>5</v>
      </c>
      <c r="GB4">
        <v>317</v>
      </c>
      <c r="GC4">
        <v>1595</v>
      </c>
      <c r="GD4">
        <v>1141</v>
      </c>
      <c r="GE4">
        <v>1786</v>
      </c>
      <c r="GF4">
        <v>294</v>
      </c>
      <c r="GG4">
        <v>492</v>
      </c>
      <c r="GH4">
        <v>349</v>
      </c>
      <c r="GI4">
        <v>82</v>
      </c>
      <c r="GJ4">
        <v>632</v>
      </c>
      <c r="GK4">
        <v>448</v>
      </c>
      <c r="GL4">
        <v>164</v>
      </c>
      <c r="GM4">
        <v>344</v>
      </c>
      <c r="GN4">
        <v>50</v>
      </c>
      <c r="GO4">
        <v>90</v>
      </c>
      <c r="GP4">
        <v>41</v>
      </c>
      <c r="GQ4">
        <v>1</v>
      </c>
      <c r="GR4">
        <v>65</v>
      </c>
      <c r="GS4">
        <v>48.707325494018967</v>
      </c>
      <c r="GT4">
        <v>52.667455354627911</v>
      </c>
      <c r="GU4">
        <v>54.115623426749451</v>
      </c>
      <c r="GV4">
        <v>51.002747252747255</v>
      </c>
      <c r="GW4">
        <v>47.560419516643869</v>
      </c>
      <c r="GX4">
        <v>47.86541818758927</v>
      </c>
      <c r="GY4">
        <v>44.382716049382715</v>
      </c>
      <c r="GZ4">
        <v>30.294259527255186</v>
      </c>
      <c r="HA4">
        <v>17.604790419161677</v>
      </c>
      <c r="HB4">
        <v>150.42056816378351</v>
      </c>
      <c r="HC4">
        <v>114.2675765751468</v>
      </c>
      <c r="HD4">
        <v>19.592213458633999</v>
      </c>
      <c r="HE4">
        <v>21.785714285714285</v>
      </c>
      <c r="HF4">
        <v>21.523027815777475</v>
      </c>
      <c r="HG4">
        <v>19.631804475480081</v>
      </c>
      <c r="HH4">
        <v>18.02469135802469</v>
      </c>
      <c r="HI4">
        <v>15.147129763627593</v>
      </c>
      <c r="HJ4">
        <v>7.2455089820359282</v>
      </c>
      <c r="HK4">
        <v>314.25729442970822</v>
      </c>
      <c r="HL4">
        <v>238.72679045092838</v>
      </c>
      <c r="HM4">
        <v>36.20435692689356</v>
      </c>
      <c r="HN4">
        <v>42.714785887422572</v>
      </c>
      <c r="HO4">
        <v>45.254074784276128</v>
      </c>
      <c r="HP4">
        <v>41.014588859416449</v>
      </c>
      <c r="HQ4">
        <v>40.611961057023642</v>
      </c>
      <c r="HR4">
        <v>50</v>
      </c>
      <c r="HS4">
        <v>41.156462585034014</v>
      </c>
      <c r="HT4">
        <v>39.308528468131975</v>
      </c>
      <c r="HU4">
        <v>43.068166776968894</v>
      </c>
      <c r="HV4">
        <v>49.400293381655018</v>
      </c>
      <c r="HW4">
        <v>33.101190166831245</v>
      </c>
      <c r="HX4">
        <v>32.844368532100873</v>
      </c>
      <c r="HY4">
        <v>35.830394111332616</v>
      </c>
      <c r="HZ4">
        <v>36.023294509151413</v>
      </c>
      <c r="IA4">
        <v>20.641611052569957</v>
      </c>
      <c r="IB4">
        <v>13.662085691188359</v>
      </c>
      <c r="IC4">
        <v>38</v>
      </c>
      <c r="ID4">
        <v>4447</v>
      </c>
      <c r="IE4">
        <v>21</v>
      </c>
      <c r="IF4">
        <v>1276</v>
      </c>
      <c r="IG4">
        <v>102</v>
      </c>
      <c r="IH4">
        <v>2550</v>
      </c>
      <c r="II4">
        <v>12</v>
      </c>
      <c r="IJ4">
        <v>585</v>
      </c>
      <c r="IK4">
        <v>1</v>
      </c>
      <c r="IL4">
        <v>760</v>
      </c>
      <c r="IM4">
        <v>6</v>
      </c>
      <c r="IN4">
        <v>436</v>
      </c>
      <c r="IO4">
        <v>4</v>
      </c>
      <c r="IP4">
        <v>94</v>
      </c>
      <c r="IQ4">
        <v>34</v>
      </c>
      <c r="IR4">
        <v>948</v>
      </c>
    </row>
    <row r="5" spans="1:252" x14ac:dyDescent="0.25">
      <c r="A5" t="s">
        <v>239</v>
      </c>
      <c r="B5">
        <v>509</v>
      </c>
      <c r="C5">
        <v>31463</v>
      </c>
      <c r="D5">
        <v>139370</v>
      </c>
      <c r="E5">
        <v>64317</v>
      </c>
      <c r="F5">
        <v>28632</v>
      </c>
      <c r="G5">
        <v>443575</v>
      </c>
      <c r="H5">
        <v>131951</v>
      </c>
      <c r="I5">
        <v>100387</v>
      </c>
      <c r="J5">
        <v>49760</v>
      </c>
      <c r="K5">
        <v>21541</v>
      </c>
      <c r="L5">
        <v>303089</v>
      </c>
      <c r="M5">
        <v>104618</v>
      </c>
      <c r="N5">
        <v>69858</v>
      </c>
      <c r="O5">
        <v>35664</v>
      </c>
      <c r="P5">
        <v>14632</v>
      </c>
      <c r="Q5">
        <v>192684</v>
      </c>
      <c r="R5">
        <v>75760</v>
      </c>
      <c r="S5">
        <v>19297</v>
      </c>
      <c r="T5">
        <v>8882</v>
      </c>
      <c r="U5">
        <v>4289</v>
      </c>
      <c r="V5">
        <v>74956</v>
      </c>
      <c r="W5">
        <v>19367</v>
      </c>
      <c r="X5">
        <v>11232</v>
      </c>
      <c r="Y5">
        <v>5214</v>
      </c>
      <c r="Z5">
        <v>2620</v>
      </c>
      <c r="AA5">
        <v>35449</v>
      </c>
      <c r="AB5">
        <v>9491</v>
      </c>
      <c r="AC5">
        <v>17689</v>
      </c>
      <c r="AD5">
        <v>8010</v>
      </c>
      <c r="AE5">
        <v>3743</v>
      </c>
      <c r="AF5">
        <v>54954</v>
      </c>
      <c r="AG5">
        <v>14553</v>
      </c>
      <c r="AH5">
        <v>6294</v>
      </c>
      <c r="AI5">
        <v>1920</v>
      </c>
      <c r="AJ5">
        <v>921</v>
      </c>
      <c r="AK5">
        <v>40596</v>
      </c>
      <c r="AL5">
        <v>5683</v>
      </c>
      <c r="AM5">
        <v>11942</v>
      </c>
      <c r="AN5">
        <v>3942</v>
      </c>
      <c r="AO5">
        <v>2130</v>
      </c>
      <c r="AP5">
        <v>38790</v>
      </c>
      <c r="AQ5">
        <v>6122</v>
      </c>
      <c r="AR5">
        <v>3058</v>
      </c>
      <c r="AS5">
        <v>685</v>
      </c>
      <c r="AT5">
        <v>297</v>
      </c>
      <c r="AU5">
        <v>6146</v>
      </c>
      <c r="AV5">
        <v>975</v>
      </c>
      <c r="AW5">
        <v>111102</v>
      </c>
      <c r="AX5">
        <v>41432</v>
      </c>
      <c r="AY5">
        <v>110792</v>
      </c>
      <c r="AZ5">
        <v>30761</v>
      </c>
      <c r="BA5">
        <v>8274</v>
      </c>
      <c r="BB5">
        <v>104743</v>
      </c>
      <c r="BC5">
        <v>3189</v>
      </c>
      <c r="BD5">
        <v>33282</v>
      </c>
      <c r="BE5">
        <v>64446</v>
      </c>
      <c r="BF5">
        <v>8372</v>
      </c>
      <c r="BG5">
        <v>23405</v>
      </c>
      <c r="BH5">
        <v>9291</v>
      </c>
      <c r="BI5">
        <v>4627</v>
      </c>
      <c r="BJ5">
        <v>11665</v>
      </c>
      <c r="BK5">
        <v>615</v>
      </c>
      <c r="BL5">
        <v>9530</v>
      </c>
      <c r="BM5">
        <v>139370</v>
      </c>
      <c r="BN5">
        <v>139370</v>
      </c>
      <c r="BO5">
        <v>139370</v>
      </c>
      <c r="BP5">
        <v>139370</v>
      </c>
      <c r="BQ5">
        <v>139370</v>
      </c>
      <c r="BR5">
        <v>139370</v>
      </c>
      <c r="BS5">
        <v>139370</v>
      </c>
      <c r="BT5">
        <v>139370</v>
      </c>
      <c r="BU5">
        <v>13547</v>
      </c>
      <c r="BV5">
        <v>2310</v>
      </c>
      <c r="BW5">
        <v>5849</v>
      </c>
      <c r="BX5">
        <v>1696</v>
      </c>
      <c r="BY5">
        <v>1911</v>
      </c>
      <c r="BZ5">
        <v>1158</v>
      </c>
      <c r="CA5">
        <v>413</v>
      </c>
      <c r="CB5">
        <v>1748</v>
      </c>
      <c r="CC5">
        <v>8105</v>
      </c>
      <c r="CD5">
        <v>1276</v>
      </c>
      <c r="CE5">
        <v>793</v>
      </c>
      <c r="CF5">
        <v>1550</v>
      </c>
      <c r="CG5">
        <v>1613</v>
      </c>
      <c r="CH5">
        <v>263</v>
      </c>
      <c r="CI5">
        <v>29</v>
      </c>
      <c r="CJ5">
        <v>1003</v>
      </c>
      <c r="CK5">
        <v>1041</v>
      </c>
      <c r="CL5">
        <v>631</v>
      </c>
      <c r="CM5">
        <v>1987</v>
      </c>
      <c r="CN5">
        <v>100</v>
      </c>
      <c r="CO5">
        <v>66</v>
      </c>
      <c r="CP5">
        <v>215</v>
      </c>
      <c r="CQ5">
        <v>8</v>
      </c>
      <c r="CR5">
        <v>241</v>
      </c>
      <c r="CS5">
        <v>382</v>
      </c>
      <c r="CT5">
        <v>18</v>
      </c>
      <c r="CU5">
        <v>1997</v>
      </c>
      <c r="CV5">
        <v>0</v>
      </c>
      <c r="CW5">
        <v>16</v>
      </c>
      <c r="CX5">
        <v>12</v>
      </c>
      <c r="CY5">
        <v>11</v>
      </c>
      <c r="CZ5">
        <v>184</v>
      </c>
      <c r="DA5">
        <v>2374</v>
      </c>
      <c r="DB5">
        <v>236</v>
      </c>
      <c r="DC5">
        <v>571</v>
      </c>
      <c r="DD5">
        <v>29</v>
      </c>
      <c r="DE5">
        <v>86</v>
      </c>
      <c r="DF5">
        <v>183</v>
      </c>
      <c r="DG5">
        <v>82</v>
      </c>
      <c r="DH5">
        <v>182</v>
      </c>
      <c r="DI5">
        <v>193</v>
      </c>
      <c r="DJ5">
        <v>21</v>
      </c>
      <c r="DK5">
        <v>114</v>
      </c>
      <c r="DL5">
        <v>8</v>
      </c>
      <c r="DM5">
        <v>54</v>
      </c>
      <c r="DN5">
        <v>371</v>
      </c>
      <c r="DO5">
        <v>93</v>
      </c>
      <c r="DP5">
        <v>67</v>
      </c>
      <c r="DQ5">
        <v>1265</v>
      </c>
      <c r="DR5">
        <v>124</v>
      </c>
      <c r="DS5">
        <v>321</v>
      </c>
      <c r="DT5">
        <v>4</v>
      </c>
      <c r="DU5">
        <v>61</v>
      </c>
      <c r="DV5">
        <v>111</v>
      </c>
      <c r="DW5">
        <v>183</v>
      </c>
      <c r="DX5">
        <v>61</v>
      </c>
      <c r="DY5">
        <v>187</v>
      </c>
      <c r="DZ5">
        <v>4</v>
      </c>
      <c r="EA5">
        <v>66</v>
      </c>
      <c r="EB5">
        <v>5</v>
      </c>
      <c r="EC5">
        <v>15</v>
      </c>
      <c r="ED5">
        <v>3</v>
      </c>
      <c r="EE5">
        <v>7</v>
      </c>
      <c r="EF5">
        <v>10</v>
      </c>
      <c r="EG5">
        <v>38644</v>
      </c>
      <c r="EH5">
        <v>20306</v>
      </c>
      <c r="EI5">
        <v>27801</v>
      </c>
      <c r="EJ5">
        <v>14591</v>
      </c>
      <c r="EK5">
        <v>6688</v>
      </c>
      <c r="EL5">
        <v>4702</v>
      </c>
      <c r="EM5">
        <v>566</v>
      </c>
      <c r="EN5">
        <v>18050</v>
      </c>
      <c r="EO5">
        <v>9407</v>
      </c>
      <c r="EP5">
        <v>1921</v>
      </c>
      <c r="EQ5">
        <v>4743</v>
      </c>
      <c r="ER5">
        <v>1631</v>
      </c>
      <c r="ES5">
        <v>1679</v>
      </c>
      <c r="ET5">
        <v>490</v>
      </c>
      <c r="EU5">
        <v>48</v>
      </c>
      <c r="EV5">
        <v>1399</v>
      </c>
      <c r="EW5">
        <v>20389</v>
      </c>
      <c r="EX5">
        <v>11935</v>
      </c>
      <c r="EY5">
        <v>15266</v>
      </c>
      <c r="EZ5">
        <v>10273</v>
      </c>
      <c r="FA5">
        <v>3583</v>
      </c>
      <c r="FB5">
        <v>3012</v>
      </c>
      <c r="FC5">
        <v>202</v>
      </c>
      <c r="FD5">
        <v>13162</v>
      </c>
      <c r="FE5">
        <v>1978</v>
      </c>
      <c r="FF5">
        <v>467</v>
      </c>
      <c r="FG5">
        <v>765</v>
      </c>
      <c r="FH5">
        <v>361</v>
      </c>
      <c r="FI5">
        <v>162</v>
      </c>
      <c r="FJ5">
        <v>174</v>
      </c>
      <c r="FK5">
        <v>14</v>
      </c>
      <c r="FL5">
        <v>489</v>
      </c>
      <c r="FM5">
        <v>10920</v>
      </c>
      <c r="FN5">
        <v>4251</v>
      </c>
      <c r="FO5">
        <v>4212</v>
      </c>
      <c r="FP5">
        <v>10298</v>
      </c>
      <c r="FQ5">
        <v>2549</v>
      </c>
      <c r="FR5">
        <v>782</v>
      </c>
      <c r="FS5">
        <v>102</v>
      </c>
      <c r="FT5">
        <v>7025</v>
      </c>
      <c r="FU5">
        <v>1899</v>
      </c>
      <c r="FV5">
        <v>544</v>
      </c>
      <c r="FW5">
        <v>832</v>
      </c>
      <c r="FX5">
        <v>1244</v>
      </c>
      <c r="FY5">
        <v>582</v>
      </c>
      <c r="FZ5">
        <v>118</v>
      </c>
      <c r="GA5">
        <v>9</v>
      </c>
      <c r="GB5">
        <v>503</v>
      </c>
      <c r="GC5">
        <v>6553</v>
      </c>
      <c r="GD5">
        <v>2755</v>
      </c>
      <c r="GE5">
        <v>6035</v>
      </c>
      <c r="GF5">
        <v>1254</v>
      </c>
      <c r="GG5">
        <v>865</v>
      </c>
      <c r="GH5">
        <v>965</v>
      </c>
      <c r="GI5">
        <v>109</v>
      </c>
      <c r="GJ5">
        <v>2183</v>
      </c>
      <c r="GK5">
        <v>2011</v>
      </c>
      <c r="GL5">
        <v>319</v>
      </c>
      <c r="GM5">
        <v>1129</v>
      </c>
      <c r="GN5">
        <v>172</v>
      </c>
      <c r="GO5">
        <v>218</v>
      </c>
      <c r="GP5">
        <v>88</v>
      </c>
      <c r="GQ5">
        <v>9</v>
      </c>
      <c r="GR5">
        <v>194</v>
      </c>
      <c r="GS5">
        <v>46.148382004735595</v>
      </c>
      <c r="GT5">
        <v>49.568171177542908</v>
      </c>
      <c r="GU5">
        <v>51.052134329640126</v>
      </c>
      <c r="GV5">
        <v>46.027879981344249</v>
      </c>
      <c r="GW5">
        <v>46.42094017094017</v>
      </c>
      <c r="GX5">
        <v>45.282378879529652</v>
      </c>
      <c r="GY5">
        <v>30.505243088655863</v>
      </c>
      <c r="GZ5">
        <v>33.009546139675095</v>
      </c>
      <c r="HA5">
        <v>22.400261608894702</v>
      </c>
      <c r="HB5">
        <v>161.86330487873821</v>
      </c>
      <c r="HC5">
        <v>121.77624512408842</v>
      </c>
      <c r="HD5">
        <v>20.945346273869852</v>
      </c>
      <c r="HE5">
        <v>22.226252785407059</v>
      </c>
      <c r="HF5">
        <v>23.326210826210826</v>
      </c>
      <c r="HG5">
        <v>21.160042964554243</v>
      </c>
      <c r="HH5">
        <v>14.632983794089609</v>
      </c>
      <c r="HI5">
        <v>17.836208340311504</v>
      </c>
      <c r="HJ5">
        <v>9.7122302158273381</v>
      </c>
      <c r="HK5">
        <v>357.45318352059923</v>
      </c>
      <c r="HL5">
        <v>268.92634207240951</v>
      </c>
      <c r="HM5">
        <v>41.027366532077167</v>
      </c>
      <c r="HN5">
        <v>48.288673722134654</v>
      </c>
      <c r="HO5">
        <v>50.249328730341389</v>
      </c>
      <c r="HP5">
        <v>46.729088639200995</v>
      </c>
      <c r="HQ5">
        <v>47.96875</v>
      </c>
      <c r="HR5">
        <v>54.033485540334858</v>
      </c>
      <c r="HS5">
        <v>43.357664233576642</v>
      </c>
      <c r="HT5">
        <v>29.747167897198896</v>
      </c>
      <c r="HU5">
        <v>34.517254007898671</v>
      </c>
      <c r="HV5">
        <v>39.318262024869732</v>
      </c>
      <c r="HW5">
        <v>25.837824857249586</v>
      </c>
      <c r="HX5">
        <v>26.773674856836582</v>
      </c>
      <c r="HY5">
        <v>26.482148706190632</v>
      </c>
      <c r="HZ5">
        <v>13.998916149374322</v>
      </c>
      <c r="IA5">
        <v>15.782418149007476</v>
      </c>
      <c r="IB5">
        <v>15.863976570126912</v>
      </c>
      <c r="IC5">
        <v>110</v>
      </c>
      <c r="ID5">
        <v>14688</v>
      </c>
      <c r="IE5">
        <v>34</v>
      </c>
      <c r="IF5">
        <v>2334</v>
      </c>
      <c r="IG5">
        <v>228</v>
      </c>
      <c r="IH5">
        <v>6676</v>
      </c>
      <c r="II5">
        <v>29</v>
      </c>
      <c r="IJ5">
        <v>1848</v>
      </c>
      <c r="IK5">
        <v>1</v>
      </c>
      <c r="IL5">
        <v>2000</v>
      </c>
      <c r="IM5">
        <v>14</v>
      </c>
      <c r="IN5">
        <v>1160</v>
      </c>
      <c r="IO5">
        <v>11</v>
      </c>
      <c r="IP5">
        <v>425</v>
      </c>
      <c r="IQ5">
        <v>82</v>
      </c>
      <c r="IR5">
        <v>2332</v>
      </c>
    </row>
    <row r="6" spans="1:252" x14ac:dyDescent="0.25">
      <c r="A6" t="s">
        <v>240</v>
      </c>
      <c r="B6">
        <v>248</v>
      </c>
      <c r="C6">
        <v>14056</v>
      </c>
      <c r="D6">
        <v>56992</v>
      </c>
      <c r="E6">
        <v>30323</v>
      </c>
      <c r="F6">
        <v>12186</v>
      </c>
      <c r="G6">
        <v>144461</v>
      </c>
      <c r="H6">
        <v>55891</v>
      </c>
      <c r="I6">
        <v>40385</v>
      </c>
      <c r="J6">
        <v>22798</v>
      </c>
      <c r="K6">
        <v>9018</v>
      </c>
      <c r="L6">
        <v>100835</v>
      </c>
      <c r="M6">
        <v>42788</v>
      </c>
      <c r="N6">
        <v>27325</v>
      </c>
      <c r="O6">
        <v>16052</v>
      </c>
      <c r="P6">
        <v>6000</v>
      </c>
      <c r="Q6">
        <v>61886</v>
      </c>
      <c r="R6">
        <v>29935</v>
      </c>
      <c r="S6">
        <v>8219</v>
      </c>
      <c r="T6">
        <v>4231</v>
      </c>
      <c r="U6">
        <v>1825</v>
      </c>
      <c r="V6">
        <v>26500</v>
      </c>
      <c r="W6">
        <v>8635</v>
      </c>
      <c r="X6">
        <v>4841</v>
      </c>
      <c r="Y6">
        <v>2515</v>
      </c>
      <c r="Z6">
        <v>1193</v>
      </c>
      <c r="AA6">
        <v>12449</v>
      </c>
      <c r="AB6">
        <v>4218</v>
      </c>
      <c r="AC6">
        <v>7797</v>
      </c>
      <c r="AD6">
        <v>4285</v>
      </c>
      <c r="AE6">
        <v>1752</v>
      </c>
      <c r="AF6">
        <v>19848</v>
      </c>
      <c r="AG6">
        <v>7600</v>
      </c>
      <c r="AH6">
        <v>2342</v>
      </c>
      <c r="AI6">
        <v>904</v>
      </c>
      <c r="AJ6">
        <v>370</v>
      </c>
      <c r="AK6">
        <v>10223</v>
      </c>
      <c r="AL6">
        <v>2186</v>
      </c>
      <c r="AM6">
        <v>4729</v>
      </c>
      <c r="AN6">
        <v>1994</v>
      </c>
      <c r="AO6">
        <v>932</v>
      </c>
      <c r="AP6">
        <v>10921</v>
      </c>
      <c r="AQ6">
        <v>2874</v>
      </c>
      <c r="AR6">
        <v>1739</v>
      </c>
      <c r="AS6">
        <v>342</v>
      </c>
      <c r="AT6">
        <v>114</v>
      </c>
      <c r="AU6">
        <v>2634</v>
      </c>
      <c r="AV6">
        <v>443</v>
      </c>
      <c r="AW6">
        <v>35447</v>
      </c>
      <c r="AX6">
        <v>24334</v>
      </c>
      <c r="AY6">
        <v>37552</v>
      </c>
      <c r="AZ6">
        <v>6690</v>
      </c>
      <c r="BA6">
        <v>4853</v>
      </c>
      <c r="BB6">
        <v>28602</v>
      </c>
      <c r="BC6">
        <v>857</v>
      </c>
      <c r="BD6">
        <v>6126</v>
      </c>
      <c r="BE6">
        <v>24868</v>
      </c>
      <c r="BF6">
        <v>6793</v>
      </c>
      <c r="BG6">
        <v>10117</v>
      </c>
      <c r="BH6">
        <v>3361</v>
      </c>
      <c r="BI6">
        <v>3062</v>
      </c>
      <c r="BJ6">
        <v>5085</v>
      </c>
      <c r="BK6">
        <v>231</v>
      </c>
      <c r="BL6">
        <v>2374</v>
      </c>
      <c r="BM6">
        <v>56992</v>
      </c>
      <c r="BN6">
        <v>56992</v>
      </c>
      <c r="BO6">
        <v>56992</v>
      </c>
      <c r="BP6">
        <v>56992</v>
      </c>
      <c r="BQ6">
        <v>56992</v>
      </c>
      <c r="BR6">
        <v>56992</v>
      </c>
      <c r="BS6">
        <v>56992</v>
      </c>
      <c r="BT6">
        <v>56992</v>
      </c>
      <c r="BU6">
        <v>5458</v>
      </c>
      <c r="BV6">
        <v>1479</v>
      </c>
      <c r="BW6">
        <v>2552</v>
      </c>
      <c r="BX6">
        <v>628</v>
      </c>
      <c r="BY6">
        <v>982</v>
      </c>
      <c r="BZ6">
        <v>570</v>
      </c>
      <c r="CA6">
        <v>138</v>
      </c>
      <c r="CB6">
        <v>379</v>
      </c>
      <c r="CC6">
        <v>3108</v>
      </c>
      <c r="CD6">
        <v>831</v>
      </c>
      <c r="CE6">
        <v>327</v>
      </c>
      <c r="CF6">
        <v>584</v>
      </c>
      <c r="CG6">
        <v>824</v>
      </c>
      <c r="CH6">
        <v>81</v>
      </c>
      <c r="CI6">
        <v>10</v>
      </c>
      <c r="CJ6">
        <v>235</v>
      </c>
      <c r="CK6">
        <v>427</v>
      </c>
      <c r="CL6">
        <v>357</v>
      </c>
      <c r="CM6">
        <v>786</v>
      </c>
      <c r="CN6">
        <v>29</v>
      </c>
      <c r="CO6">
        <v>22</v>
      </c>
      <c r="CP6">
        <v>139</v>
      </c>
      <c r="CQ6">
        <v>3</v>
      </c>
      <c r="CR6">
        <v>62</v>
      </c>
      <c r="CS6">
        <v>127</v>
      </c>
      <c r="CT6">
        <v>24</v>
      </c>
      <c r="CU6">
        <v>933</v>
      </c>
      <c r="CV6">
        <v>0</v>
      </c>
      <c r="CW6">
        <v>9</v>
      </c>
      <c r="CX6">
        <v>69</v>
      </c>
      <c r="CY6">
        <v>3</v>
      </c>
      <c r="CZ6">
        <v>28</v>
      </c>
      <c r="DA6">
        <v>1077</v>
      </c>
      <c r="DB6">
        <v>202</v>
      </c>
      <c r="DC6">
        <v>272</v>
      </c>
      <c r="DD6">
        <v>13</v>
      </c>
      <c r="DE6">
        <v>58</v>
      </c>
      <c r="DF6">
        <v>69</v>
      </c>
      <c r="DG6">
        <v>29</v>
      </c>
      <c r="DH6">
        <v>32</v>
      </c>
      <c r="DI6">
        <v>85</v>
      </c>
      <c r="DJ6">
        <v>13</v>
      </c>
      <c r="DK6">
        <v>56</v>
      </c>
      <c r="DL6">
        <v>0</v>
      </c>
      <c r="DM6">
        <v>24</v>
      </c>
      <c r="DN6">
        <v>145</v>
      </c>
      <c r="DO6">
        <v>44</v>
      </c>
      <c r="DP6">
        <v>3</v>
      </c>
      <c r="DQ6">
        <v>562</v>
      </c>
      <c r="DR6">
        <v>50</v>
      </c>
      <c r="DS6">
        <v>157</v>
      </c>
      <c r="DT6">
        <v>2</v>
      </c>
      <c r="DU6">
        <v>34</v>
      </c>
      <c r="DV6">
        <v>63</v>
      </c>
      <c r="DW6">
        <v>48</v>
      </c>
      <c r="DX6">
        <v>16</v>
      </c>
      <c r="DY6">
        <v>72</v>
      </c>
      <c r="DZ6">
        <v>2</v>
      </c>
      <c r="EA6">
        <v>21</v>
      </c>
      <c r="EB6">
        <v>0</v>
      </c>
      <c r="EC6">
        <v>11</v>
      </c>
      <c r="ED6">
        <v>4</v>
      </c>
      <c r="EE6">
        <v>1</v>
      </c>
      <c r="EF6">
        <v>3</v>
      </c>
      <c r="EG6">
        <v>13763</v>
      </c>
      <c r="EH6">
        <v>11889</v>
      </c>
      <c r="EI6">
        <v>11046</v>
      </c>
      <c r="EJ6">
        <v>3749</v>
      </c>
      <c r="EK6">
        <v>3955</v>
      </c>
      <c r="EL6">
        <v>2068</v>
      </c>
      <c r="EM6">
        <v>188</v>
      </c>
      <c r="EN6">
        <v>4229</v>
      </c>
      <c r="EO6">
        <v>3634</v>
      </c>
      <c r="EP6">
        <v>1208</v>
      </c>
      <c r="EQ6">
        <v>2029</v>
      </c>
      <c r="ER6">
        <v>610</v>
      </c>
      <c r="ES6">
        <v>847</v>
      </c>
      <c r="ET6">
        <v>289</v>
      </c>
      <c r="EU6">
        <v>16</v>
      </c>
      <c r="EV6">
        <v>321</v>
      </c>
      <c r="EW6">
        <v>6208</v>
      </c>
      <c r="EX6">
        <v>7742</v>
      </c>
      <c r="EY6">
        <v>5625</v>
      </c>
      <c r="EZ6">
        <v>2069</v>
      </c>
      <c r="FA6">
        <v>2604</v>
      </c>
      <c r="FB6">
        <v>1231</v>
      </c>
      <c r="FC6">
        <v>77</v>
      </c>
      <c r="FD6">
        <v>3195</v>
      </c>
      <c r="FE6">
        <v>430</v>
      </c>
      <c r="FF6">
        <v>337</v>
      </c>
      <c r="FG6">
        <v>360</v>
      </c>
      <c r="FH6">
        <v>122</v>
      </c>
      <c r="FI6">
        <v>184</v>
      </c>
      <c r="FJ6">
        <v>108</v>
      </c>
      <c r="FK6">
        <v>4</v>
      </c>
      <c r="FL6">
        <v>133</v>
      </c>
      <c r="FM6">
        <v>3526</v>
      </c>
      <c r="FN6">
        <v>2417</v>
      </c>
      <c r="FO6">
        <v>1540</v>
      </c>
      <c r="FP6">
        <v>2347</v>
      </c>
      <c r="FQ6">
        <v>1716</v>
      </c>
      <c r="FR6">
        <v>363</v>
      </c>
      <c r="FS6">
        <v>24</v>
      </c>
      <c r="FT6">
        <v>1413</v>
      </c>
      <c r="FU6">
        <v>641</v>
      </c>
      <c r="FV6">
        <v>285</v>
      </c>
      <c r="FW6">
        <v>282</v>
      </c>
      <c r="FX6">
        <v>430</v>
      </c>
      <c r="FY6">
        <v>336</v>
      </c>
      <c r="FZ6">
        <v>81</v>
      </c>
      <c r="GA6">
        <v>3</v>
      </c>
      <c r="GB6">
        <v>89</v>
      </c>
      <c r="GC6">
        <v>2255</v>
      </c>
      <c r="GD6">
        <v>1466</v>
      </c>
      <c r="GE6">
        <v>2117</v>
      </c>
      <c r="GF6">
        <v>358</v>
      </c>
      <c r="GG6">
        <v>459</v>
      </c>
      <c r="GH6">
        <v>352</v>
      </c>
      <c r="GI6">
        <v>24</v>
      </c>
      <c r="GJ6">
        <v>409</v>
      </c>
      <c r="GK6">
        <v>720</v>
      </c>
      <c r="GL6">
        <v>155</v>
      </c>
      <c r="GM6">
        <v>415</v>
      </c>
      <c r="GN6">
        <v>68</v>
      </c>
      <c r="GO6">
        <v>114</v>
      </c>
      <c r="GP6">
        <v>55</v>
      </c>
      <c r="GQ6">
        <v>1</v>
      </c>
      <c r="GR6">
        <v>39</v>
      </c>
      <c r="GS6">
        <v>53.205713082537898</v>
      </c>
      <c r="GT6">
        <v>56.451652841401511</v>
      </c>
      <c r="GU6">
        <v>58.744739249771271</v>
      </c>
      <c r="GV6">
        <v>51.478282029443974</v>
      </c>
      <c r="GW6">
        <v>51.952076017351786</v>
      </c>
      <c r="GX6">
        <v>54.957034756957803</v>
      </c>
      <c r="GY6">
        <v>38.599487617421005</v>
      </c>
      <c r="GZ6">
        <v>42.165362655952634</v>
      </c>
      <c r="HA6">
        <v>19.666474985623921</v>
      </c>
      <c r="HB6">
        <v>156.2908811081185</v>
      </c>
      <c r="HC6">
        <v>115.65986918045402</v>
      </c>
      <c r="HD6">
        <v>21.957913998170174</v>
      </c>
      <c r="HE6">
        <v>22.204647767368293</v>
      </c>
      <c r="HF6">
        <v>24.643668663499277</v>
      </c>
      <c r="HG6">
        <v>22.470180838784149</v>
      </c>
      <c r="HH6">
        <v>15.798462852263023</v>
      </c>
      <c r="HI6">
        <v>19.708183548318882</v>
      </c>
      <c r="HJ6">
        <v>6.5554916618746404</v>
      </c>
      <c r="HK6">
        <v>284.38739789964995</v>
      </c>
      <c r="HL6">
        <v>210.45507584597433</v>
      </c>
      <c r="HM6">
        <v>37.378519810615501</v>
      </c>
      <c r="HN6">
        <v>43.134010872134247</v>
      </c>
      <c r="HO6">
        <v>47.435387673956264</v>
      </c>
      <c r="HP6">
        <v>40.886814469078182</v>
      </c>
      <c r="HQ6">
        <v>40.929203539823007</v>
      </c>
      <c r="HR6">
        <v>46.740220661985958</v>
      </c>
      <c r="HS6">
        <v>33.333333333333336</v>
      </c>
      <c r="HT6">
        <v>38.689334837776286</v>
      </c>
      <c r="HU6">
        <v>42.43367878216889</v>
      </c>
      <c r="HV6">
        <v>48.371198655592544</v>
      </c>
      <c r="HW6">
        <v>32.584905660377359</v>
      </c>
      <c r="HX6">
        <v>33.88223953731223</v>
      </c>
      <c r="HY6">
        <v>38.291011688835148</v>
      </c>
      <c r="HZ6">
        <v>21.383155629462976</v>
      </c>
      <c r="IA6">
        <v>26.316271403717607</v>
      </c>
      <c r="IB6">
        <v>16.818526955201214</v>
      </c>
      <c r="IC6">
        <v>46</v>
      </c>
      <c r="ID6">
        <v>6557</v>
      </c>
      <c r="IE6">
        <v>25</v>
      </c>
      <c r="IF6">
        <v>1597</v>
      </c>
      <c r="IG6">
        <v>129</v>
      </c>
      <c r="IH6">
        <v>2946</v>
      </c>
      <c r="II6">
        <v>13</v>
      </c>
      <c r="IJ6">
        <v>730</v>
      </c>
      <c r="IK6">
        <v>1</v>
      </c>
      <c r="IL6">
        <v>1050</v>
      </c>
      <c r="IM6">
        <v>10</v>
      </c>
      <c r="IN6">
        <v>569</v>
      </c>
      <c r="IO6">
        <v>5</v>
      </c>
      <c r="IP6">
        <v>147</v>
      </c>
      <c r="IQ6">
        <v>19</v>
      </c>
      <c r="IR6">
        <v>460</v>
      </c>
    </row>
    <row r="7" spans="1:252" x14ac:dyDescent="0.25">
      <c r="A7" t="s">
        <v>241</v>
      </c>
      <c r="B7">
        <v>278</v>
      </c>
      <c r="C7">
        <v>14546</v>
      </c>
      <c r="D7">
        <v>77021</v>
      </c>
      <c r="E7">
        <v>35085</v>
      </c>
      <c r="F7">
        <v>12689</v>
      </c>
      <c r="G7">
        <v>170682</v>
      </c>
      <c r="H7">
        <v>60951</v>
      </c>
      <c r="I7">
        <v>55546</v>
      </c>
      <c r="J7">
        <v>27176</v>
      </c>
      <c r="K7">
        <v>9588</v>
      </c>
      <c r="L7">
        <v>121541</v>
      </c>
      <c r="M7">
        <v>48296</v>
      </c>
      <c r="N7">
        <v>38415</v>
      </c>
      <c r="O7">
        <v>19555</v>
      </c>
      <c r="P7">
        <v>6362</v>
      </c>
      <c r="Q7">
        <v>80204</v>
      </c>
      <c r="R7">
        <v>35319</v>
      </c>
      <c r="S7">
        <v>10958</v>
      </c>
      <c r="T7">
        <v>4949</v>
      </c>
      <c r="U7">
        <v>1974</v>
      </c>
      <c r="V7">
        <v>27675</v>
      </c>
      <c r="W7">
        <v>8860</v>
      </c>
      <c r="X7">
        <v>6173</v>
      </c>
      <c r="Y7">
        <v>2672</v>
      </c>
      <c r="Z7">
        <v>1252</v>
      </c>
      <c r="AA7">
        <v>13662</v>
      </c>
      <c r="AB7">
        <v>4117</v>
      </c>
      <c r="AC7">
        <v>10329</v>
      </c>
      <c r="AD7">
        <v>4726</v>
      </c>
      <c r="AE7">
        <v>1734</v>
      </c>
      <c r="AF7">
        <v>22311</v>
      </c>
      <c r="AG7">
        <v>7474</v>
      </c>
      <c r="AH7">
        <v>3509</v>
      </c>
      <c r="AI7">
        <v>1077</v>
      </c>
      <c r="AJ7">
        <v>437</v>
      </c>
      <c r="AK7">
        <v>11879</v>
      </c>
      <c r="AL7">
        <v>2253</v>
      </c>
      <c r="AM7">
        <v>5653</v>
      </c>
      <c r="AN7">
        <v>1726</v>
      </c>
      <c r="AO7">
        <v>798</v>
      </c>
      <c r="AP7">
        <v>11886</v>
      </c>
      <c r="AQ7">
        <v>2429</v>
      </c>
      <c r="AR7">
        <v>1984</v>
      </c>
      <c r="AS7">
        <v>380</v>
      </c>
      <c r="AT7">
        <v>132</v>
      </c>
      <c r="AU7">
        <v>3065</v>
      </c>
      <c r="AV7">
        <v>499</v>
      </c>
      <c r="AW7">
        <v>38117</v>
      </c>
      <c r="AX7">
        <v>22310</v>
      </c>
      <c r="AY7">
        <v>41284</v>
      </c>
      <c r="AZ7">
        <v>10989</v>
      </c>
      <c r="BA7">
        <v>8680</v>
      </c>
      <c r="BB7">
        <v>28211</v>
      </c>
      <c r="BC7">
        <v>856</v>
      </c>
      <c r="BD7">
        <v>20235</v>
      </c>
      <c r="BE7">
        <v>24002</v>
      </c>
      <c r="BF7">
        <v>6484</v>
      </c>
      <c r="BG7">
        <v>11820</v>
      </c>
      <c r="BH7">
        <v>4552</v>
      </c>
      <c r="BI7">
        <v>4556</v>
      </c>
      <c r="BJ7">
        <v>3619</v>
      </c>
      <c r="BK7">
        <v>257</v>
      </c>
      <c r="BL7">
        <v>5661</v>
      </c>
      <c r="BM7">
        <v>77021</v>
      </c>
      <c r="BN7">
        <v>77021</v>
      </c>
      <c r="BO7">
        <v>77021</v>
      </c>
      <c r="BP7">
        <v>77021</v>
      </c>
      <c r="BQ7">
        <v>77021</v>
      </c>
      <c r="BR7">
        <v>77021</v>
      </c>
      <c r="BS7">
        <v>77021</v>
      </c>
      <c r="BT7">
        <v>77021</v>
      </c>
      <c r="BU7">
        <v>5035</v>
      </c>
      <c r="BV7">
        <v>1393</v>
      </c>
      <c r="BW7">
        <v>2880</v>
      </c>
      <c r="BX7">
        <v>724</v>
      </c>
      <c r="BY7">
        <v>1032</v>
      </c>
      <c r="BZ7">
        <v>532</v>
      </c>
      <c r="CA7">
        <v>151</v>
      </c>
      <c r="CB7">
        <v>942</v>
      </c>
      <c r="CC7">
        <v>2859</v>
      </c>
      <c r="CD7">
        <v>835</v>
      </c>
      <c r="CE7">
        <v>532</v>
      </c>
      <c r="CF7">
        <v>646</v>
      </c>
      <c r="CG7">
        <v>869</v>
      </c>
      <c r="CH7">
        <v>118</v>
      </c>
      <c r="CI7">
        <v>22</v>
      </c>
      <c r="CJ7">
        <v>481</v>
      </c>
      <c r="CK7">
        <v>421</v>
      </c>
      <c r="CL7">
        <v>329</v>
      </c>
      <c r="CM7">
        <v>870</v>
      </c>
      <c r="CN7">
        <v>53</v>
      </c>
      <c r="CO7">
        <v>25</v>
      </c>
      <c r="CP7">
        <v>133</v>
      </c>
      <c r="CQ7">
        <v>10</v>
      </c>
      <c r="CR7">
        <v>133</v>
      </c>
      <c r="CS7">
        <v>157</v>
      </c>
      <c r="CT7">
        <v>27</v>
      </c>
      <c r="CU7">
        <v>914</v>
      </c>
      <c r="CV7">
        <v>0</v>
      </c>
      <c r="CW7">
        <v>10</v>
      </c>
      <c r="CX7">
        <v>20</v>
      </c>
      <c r="CY7">
        <v>5</v>
      </c>
      <c r="CZ7">
        <v>119</v>
      </c>
      <c r="DA7">
        <v>1005</v>
      </c>
      <c r="DB7">
        <v>153</v>
      </c>
      <c r="DC7">
        <v>281</v>
      </c>
      <c r="DD7">
        <v>24</v>
      </c>
      <c r="DE7">
        <v>45</v>
      </c>
      <c r="DF7">
        <v>59</v>
      </c>
      <c r="DG7">
        <v>36</v>
      </c>
      <c r="DH7">
        <v>131</v>
      </c>
      <c r="DI7">
        <v>116</v>
      </c>
      <c r="DJ7">
        <v>9</v>
      </c>
      <c r="DK7">
        <v>53</v>
      </c>
      <c r="DL7">
        <v>1</v>
      </c>
      <c r="DM7">
        <v>26</v>
      </c>
      <c r="DN7">
        <v>165</v>
      </c>
      <c r="DO7">
        <v>35</v>
      </c>
      <c r="DP7">
        <v>32</v>
      </c>
      <c r="DQ7">
        <v>415</v>
      </c>
      <c r="DR7">
        <v>36</v>
      </c>
      <c r="DS7">
        <v>195</v>
      </c>
      <c r="DT7">
        <v>0</v>
      </c>
      <c r="DU7">
        <v>43</v>
      </c>
      <c r="DV7">
        <v>37</v>
      </c>
      <c r="DW7">
        <v>41</v>
      </c>
      <c r="DX7">
        <v>31</v>
      </c>
      <c r="DY7">
        <v>62</v>
      </c>
      <c r="DZ7">
        <v>4</v>
      </c>
      <c r="EA7">
        <v>35</v>
      </c>
      <c r="EB7">
        <v>0</v>
      </c>
      <c r="EC7">
        <v>14</v>
      </c>
      <c r="ED7">
        <v>0</v>
      </c>
      <c r="EE7">
        <v>2</v>
      </c>
      <c r="EF7">
        <v>15</v>
      </c>
      <c r="EG7">
        <v>15678</v>
      </c>
      <c r="EH7">
        <v>12203</v>
      </c>
      <c r="EI7">
        <v>14389</v>
      </c>
      <c r="EJ7">
        <v>5542</v>
      </c>
      <c r="EK7">
        <v>4605</v>
      </c>
      <c r="EL7">
        <v>2656</v>
      </c>
      <c r="EM7">
        <v>280</v>
      </c>
      <c r="EN7">
        <v>12362</v>
      </c>
      <c r="EO7">
        <v>3404</v>
      </c>
      <c r="EP7">
        <v>1186</v>
      </c>
      <c r="EQ7">
        <v>2295</v>
      </c>
      <c r="ER7">
        <v>686</v>
      </c>
      <c r="ES7">
        <v>891</v>
      </c>
      <c r="ET7">
        <v>270</v>
      </c>
      <c r="EU7">
        <v>37</v>
      </c>
      <c r="EV7">
        <v>724</v>
      </c>
      <c r="EW7">
        <v>8972</v>
      </c>
      <c r="EX7">
        <v>9250</v>
      </c>
      <c r="EY7">
        <v>9638</v>
      </c>
      <c r="EZ7">
        <v>4149</v>
      </c>
      <c r="FA7">
        <v>3468</v>
      </c>
      <c r="FB7">
        <v>1773</v>
      </c>
      <c r="FC7">
        <v>137</v>
      </c>
      <c r="FD7">
        <v>10743</v>
      </c>
      <c r="FE7">
        <v>837</v>
      </c>
      <c r="FF7">
        <v>508</v>
      </c>
      <c r="FG7">
        <v>620</v>
      </c>
      <c r="FH7">
        <v>247</v>
      </c>
      <c r="FI7">
        <v>364</v>
      </c>
      <c r="FJ7">
        <v>96</v>
      </c>
      <c r="FK7">
        <v>12</v>
      </c>
      <c r="FL7">
        <v>328</v>
      </c>
      <c r="FM7">
        <v>4088</v>
      </c>
      <c r="FN7">
        <v>2836</v>
      </c>
      <c r="FO7">
        <v>2087</v>
      </c>
      <c r="FP7">
        <v>3687</v>
      </c>
      <c r="FQ7">
        <v>1895</v>
      </c>
      <c r="FR7">
        <v>455</v>
      </c>
      <c r="FS7">
        <v>39</v>
      </c>
      <c r="FT7">
        <v>5142</v>
      </c>
      <c r="FU7">
        <v>703</v>
      </c>
      <c r="FV7">
        <v>302</v>
      </c>
      <c r="FW7">
        <v>328</v>
      </c>
      <c r="FX7">
        <v>486</v>
      </c>
      <c r="FY7">
        <v>363</v>
      </c>
      <c r="FZ7">
        <v>69</v>
      </c>
      <c r="GA7">
        <v>3</v>
      </c>
      <c r="GB7">
        <v>275</v>
      </c>
      <c r="GC7">
        <v>2684</v>
      </c>
      <c r="GD7">
        <v>1635</v>
      </c>
      <c r="GE7">
        <v>3087</v>
      </c>
      <c r="GF7">
        <v>532</v>
      </c>
      <c r="GG7">
        <v>628</v>
      </c>
      <c r="GH7">
        <v>526</v>
      </c>
      <c r="GI7">
        <v>51</v>
      </c>
      <c r="GJ7">
        <v>1336</v>
      </c>
      <c r="GK7">
        <v>756</v>
      </c>
      <c r="GL7">
        <v>176</v>
      </c>
      <c r="GM7">
        <v>507</v>
      </c>
      <c r="GN7">
        <v>72</v>
      </c>
      <c r="GO7">
        <v>115</v>
      </c>
      <c r="GP7">
        <v>38</v>
      </c>
      <c r="GQ7">
        <v>4</v>
      </c>
      <c r="GR7">
        <v>94</v>
      </c>
      <c r="GS7">
        <v>45.552511652666155</v>
      </c>
      <c r="GT7">
        <v>48.925215137003562</v>
      </c>
      <c r="GU7">
        <v>50.904594559416893</v>
      </c>
      <c r="GV7">
        <v>45.163350976455554</v>
      </c>
      <c r="GW7">
        <v>43.285274582860843</v>
      </c>
      <c r="GX7">
        <v>45.754671313776747</v>
      </c>
      <c r="GY7">
        <v>30.692504987175834</v>
      </c>
      <c r="GZ7">
        <v>30.532460640367947</v>
      </c>
      <c r="HA7">
        <v>19.153225806451612</v>
      </c>
      <c r="HB7">
        <v>122.84829121889825</v>
      </c>
      <c r="HC7">
        <v>92.826023816439147</v>
      </c>
      <c r="HD7">
        <v>16.561239099310164</v>
      </c>
      <c r="HE7">
        <v>18.014236174484395</v>
      </c>
      <c r="HF7">
        <v>20.281872671310545</v>
      </c>
      <c r="HG7">
        <v>16.787685158292188</v>
      </c>
      <c r="HH7">
        <v>12.453690510116843</v>
      </c>
      <c r="HI7">
        <v>14.11639837254555</v>
      </c>
      <c r="HJ7">
        <v>6.653225806451613</v>
      </c>
      <c r="HK7">
        <v>268.49344054168432</v>
      </c>
      <c r="HL7">
        <v>202.87769784172662</v>
      </c>
      <c r="HM7">
        <v>32.533878803375096</v>
      </c>
      <c r="HN7">
        <v>39.886845827439885</v>
      </c>
      <c r="HO7">
        <v>46.856287425149702</v>
      </c>
      <c r="HP7">
        <v>36.690647482014391</v>
      </c>
      <c r="HQ7">
        <v>40.575673166202414</v>
      </c>
      <c r="HR7">
        <v>46.23406720741599</v>
      </c>
      <c r="HS7">
        <v>34.736842105263158</v>
      </c>
      <c r="HT7">
        <v>35.71026821808978</v>
      </c>
      <c r="HU7">
        <v>39.736385252713077</v>
      </c>
      <c r="HV7">
        <v>44.03645703456187</v>
      </c>
      <c r="HW7">
        <v>32.014453477868109</v>
      </c>
      <c r="HX7">
        <v>30.134680134680135</v>
      </c>
      <c r="HY7">
        <v>33.499170812603651</v>
      </c>
      <c r="HZ7">
        <v>18.966242949743243</v>
      </c>
      <c r="IA7">
        <v>20.435806831566548</v>
      </c>
      <c r="IB7">
        <v>16.280587275693311</v>
      </c>
      <c r="IC7">
        <v>48</v>
      </c>
      <c r="ID7">
        <v>5947</v>
      </c>
      <c r="IE7">
        <v>23</v>
      </c>
      <c r="IF7">
        <v>1465</v>
      </c>
      <c r="IG7">
        <v>133</v>
      </c>
      <c r="IH7">
        <v>3393</v>
      </c>
      <c r="II7">
        <v>19</v>
      </c>
      <c r="IJ7">
        <v>838</v>
      </c>
      <c r="IK7">
        <v>2</v>
      </c>
      <c r="IL7">
        <v>1100</v>
      </c>
      <c r="IM7">
        <v>6</v>
      </c>
      <c r="IN7">
        <v>530</v>
      </c>
      <c r="IO7">
        <v>4</v>
      </c>
      <c r="IP7">
        <v>153</v>
      </c>
      <c r="IQ7">
        <v>43</v>
      </c>
      <c r="IR7">
        <v>1120</v>
      </c>
    </row>
    <row r="8" spans="1:252" x14ac:dyDescent="0.25">
      <c r="A8" t="s">
        <v>242</v>
      </c>
      <c r="B8">
        <v>54</v>
      </c>
      <c r="C8">
        <v>2213</v>
      </c>
      <c r="D8">
        <v>7307</v>
      </c>
      <c r="E8">
        <v>4066</v>
      </c>
      <c r="F8">
        <v>1782</v>
      </c>
      <c r="G8">
        <v>13654</v>
      </c>
      <c r="H8">
        <v>6681</v>
      </c>
      <c r="I8">
        <v>4594</v>
      </c>
      <c r="J8">
        <v>3011</v>
      </c>
      <c r="K8">
        <v>1339</v>
      </c>
      <c r="L8">
        <v>9417</v>
      </c>
      <c r="M8">
        <v>5317</v>
      </c>
      <c r="N8">
        <v>2839</v>
      </c>
      <c r="O8">
        <v>2022</v>
      </c>
      <c r="P8">
        <v>865</v>
      </c>
      <c r="Q8">
        <v>5744</v>
      </c>
      <c r="R8">
        <v>3760</v>
      </c>
      <c r="S8">
        <v>1158</v>
      </c>
      <c r="T8">
        <v>677</v>
      </c>
      <c r="U8">
        <v>311</v>
      </c>
      <c r="V8">
        <v>2484</v>
      </c>
      <c r="W8">
        <v>1106</v>
      </c>
      <c r="X8">
        <v>597</v>
      </c>
      <c r="Y8">
        <v>312</v>
      </c>
      <c r="Z8">
        <v>163</v>
      </c>
      <c r="AA8">
        <v>1189</v>
      </c>
      <c r="AB8">
        <v>451</v>
      </c>
      <c r="AC8">
        <v>977</v>
      </c>
      <c r="AD8">
        <v>544</v>
      </c>
      <c r="AE8">
        <v>210</v>
      </c>
      <c r="AF8">
        <v>1495</v>
      </c>
      <c r="AG8">
        <v>711</v>
      </c>
      <c r="AH8">
        <v>483</v>
      </c>
      <c r="AI8">
        <v>104</v>
      </c>
      <c r="AJ8">
        <v>41</v>
      </c>
      <c r="AK8">
        <v>894</v>
      </c>
      <c r="AL8">
        <v>144</v>
      </c>
      <c r="AM8">
        <v>1008</v>
      </c>
      <c r="AN8">
        <v>333</v>
      </c>
      <c r="AO8">
        <v>160</v>
      </c>
      <c r="AP8">
        <v>1536</v>
      </c>
      <c r="AQ8">
        <v>420</v>
      </c>
      <c r="AR8">
        <v>245</v>
      </c>
      <c r="AS8">
        <v>74</v>
      </c>
      <c r="AT8">
        <v>32</v>
      </c>
      <c r="AU8">
        <v>312</v>
      </c>
      <c r="AV8">
        <v>89</v>
      </c>
      <c r="AW8">
        <v>4471</v>
      </c>
      <c r="AX8">
        <v>2263</v>
      </c>
      <c r="AY8">
        <v>2791</v>
      </c>
      <c r="AZ8">
        <v>290</v>
      </c>
      <c r="BA8">
        <v>618</v>
      </c>
      <c r="BB8">
        <v>2658</v>
      </c>
      <c r="BC8">
        <v>0</v>
      </c>
      <c r="BD8">
        <v>563</v>
      </c>
      <c r="BE8">
        <v>3794</v>
      </c>
      <c r="BF8">
        <v>927</v>
      </c>
      <c r="BG8">
        <v>967</v>
      </c>
      <c r="BH8">
        <v>158</v>
      </c>
      <c r="BI8">
        <v>370</v>
      </c>
      <c r="BJ8">
        <v>215</v>
      </c>
      <c r="BK8">
        <v>0</v>
      </c>
      <c r="BL8">
        <v>250</v>
      </c>
      <c r="BM8">
        <v>7307</v>
      </c>
      <c r="BN8">
        <v>7307</v>
      </c>
      <c r="BO8">
        <v>7307</v>
      </c>
      <c r="BP8">
        <v>7307</v>
      </c>
      <c r="BQ8">
        <v>7307</v>
      </c>
      <c r="BR8">
        <v>7307</v>
      </c>
      <c r="BS8">
        <v>7307</v>
      </c>
      <c r="BT8">
        <v>7307</v>
      </c>
      <c r="BU8">
        <v>842</v>
      </c>
      <c r="BV8">
        <v>264</v>
      </c>
      <c r="BW8">
        <v>292</v>
      </c>
      <c r="BX8">
        <v>53</v>
      </c>
      <c r="BY8">
        <v>157</v>
      </c>
      <c r="BZ8">
        <v>90</v>
      </c>
      <c r="CA8">
        <v>0</v>
      </c>
      <c r="CB8">
        <v>84</v>
      </c>
      <c r="CC8">
        <v>404</v>
      </c>
      <c r="CD8">
        <v>159</v>
      </c>
      <c r="CE8">
        <v>41</v>
      </c>
      <c r="CF8">
        <v>49</v>
      </c>
      <c r="CG8">
        <v>142</v>
      </c>
      <c r="CH8">
        <v>32</v>
      </c>
      <c r="CI8">
        <v>0</v>
      </c>
      <c r="CJ8">
        <v>38</v>
      </c>
      <c r="CK8">
        <v>132</v>
      </c>
      <c r="CL8">
        <v>49</v>
      </c>
      <c r="CM8">
        <v>95</v>
      </c>
      <c r="CN8">
        <v>0</v>
      </c>
      <c r="CO8">
        <v>1</v>
      </c>
      <c r="CP8">
        <v>12</v>
      </c>
      <c r="CQ8">
        <v>0</v>
      </c>
      <c r="CR8">
        <v>22</v>
      </c>
      <c r="CS8">
        <v>57</v>
      </c>
      <c r="CT8">
        <v>8</v>
      </c>
      <c r="CU8">
        <v>92</v>
      </c>
      <c r="CV8">
        <v>0</v>
      </c>
      <c r="CW8">
        <v>1</v>
      </c>
      <c r="CX8">
        <v>1</v>
      </c>
      <c r="CY8">
        <v>0</v>
      </c>
      <c r="CZ8">
        <v>4</v>
      </c>
      <c r="DA8">
        <v>124</v>
      </c>
      <c r="DB8">
        <v>27</v>
      </c>
      <c r="DC8">
        <v>28</v>
      </c>
      <c r="DD8">
        <v>2</v>
      </c>
      <c r="DE8">
        <v>3</v>
      </c>
      <c r="DF8">
        <v>17</v>
      </c>
      <c r="DG8">
        <v>0</v>
      </c>
      <c r="DH8">
        <v>9</v>
      </c>
      <c r="DI8">
        <v>10</v>
      </c>
      <c r="DJ8">
        <v>2</v>
      </c>
      <c r="DK8">
        <v>9</v>
      </c>
      <c r="DL8">
        <v>0</v>
      </c>
      <c r="DM8">
        <v>5</v>
      </c>
      <c r="DN8">
        <v>14</v>
      </c>
      <c r="DO8">
        <v>0</v>
      </c>
      <c r="DP8">
        <v>1</v>
      </c>
      <c r="DQ8">
        <v>93</v>
      </c>
      <c r="DR8">
        <v>15</v>
      </c>
      <c r="DS8">
        <v>25</v>
      </c>
      <c r="DT8">
        <v>2</v>
      </c>
      <c r="DU8">
        <v>5</v>
      </c>
      <c r="DV8">
        <v>13</v>
      </c>
      <c r="DW8">
        <v>0</v>
      </c>
      <c r="DX8">
        <v>7</v>
      </c>
      <c r="DY8">
        <v>22</v>
      </c>
      <c r="DZ8">
        <v>4</v>
      </c>
      <c r="EA8">
        <v>2</v>
      </c>
      <c r="EB8">
        <v>0</v>
      </c>
      <c r="EC8">
        <v>0</v>
      </c>
      <c r="ED8">
        <v>1</v>
      </c>
      <c r="EE8">
        <v>0</v>
      </c>
      <c r="EF8">
        <v>3</v>
      </c>
      <c r="EG8">
        <v>2046</v>
      </c>
      <c r="EH8">
        <v>1316</v>
      </c>
      <c r="EI8">
        <v>1150</v>
      </c>
      <c r="EJ8">
        <v>233</v>
      </c>
      <c r="EK8">
        <v>494</v>
      </c>
      <c r="EL8">
        <v>448</v>
      </c>
      <c r="EM8">
        <v>0</v>
      </c>
      <c r="EN8">
        <v>360</v>
      </c>
      <c r="EO8">
        <v>586</v>
      </c>
      <c r="EP8">
        <v>213</v>
      </c>
      <c r="EQ8">
        <v>225</v>
      </c>
      <c r="ER8">
        <v>49</v>
      </c>
      <c r="ES8">
        <v>144</v>
      </c>
      <c r="ET8">
        <v>45</v>
      </c>
      <c r="EU8">
        <v>0</v>
      </c>
      <c r="EV8">
        <v>58</v>
      </c>
      <c r="EW8">
        <v>703</v>
      </c>
      <c r="EX8">
        <v>569</v>
      </c>
      <c r="EY8">
        <v>442</v>
      </c>
      <c r="EZ8">
        <v>57</v>
      </c>
      <c r="FA8">
        <v>195</v>
      </c>
      <c r="FB8">
        <v>197</v>
      </c>
      <c r="FC8">
        <v>0</v>
      </c>
      <c r="FD8">
        <v>119</v>
      </c>
      <c r="FE8">
        <v>59</v>
      </c>
      <c r="FF8">
        <v>37</v>
      </c>
      <c r="FG8">
        <v>15</v>
      </c>
      <c r="FH8">
        <v>1</v>
      </c>
      <c r="FI8">
        <v>8</v>
      </c>
      <c r="FJ8">
        <v>3</v>
      </c>
      <c r="FK8">
        <v>0</v>
      </c>
      <c r="FL8">
        <v>4</v>
      </c>
      <c r="FM8">
        <v>465</v>
      </c>
      <c r="FN8">
        <v>219</v>
      </c>
      <c r="FO8">
        <v>144</v>
      </c>
      <c r="FP8">
        <v>147</v>
      </c>
      <c r="FQ8">
        <v>196</v>
      </c>
      <c r="FR8">
        <v>80</v>
      </c>
      <c r="FS8">
        <v>0</v>
      </c>
      <c r="FT8">
        <v>69</v>
      </c>
      <c r="FU8">
        <v>64</v>
      </c>
      <c r="FV8">
        <v>30</v>
      </c>
      <c r="FW8">
        <v>35</v>
      </c>
      <c r="FX8">
        <v>36</v>
      </c>
      <c r="FY8">
        <v>68</v>
      </c>
      <c r="FZ8">
        <v>12</v>
      </c>
      <c r="GA8">
        <v>0</v>
      </c>
      <c r="GB8">
        <v>12</v>
      </c>
      <c r="GC8">
        <v>345</v>
      </c>
      <c r="GD8">
        <v>195</v>
      </c>
      <c r="GE8">
        <v>184</v>
      </c>
      <c r="GF8">
        <v>20</v>
      </c>
      <c r="GG8">
        <v>60</v>
      </c>
      <c r="GH8">
        <v>59</v>
      </c>
      <c r="GI8">
        <v>0</v>
      </c>
      <c r="GJ8">
        <v>56</v>
      </c>
      <c r="GK8">
        <v>105</v>
      </c>
      <c r="GL8">
        <v>39</v>
      </c>
      <c r="GM8">
        <v>31</v>
      </c>
      <c r="GN8">
        <v>3</v>
      </c>
      <c r="GO8">
        <v>22</v>
      </c>
      <c r="GP8">
        <v>1</v>
      </c>
      <c r="GQ8">
        <v>0</v>
      </c>
      <c r="GR8">
        <v>11</v>
      </c>
      <c r="GS8">
        <v>55.6452716573149</v>
      </c>
      <c r="GT8">
        <v>65.542011319111879</v>
      </c>
      <c r="GU8">
        <v>71.222261359633677</v>
      </c>
      <c r="GV8">
        <v>58.462867012089809</v>
      </c>
      <c r="GW8">
        <v>52.261306532663319</v>
      </c>
      <c r="GX8">
        <v>55.680655066530193</v>
      </c>
      <c r="GY8">
        <v>21.532091097308488</v>
      </c>
      <c r="GZ8">
        <v>33.035714285714285</v>
      </c>
      <c r="HA8">
        <v>30.204081632653061</v>
      </c>
      <c r="HB8">
        <v>182.39508700102354</v>
      </c>
      <c r="HC8">
        <v>137.05220061412487</v>
      </c>
      <c r="HD8">
        <v>30.46847481507573</v>
      </c>
      <c r="HE8">
        <v>26.8566493955095</v>
      </c>
      <c r="HF8">
        <v>27.303182579564488</v>
      </c>
      <c r="HG8">
        <v>21.49437052200614</v>
      </c>
      <c r="HH8">
        <v>8.4886128364389233</v>
      </c>
      <c r="HI8">
        <v>15.873015873015873</v>
      </c>
      <c r="HJ8">
        <v>13.061224489795919</v>
      </c>
      <c r="HK8">
        <v>327.5735294117647</v>
      </c>
      <c r="HL8">
        <v>246.13970588235293</v>
      </c>
      <c r="HM8">
        <v>42.779426310583581</v>
      </c>
      <c r="HN8">
        <v>45.937961595273265</v>
      </c>
      <c r="HO8">
        <v>52.243589743589745</v>
      </c>
      <c r="HP8">
        <v>38.602941176470587</v>
      </c>
      <c r="HQ8">
        <v>39.42307692307692</v>
      </c>
      <c r="HR8">
        <v>48.048048048048045</v>
      </c>
      <c r="HS8">
        <v>43.243243243243242</v>
      </c>
      <c r="HT8">
        <v>48.930716273619453</v>
      </c>
      <c r="HU8">
        <v>56.461718169268345</v>
      </c>
      <c r="HV8">
        <v>65.459610027855149</v>
      </c>
      <c r="HW8">
        <v>44.524959742351044</v>
      </c>
      <c r="HX8">
        <v>37.931034482758619</v>
      </c>
      <c r="HY8">
        <v>47.558528428093645</v>
      </c>
      <c r="HZ8">
        <v>16.107382550335572</v>
      </c>
      <c r="IA8">
        <v>27.34375</v>
      </c>
      <c r="IB8">
        <v>28.525641025641026</v>
      </c>
      <c r="IC8">
        <v>18</v>
      </c>
      <c r="ID8">
        <v>1120</v>
      </c>
      <c r="IE8">
        <v>7</v>
      </c>
      <c r="IF8">
        <v>291</v>
      </c>
      <c r="IG8">
        <v>18</v>
      </c>
      <c r="IH8">
        <v>376</v>
      </c>
      <c r="II8">
        <v>2</v>
      </c>
      <c r="IJ8">
        <v>66</v>
      </c>
      <c r="IK8">
        <v>1</v>
      </c>
      <c r="IL8">
        <v>170</v>
      </c>
      <c r="IM8">
        <v>2</v>
      </c>
      <c r="IN8">
        <v>80</v>
      </c>
      <c r="IO8">
        <v>0</v>
      </c>
      <c r="IP8">
        <v>0</v>
      </c>
      <c r="IQ8">
        <v>6</v>
      </c>
      <c r="IR8">
        <v>110</v>
      </c>
    </row>
    <row r="9" spans="1:252" x14ac:dyDescent="0.25">
      <c r="A9" t="s">
        <v>243</v>
      </c>
      <c r="B9">
        <v>272</v>
      </c>
      <c r="C9">
        <v>13344</v>
      </c>
      <c r="D9">
        <v>62693</v>
      </c>
      <c r="E9">
        <v>32297</v>
      </c>
      <c r="F9">
        <v>12014</v>
      </c>
      <c r="G9">
        <v>161871</v>
      </c>
      <c r="H9">
        <v>57782</v>
      </c>
      <c r="I9">
        <v>46294</v>
      </c>
      <c r="J9">
        <v>25546</v>
      </c>
      <c r="K9">
        <v>9254</v>
      </c>
      <c r="L9">
        <v>114346</v>
      </c>
      <c r="M9">
        <v>44929</v>
      </c>
      <c r="N9">
        <v>32092</v>
      </c>
      <c r="O9">
        <v>18613</v>
      </c>
      <c r="P9">
        <v>6139</v>
      </c>
      <c r="Q9">
        <v>73163</v>
      </c>
      <c r="R9">
        <v>32735</v>
      </c>
      <c r="S9">
        <v>8653</v>
      </c>
      <c r="T9">
        <v>4358</v>
      </c>
      <c r="U9">
        <v>1874</v>
      </c>
      <c r="V9">
        <v>26039</v>
      </c>
      <c r="W9">
        <v>7756</v>
      </c>
      <c r="X9">
        <v>5549</v>
      </c>
      <c r="Y9">
        <v>2575</v>
      </c>
      <c r="Z9">
        <v>1241</v>
      </c>
      <c r="AA9">
        <v>15144</v>
      </c>
      <c r="AB9">
        <v>4438</v>
      </c>
      <c r="AC9">
        <v>7836</v>
      </c>
      <c r="AD9">
        <v>4166</v>
      </c>
      <c r="AE9">
        <v>1529</v>
      </c>
      <c r="AF9">
        <v>21320</v>
      </c>
      <c r="AG9">
        <v>7443</v>
      </c>
      <c r="AH9">
        <v>2302</v>
      </c>
      <c r="AI9">
        <v>961</v>
      </c>
      <c r="AJ9">
        <v>453</v>
      </c>
      <c r="AK9">
        <v>11444</v>
      </c>
      <c r="AL9">
        <v>2974</v>
      </c>
      <c r="AM9">
        <v>4535</v>
      </c>
      <c r="AN9">
        <v>1367</v>
      </c>
      <c r="AO9">
        <v>681</v>
      </c>
      <c r="AP9">
        <v>12045</v>
      </c>
      <c r="AQ9">
        <v>2119</v>
      </c>
      <c r="AR9">
        <v>1726</v>
      </c>
      <c r="AS9">
        <v>257</v>
      </c>
      <c r="AT9">
        <v>97</v>
      </c>
      <c r="AU9">
        <v>2716</v>
      </c>
      <c r="AV9">
        <v>317</v>
      </c>
      <c r="AW9">
        <v>31850</v>
      </c>
      <c r="AX9">
        <v>20555</v>
      </c>
      <c r="AY9">
        <v>39692</v>
      </c>
      <c r="AZ9">
        <v>11644</v>
      </c>
      <c r="BA9">
        <v>4125</v>
      </c>
      <c r="BB9">
        <v>33302</v>
      </c>
      <c r="BC9">
        <v>695</v>
      </c>
      <c r="BD9">
        <v>20008</v>
      </c>
      <c r="BE9">
        <v>18925</v>
      </c>
      <c r="BF9">
        <v>6638</v>
      </c>
      <c r="BG9">
        <v>11775</v>
      </c>
      <c r="BH9">
        <v>4751</v>
      </c>
      <c r="BI9">
        <v>3400</v>
      </c>
      <c r="BJ9">
        <v>4707</v>
      </c>
      <c r="BK9">
        <v>182</v>
      </c>
      <c r="BL9">
        <v>7404</v>
      </c>
      <c r="BM9">
        <v>62693</v>
      </c>
      <c r="BN9">
        <v>62693</v>
      </c>
      <c r="BO9">
        <v>62693</v>
      </c>
      <c r="BP9">
        <v>62693</v>
      </c>
      <c r="BQ9">
        <v>62693</v>
      </c>
      <c r="BR9">
        <v>62693</v>
      </c>
      <c r="BS9">
        <v>62693</v>
      </c>
      <c r="BT9">
        <v>62693</v>
      </c>
      <c r="BU9">
        <v>4313</v>
      </c>
      <c r="BV9">
        <v>1360</v>
      </c>
      <c r="BW9">
        <v>2852</v>
      </c>
      <c r="BX9">
        <v>908</v>
      </c>
      <c r="BY9">
        <v>990</v>
      </c>
      <c r="BZ9">
        <v>678</v>
      </c>
      <c r="CA9">
        <v>138</v>
      </c>
      <c r="CB9">
        <v>775</v>
      </c>
      <c r="CC9">
        <v>2755</v>
      </c>
      <c r="CD9">
        <v>708</v>
      </c>
      <c r="CE9">
        <v>450</v>
      </c>
      <c r="CF9">
        <v>798</v>
      </c>
      <c r="CG9">
        <v>859</v>
      </c>
      <c r="CH9">
        <v>69</v>
      </c>
      <c r="CI9">
        <v>16</v>
      </c>
      <c r="CJ9">
        <v>484</v>
      </c>
      <c r="CK9">
        <v>356</v>
      </c>
      <c r="CL9">
        <v>389</v>
      </c>
      <c r="CM9">
        <v>900</v>
      </c>
      <c r="CN9">
        <v>43</v>
      </c>
      <c r="CO9">
        <v>38</v>
      </c>
      <c r="CP9">
        <v>50</v>
      </c>
      <c r="CQ9">
        <v>8</v>
      </c>
      <c r="CR9">
        <v>90</v>
      </c>
      <c r="CS9">
        <v>117</v>
      </c>
      <c r="CT9">
        <v>24</v>
      </c>
      <c r="CU9">
        <v>954</v>
      </c>
      <c r="CV9">
        <v>31</v>
      </c>
      <c r="CW9">
        <v>10</v>
      </c>
      <c r="CX9">
        <v>48</v>
      </c>
      <c r="CY9">
        <v>1</v>
      </c>
      <c r="CZ9">
        <v>56</v>
      </c>
      <c r="DA9">
        <v>739</v>
      </c>
      <c r="DB9">
        <v>179</v>
      </c>
      <c r="DC9">
        <v>294</v>
      </c>
      <c r="DD9">
        <v>24</v>
      </c>
      <c r="DE9">
        <v>34</v>
      </c>
      <c r="DF9">
        <v>146</v>
      </c>
      <c r="DG9">
        <v>30</v>
      </c>
      <c r="DH9">
        <v>83</v>
      </c>
      <c r="DI9">
        <v>58</v>
      </c>
      <c r="DJ9">
        <v>5</v>
      </c>
      <c r="DK9">
        <v>30</v>
      </c>
      <c r="DL9">
        <v>7</v>
      </c>
      <c r="DM9">
        <v>12</v>
      </c>
      <c r="DN9">
        <v>290</v>
      </c>
      <c r="DO9">
        <v>43</v>
      </c>
      <c r="DP9">
        <v>8</v>
      </c>
      <c r="DQ9">
        <v>265</v>
      </c>
      <c r="DR9">
        <v>53</v>
      </c>
      <c r="DS9">
        <v>189</v>
      </c>
      <c r="DT9">
        <v>0</v>
      </c>
      <c r="DU9">
        <v>22</v>
      </c>
      <c r="DV9">
        <v>72</v>
      </c>
      <c r="DW9">
        <v>39</v>
      </c>
      <c r="DX9">
        <v>41</v>
      </c>
      <c r="DY9">
        <v>23</v>
      </c>
      <c r="DZ9">
        <v>2</v>
      </c>
      <c r="EA9">
        <v>35</v>
      </c>
      <c r="EB9">
        <v>5</v>
      </c>
      <c r="EC9">
        <v>15</v>
      </c>
      <c r="ED9">
        <v>3</v>
      </c>
      <c r="EE9">
        <v>1</v>
      </c>
      <c r="EF9">
        <v>13</v>
      </c>
      <c r="EG9">
        <v>13362</v>
      </c>
      <c r="EH9">
        <v>10770</v>
      </c>
      <c r="EI9">
        <v>11644</v>
      </c>
      <c r="EJ9">
        <v>6974</v>
      </c>
      <c r="EK9">
        <v>3366</v>
      </c>
      <c r="EL9">
        <v>2545</v>
      </c>
      <c r="EM9">
        <v>188</v>
      </c>
      <c r="EN9">
        <v>9056</v>
      </c>
      <c r="EO9">
        <v>3205</v>
      </c>
      <c r="EP9">
        <v>1116</v>
      </c>
      <c r="EQ9">
        <v>2276</v>
      </c>
      <c r="ER9">
        <v>854</v>
      </c>
      <c r="ES9">
        <v>902</v>
      </c>
      <c r="ET9">
        <v>167</v>
      </c>
      <c r="EU9">
        <v>25</v>
      </c>
      <c r="EV9">
        <v>622</v>
      </c>
      <c r="EW9">
        <v>5688</v>
      </c>
      <c r="EX9">
        <v>6691</v>
      </c>
      <c r="EY9">
        <v>5956</v>
      </c>
      <c r="EZ9">
        <v>5081</v>
      </c>
      <c r="FA9">
        <v>1785</v>
      </c>
      <c r="FB9">
        <v>1484</v>
      </c>
      <c r="FC9">
        <v>64</v>
      </c>
      <c r="FD9">
        <v>7530</v>
      </c>
      <c r="FE9">
        <v>447</v>
      </c>
      <c r="FF9">
        <v>335</v>
      </c>
      <c r="FG9">
        <v>401</v>
      </c>
      <c r="FH9">
        <v>336</v>
      </c>
      <c r="FI9">
        <v>183</v>
      </c>
      <c r="FJ9">
        <v>38</v>
      </c>
      <c r="FK9">
        <v>4</v>
      </c>
      <c r="FL9">
        <v>328</v>
      </c>
      <c r="FM9">
        <v>3531</v>
      </c>
      <c r="FN9">
        <v>2222</v>
      </c>
      <c r="FO9">
        <v>1727</v>
      </c>
      <c r="FP9">
        <v>4500</v>
      </c>
      <c r="FQ9">
        <v>1258</v>
      </c>
      <c r="FR9">
        <v>476</v>
      </c>
      <c r="FS9">
        <v>39</v>
      </c>
      <c r="FT9">
        <v>3488</v>
      </c>
      <c r="FU9">
        <v>653</v>
      </c>
      <c r="FV9">
        <v>224</v>
      </c>
      <c r="FW9">
        <v>347</v>
      </c>
      <c r="FX9">
        <v>631</v>
      </c>
      <c r="FY9">
        <v>337</v>
      </c>
      <c r="FZ9">
        <v>68</v>
      </c>
      <c r="GA9">
        <v>9</v>
      </c>
      <c r="GB9">
        <v>212</v>
      </c>
      <c r="GC9">
        <v>1984</v>
      </c>
      <c r="GD9">
        <v>1396</v>
      </c>
      <c r="GE9">
        <v>2345</v>
      </c>
      <c r="GF9">
        <v>585</v>
      </c>
      <c r="GG9">
        <v>385</v>
      </c>
      <c r="GH9">
        <v>466</v>
      </c>
      <c r="GI9">
        <v>19</v>
      </c>
      <c r="GJ9">
        <v>791</v>
      </c>
      <c r="GK9">
        <v>517</v>
      </c>
      <c r="GL9">
        <v>181</v>
      </c>
      <c r="GM9">
        <v>503</v>
      </c>
      <c r="GN9">
        <v>87</v>
      </c>
      <c r="GO9">
        <v>101</v>
      </c>
      <c r="GP9">
        <v>59</v>
      </c>
      <c r="GQ9">
        <v>5</v>
      </c>
      <c r="GR9">
        <v>59</v>
      </c>
      <c r="GS9">
        <v>51.516118226915289</v>
      </c>
      <c r="GT9">
        <v>55.182097032012791</v>
      </c>
      <c r="GU9">
        <v>57.998878225102828</v>
      </c>
      <c r="GV9">
        <v>50.364035594591471</v>
      </c>
      <c r="GW9">
        <v>46.404757613984501</v>
      </c>
      <c r="GX9">
        <v>53.164880040837161</v>
      </c>
      <c r="GY9">
        <v>41.746307558644659</v>
      </c>
      <c r="GZ9">
        <v>30.143329658213894</v>
      </c>
      <c r="HA9">
        <v>14.889918887601391</v>
      </c>
      <c r="HB9">
        <v>153.31801939765185</v>
      </c>
      <c r="HC9">
        <v>118.09596733027054</v>
      </c>
      <c r="HD9">
        <v>19.129378038140345</v>
      </c>
      <c r="HE9">
        <v>21.657228706806887</v>
      </c>
      <c r="HF9">
        <v>22.364389980176608</v>
      </c>
      <c r="HG9">
        <v>19.512506380806535</v>
      </c>
      <c r="HH9">
        <v>19.678540399652476</v>
      </c>
      <c r="HI9">
        <v>15.016538037486219</v>
      </c>
      <c r="HJ9">
        <v>5.6199304750869059</v>
      </c>
      <c r="HK9">
        <v>288.38214114258284</v>
      </c>
      <c r="HL9">
        <v>222.13154104656746</v>
      </c>
      <c r="HM9">
        <v>32.982324182023319</v>
      </c>
      <c r="HN9">
        <v>43.001376778338688</v>
      </c>
      <c r="HO9">
        <v>48.194174757281552</v>
      </c>
      <c r="HP9">
        <v>36.701872299567931</v>
      </c>
      <c r="HQ9">
        <v>47.138397502601457</v>
      </c>
      <c r="HR9">
        <v>49.817117776152159</v>
      </c>
      <c r="HS9">
        <v>37.7431906614786</v>
      </c>
      <c r="HT9">
        <v>35.696326086822225</v>
      </c>
      <c r="HU9">
        <v>39.292148391723366</v>
      </c>
      <c r="HV9">
        <v>44.742561130626136</v>
      </c>
      <c r="HW9">
        <v>29.786090095625791</v>
      </c>
      <c r="HX9">
        <v>29.305335446381406</v>
      </c>
      <c r="HY9">
        <v>34.910881801125704</v>
      </c>
      <c r="HZ9">
        <v>25.987416987067459</v>
      </c>
      <c r="IA9">
        <v>17.59236197592362</v>
      </c>
      <c r="IB9">
        <v>11.671575846833578</v>
      </c>
      <c r="IC9">
        <v>38</v>
      </c>
      <c r="ID9">
        <v>4761</v>
      </c>
      <c r="IE9">
        <v>19</v>
      </c>
      <c r="IF9">
        <v>1447</v>
      </c>
      <c r="IG9">
        <v>144</v>
      </c>
      <c r="IH9">
        <v>3282</v>
      </c>
      <c r="II9">
        <v>22</v>
      </c>
      <c r="IJ9">
        <v>1029</v>
      </c>
      <c r="IK9">
        <v>1</v>
      </c>
      <c r="IL9">
        <v>1075</v>
      </c>
      <c r="IM9">
        <v>11</v>
      </c>
      <c r="IN9">
        <v>650</v>
      </c>
      <c r="IO9">
        <v>4</v>
      </c>
      <c r="IP9">
        <v>109</v>
      </c>
      <c r="IQ9">
        <v>33</v>
      </c>
      <c r="IR9">
        <v>991</v>
      </c>
    </row>
    <row r="10" spans="1:252" x14ac:dyDescent="0.25">
      <c r="A10" t="s">
        <v>244</v>
      </c>
      <c r="B10">
        <v>512</v>
      </c>
      <c r="C10">
        <v>31064</v>
      </c>
      <c r="D10">
        <v>111879</v>
      </c>
      <c r="E10">
        <v>57871</v>
      </c>
      <c r="F10">
        <v>23485</v>
      </c>
      <c r="G10">
        <v>339992</v>
      </c>
      <c r="H10">
        <v>119678</v>
      </c>
      <c r="I10">
        <v>79745</v>
      </c>
      <c r="J10">
        <v>44688</v>
      </c>
      <c r="K10">
        <v>17843</v>
      </c>
      <c r="L10">
        <v>239991</v>
      </c>
      <c r="M10">
        <v>95778</v>
      </c>
      <c r="N10">
        <v>53901</v>
      </c>
      <c r="O10">
        <v>31001</v>
      </c>
      <c r="P10">
        <v>11425</v>
      </c>
      <c r="Q10">
        <v>153373</v>
      </c>
      <c r="R10">
        <v>67888</v>
      </c>
      <c r="S10">
        <v>16658</v>
      </c>
      <c r="T10">
        <v>9000</v>
      </c>
      <c r="U10">
        <v>4207</v>
      </c>
      <c r="V10">
        <v>59958</v>
      </c>
      <c r="W10">
        <v>19651</v>
      </c>
      <c r="X10">
        <v>9186</v>
      </c>
      <c r="Y10">
        <v>4687</v>
      </c>
      <c r="Z10">
        <v>2211</v>
      </c>
      <c r="AA10">
        <v>26660</v>
      </c>
      <c r="AB10">
        <v>8239</v>
      </c>
      <c r="AC10">
        <v>14203</v>
      </c>
      <c r="AD10">
        <v>7244</v>
      </c>
      <c r="AE10">
        <v>2808</v>
      </c>
      <c r="AF10">
        <v>39773</v>
      </c>
      <c r="AG10">
        <v>13304</v>
      </c>
      <c r="AH10">
        <v>5378</v>
      </c>
      <c r="AI10">
        <v>1728</v>
      </c>
      <c r="AJ10">
        <v>768</v>
      </c>
      <c r="AK10">
        <v>26965</v>
      </c>
      <c r="AL10">
        <v>4294</v>
      </c>
      <c r="AM10">
        <v>9923</v>
      </c>
      <c r="AN10">
        <v>3524</v>
      </c>
      <c r="AO10">
        <v>1799</v>
      </c>
      <c r="AP10">
        <v>28245</v>
      </c>
      <c r="AQ10">
        <v>5297</v>
      </c>
      <c r="AR10">
        <v>2630</v>
      </c>
      <c r="AS10">
        <v>687</v>
      </c>
      <c r="AT10">
        <v>267</v>
      </c>
      <c r="AU10">
        <v>5018</v>
      </c>
      <c r="AV10">
        <v>1005</v>
      </c>
      <c r="AW10">
        <v>70394</v>
      </c>
      <c r="AX10">
        <v>56136</v>
      </c>
      <c r="AY10">
        <v>79716</v>
      </c>
      <c r="AZ10">
        <v>20740</v>
      </c>
      <c r="BA10">
        <v>5331</v>
      </c>
      <c r="BB10">
        <v>69897</v>
      </c>
      <c r="BC10">
        <v>2019</v>
      </c>
      <c r="BD10">
        <v>35759</v>
      </c>
      <c r="BE10">
        <v>47285</v>
      </c>
      <c r="BF10">
        <v>15716</v>
      </c>
      <c r="BG10">
        <v>25063</v>
      </c>
      <c r="BH10">
        <v>8898</v>
      </c>
      <c r="BI10">
        <v>3085</v>
      </c>
      <c r="BJ10">
        <v>8242</v>
      </c>
      <c r="BK10">
        <v>437</v>
      </c>
      <c r="BL10">
        <v>10952</v>
      </c>
      <c r="BM10">
        <v>111879</v>
      </c>
      <c r="BN10">
        <v>111879</v>
      </c>
      <c r="BO10">
        <v>111879</v>
      </c>
      <c r="BP10">
        <v>111879</v>
      </c>
      <c r="BQ10">
        <v>111879</v>
      </c>
      <c r="BR10">
        <v>111879</v>
      </c>
      <c r="BS10">
        <v>111879</v>
      </c>
      <c r="BT10">
        <v>111879</v>
      </c>
      <c r="BU10">
        <v>9015</v>
      </c>
      <c r="BV10">
        <v>3496</v>
      </c>
      <c r="BW10">
        <v>5952</v>
      </c>
      <c r="BX10">
        <v>1347</v>
      </c>
      <c r="BY10">
        <v>1079</v>
      </c>
      <c r="BZ10">
        <v>1046</v>
      </c>
      <c r="CA10">
        <v>263</v>
      </c>
      <c r="CB10">
        <v>1287</v>
      </c>
      <c r="CC10">
        <v>5509</v>
      </c>
      <c r="CD10">
        <v>2032</v>
      </c>
      <c r="CE10">
        <v>665</v>
      </c>
      <c r="CF10">
        <v>1226</v>
      </c>
      <c r="CG10">
        <v>996</v>
      </c>
      <c r="CH10">
        <v>137</v>
      </c>
      <c r="CI10">
        <v>22</v>
      </c>
      <c r="CJ10">
        <v>838</v>
      </c>
      <c r="CK10">
        <v>776</v>
      </c>
      <c r="CL10">
        <v>898</v>
      </c>
      <c r="CM10">
        <v>2075</v>
      </c>
      <c r="CN10">
        <v>63</v>
      </c>
      <c r="CO10">
        <v>17</v>
      </c>
      <c r="CP10">
        <v>184</v>
      </c>
      <c r="CQ10">
        <v>15</v>
      </c>
      <c r="CR10">
        <v>179</v>
      </c>
      <c r="CS10">
        <v>279</v>
      </c>
      <c r="CT10">
        <v>99</v>
      </c>
      <c r="CU10">
        <v>1647</v>
      </c>
      <c r="CV10">
        <v>17</v>
      </c>
      <c r="CW10">
        <v>1</v>
      </c>
      <c r="CX10">
        <v>95</v>
      </c>
      <c r="CY10">
        <v>3</v>
      </c>
      <c r="CZ10">
        <v>70</v>
      </c>
      <c r="DA10">
        <v>1409</v>
      </c>
      <c r="DB10">
        <v>336</v>
      </c>
      <c r="DC10">
        <v>714</v>
      </c>
      <c r="DD10">
        <v>26</v>
      </c>
      <c r="DE10">
        <v>22</v>
      </c>
      <c r="DF10">
        <v>144</v>
      </c>
      <c r="DG10">
        <v>46</v>
      </c>
      <c r="DH10">
        <v>111</v>
      </c>
      <c r="DI10">
        <v>118</v>
      </c>
      <c r="DJ10">
        <v>17</v>
      </c>
      <c r="DK10">
        <v>207</v>
      </c>
      <c r="DL10">
        <v>10</v>
      </c>
      <c r="DM10">
        <v>3</v>
      </c>
      <c r="DN10">
        <v>335</v>
      </c>
      <c r="DO10">
        <v>57</v>
      </c>
      <c r="DP10">
        <v>21</v>
      </c>
      <c r="DQ10">
        <v>779</v>
      </c>
      <c r="DR10">
        <v>102</v>
      </c>
      <c r="DS10">
        <v>579</v>
      </c>
      <c r="DT10">
        <v>4</v>
      </c>
      <c r="DU10">
        <v>23</v>
      </c>
      <c r="DV10">
        <v>143</v>
      </c>
      <c r="DW10">
        <v>116</v>
      </c>
      <c r="DX10">
        <v>53</v>
      </c>
      <c r="DY10">
        <v>145</v>
      </c>
      <c r="DZ10">
        <v>12</v>
      </c>
      <c r="EA10">
        <v>65</v>
      </c>
      <c r="EB10">
        <v>1</v>
      </c>
      <c r="EC10">
        <v>17</v>
      </c>
      <c r="ED10">
        <v>8</v>
      </c>
      <c r="EE10">
        <v>4</v>
      </c>
      <c r="EF10">
        <v>15</v>
      </c>
      <c r="EG10">
        <v>27113</v>
      </c>
      <c r="EH10">
        <v>22030</v>
      </c>
      <c r="EI10">
        <v>22412</v>
      </c>
      <c r="EJ10">
        <v>9805</v>
      </c>
      <c r="EK10">
        <v>4356</v>
      </c>
      <c r="EL10">
        <v>4398</v>
      </c>
      <c r="EM10">
        <v>440</v>
      </c>
      <c r="EN10">
        <v>15771</v>
      </c>
      <c r="EO10">
        <v>6483</v>
      </c>
      <c r="EP10">
        <v>3022</v>
      </c>
      <c r="EQ10">
        <v>4338</v>
      </c>
      <c r="ER10">
        <v>1296</v>
      </c>
      <c r="ES10">
        <v>1002</v>
      </c>
      <c r="ET10">
        <v>415</v>
      </c>
      <c r="EU10">
        <v>40</v>
      </c>
      <c r="EV10">
        <v>1077</v>
      </c>
      <c r="EW10">
        <v>9881</v>
      </c>
      <c r="EX10">
        <v>11517</v>
      </c>
      <c r="EY10">
        <v>10573</v>
      </c>
      <c r="EZ10">
        <v>5854</v>
      </c>
      <c r="FA10">
        <v>1745</v>
      </c>
      <c r="FB10">
        <v>2517</v>
      </c>
      <c r="FC10">
        <v>148</v>
      </c>
      <c r="FD10">
        <v>12049</v>
      </c>
      <c r="FE10">
        <v>805</v>
      </c>
      <c r="FF10">
        <v>637</v>
      </c>
      <c r="FG10">
        <v>793</v>
      </c>
      <c r="FH10">
        <v>296</v>
      </c>
      <c r="FI10">
        <v>77</v>
      </c>
      <c r="FJ10">
        <v>76</v>
      </c>
      <c r="FK10">
        <v>4</v>
      </c>
      <c r="FL10">
        <v>387</v>
      </c>
      <c r="FM10">
        <v>8506</v>
      </c>
      <c r="FN10">
        <v>5318</v>
      </c>
      <c r="FO10">
        <v>3523</v>
      </c>
      <c r="FP10">
        <v>6778</v>
      </c>
      <c r="FQ10">
        <v>1895</v>
      </c>
      <c r="FR10">
        <v>758</v>
      </c>
      <c r="FS10">
        <v>81</v>
      </c>
      <c r="FT10">
        <v>7115</v>
      </c>
      <c r="FU10">
        <v>1279</v>
      </c>
      <c r="FV10">
        <v>931</v>
      </c>
      <c r="FW10">
        <v>616</v>
      </c>
      <c r="FX10">
        <v>980</v>
      </c>
      <c r="FY10">
        <v>473</v>
      </c>
      <c r="FZ10">
        <v>136</v>
      </c>
      <c r="GA10">
        <v>5</v>
      </c>
      <c r="GB10">
        <v>565</v>
      </c>
      <c r="GC10">
        <v>3953</v>
      </c>
      <c r="GD10">
        <v>3067</v>
      </c>
      <c r="GE10">
        <v>4590</v>
      </c>
      <c r="GF10">
        <v>827</v>
      </c>
      <c r="GG10">
        <v>592</v>
      </c>
      <c r="GH10">
        <v>891</v>
      </c>
      <c r="GI10">
        <v>78</v>
      </c>
      <c r="GJ10">
        <v>1686</v>
      </c>
      <c r="GK10">
        <v>1148</v>
      </c>
      <c r="GL10">
        <v>424</v>
      </c>
      <c r="GM10">
        <v>985</v>
      </c>
      <c r="GN10">
        <v>104</v>
      </c>
      <c r="GO10">
        <v>146</v>
      </c>
      <c r="GP10">
        <v>78</v>
      </c>
      <c r="GQ10">
        <v>7</v>
      </c>
      <c r="GR10">
        <v>141</v>
      </c>
      <c r="GS10">
        <v>51.72641872022453</v>
      </c>
      <c r="GT10">
        <v>56.038623111166842</v>
      </c>
      <c r="GU10">
        <v>57.514702881208137</v>
      </c>
      <c r="GV10">
        <v>54.028094609196785</v>
      </c>
      <c r="GW10">
        <v>51.023296320487695</v>
      </c>
      <c r="GX10">
        <v>51.003309160036615</v>
      </c>
      <c r="GY10">
        <v>32.130903681666048</v>
      </c>
      <c r="GZ10">
        <v>35.51345359266351</v>
      </c>
      <c r="HA10">
        <v>26.121673003802282</v>
      </c>
      <c r="HB10">
        <v>165.35239034006901</v>
      </c>
      <c r="HC10">
        <v>125.62838836865451</v>
      </c>
      <c r="HD10">
        <v>21.196267230663626</v>
      </c>
      <c r="HE10">
        <v>25.255132668987873</v>
      </c>
      <c r="HF10">
        <v>24.069235793598956</v>
      </c>
      <c r="HG10">
        <v>19.770471027247766</v>
      </c>
      <c r="HH10">
        <v>14.280401636296022</v>
      </c>
      <c r="HI10">
        <v>18.129597903859718</v>
      </c>
      <c r="HJ10">
        <v>10.152091254752852</v>
      </c>
      <c r="HK10">
        <v>324.1993373826615</v>
      </c>
      <c r="HL10">
        <v>246.31419105466594</v>
      </c>
      <c r="HM10">
        <v>36.853649882261863</v>
      </c>
      <c r="HN10">
        <v>46.744444444444447</v>
      </c>
      <c r="HO10">
        <v>47.173031790057607</v>
      </c>
      <c r="HP10">
        <v>38.763114301490887</v>
      </c>
      <c r="HQ10">
        <v>44.444444444444443</v>
      </c>
      <c r="HR10">
        <v>51.04994324631101</v>
      </c>
      <c r="HS10">
        <v>38.864628820960696</v>
      </c>
      <c r="HT10">
        <v>35.200240005647188</v>
      </c>
      <c r="HU10">
        <v>39.908996587372023</v>
      </c>
      <c r="HV10">
        <v>44.263331877188293</v>
      </c>
      <c r="HW10">
        <v>32.774608892891692</v>
      </c>
      <c r="HX10">
        <v>30.9039759939985</v>
      </c>
      <c r="HY10">
        <v>33.449827772609559</v>
      </c>
      <c r="HZ10">
        <v>15.924346374930465</v>
      </c>
      <c r="IA10">
        <v>18.753761727739423</v>
      </c>
      <c r="IB10">
        <v>20.02789956157832</v>
      </c>
      <c r="IC10">
        <v>108</v>
      </c>
      <c r="ID10">
        <v>9910</v>
      </c>
      <c r="IE10">
        <v>49</v>
      </c>
      <c r="IF10">
        <v>3538</v>
      </c>
      <c r="IG10">
        <v>243</v>
      </c>
      <c r="IH10">
        <v>11517</v>
      </c>
      <c r="II10">
        <v>29</v>
      </c>
      <c r="IJ10">
        <v>1557</v>
      </c>
      <c r="IK10">
        <v>1</v>
      </c>
      <c r="IL10">
        <v>1100</v>
      </c>
      <c r="IM10">
        <v>14</v>
      </c>
      <c r="IN10">
        <v>1028</v>
      </c>
      <c r="IO10">
        <v>9</v>
      </c>
      <c r="IP10">
        <v>267</v>
      </c>
      <c r="IQ10">
        <v>59</v>
      </c>
      <c r="IR10">
        <v>2147</v>
      </c>
    </row>
    <row r="11" spans="1:252" x14ac:dyDescent="0.25">
      <c r="A11" t="s">
        <v>245</v>
      </c>
      <c r="B11">
        <v>854</v>
      </c>
      <c r="C11">
        <v>55345</v>
      </c>
      <c r="D11">
        <v>144461</v>
      </c>
      <c r="E11">
        <v>90499</v>
      </c>
      <c r="F11">
        <v>47164</v>
      </c>
      <c r="G11">
        <v>531656</v>
      </c>
      <c r="H11">
        <v>211159</v>
      </c>
      <c r="I11">
        <v>102849</v>
      </c>
      <c r="J11">
        <v>67568</v>
      </c>
      <c r="K11">
        <v>34215</v>
      </c>
      <c r="L11">
        <v>375050</v>
      </c>
      <c r="M11">
        <v>162264</v>
      </c>
      <c r="N11">
        <v>71852</v>
      </c>
      <c r="O11">
        <v>48537</v>
      </c>
      <c r="P11">
        <v>22048</v>
      </c>
      <c r="Q11">
        <v>238551</v>
      </c>
      <c r="R11">
        <v>117606</v>
      </c>
      <c r="S11">
        <v>18886</v>
      </c>
      <c r="T11">
        <v>11637</v>
      </c>
      <c r="U11">
        <v>7378</v>
      </c>
      <c r="V11">
        <v>89675</v>
      </c>
      <c r="W11">
        <v>28502</v>
      </c>
      <c r="X11">
        <v>12111</v>
      </c>
      <c r="Y11">
        <v>7394</v>
      </c>
      <c r="Z11">
        <v>4789</v>
      </c>
      <c r="AA11">
        <v>46824</v>
      </c>
      <c r="AB11">
        <v>16156</v>
      </c>
      <c r="AC11">
        <v>21875</v>
      </c>
      <c r="AD11">
        <v>13644</v>
      </c>
      <c r="AE11">
        <v>7602</v>
      </c>
      <c r="AF11">
        <v>76959</v>
      </c>
      <c r="AG11">
        <v>27060</v>
      </c>
      <c r="AH11">
        <v>4767</v>
      </c>
      <c r="AI11">
        <v>2533</v>
      </c>
      <c r="AJ11">
        <v>1325</v>
      </c>
      <c r="AK11">
        <v>29535</v>
      </c>
      <c r="AL11">
        <v>9645</v>
      </c>
      <c r="AM11">
        <v>11068</v>
      </c>
      <c r="AN11">
        <v>5374</v>
      </c>
      <c r="AO11">
        <v>3328</v>
      </c>
      <c r="AP11">
        <v>39894</v>
      </c>
      <c r="AQ11">
        <v>9891</v>
      </c>
      <c r="AR11">
        <v>3902</v>
      </c>
      <c r="AS11">
        <v>1380</v>
      </c>
      <c r="AT11">
        <v>694</v>
      </c>
      <c r="AU11">
        <v>10218</v>
      </c>
      <c r="AV11">
        <v>2299</v>
      </c>
      <c r="AW11">
        <v>149313</v>
      </c>
      <c r="AX11">
        <v>45000</v>
      </c>
      <c r="AY11">
        <v>132789</v>
      </c>
      <c r="AZ11">
        <v>28537</v>
      </c>
      <c r="BA11">
        <v>10394</v>
      </c>
      <c r="BB11">
        <v>91409</v>
      </c>
      <c r="BC11">
        <v>3146</v>
      </c>
      <c r="BD11">
        <v>71068</v>
      </c>
      <c r="BE11">
        <v>92686</v>
      </c>
      <c r="BF11">
        <v>13083</v>
      </c>
      <c r="BG11">
        <v>35806</v>
      </c>
      <c r="BH11">
        <v>11936</v>
      </c>
      <c r="BI11">
        <v>8795</v>
      </c>
      <c r="BJ11">
        <v>21098</v>
      </c>
      <c r="BK11">
        <v>876</v>
      </c>
      <c r="BL11">
        <v>26879</v>
      </c>
      <c r="BM11">
        <v>144461</v>
      </c>
      <c r="BN11">
        <v>144461</v>
      </c>
      <c r="BO11">
        <v>144461</v>
      </c>
      <c r="BP11">
        <v>144461</v>
      </c>
      <c r="BQ11">
        <v>144461</v>
      </c>
      <c r="BR11">
        <v>144461</v>
      </c>
      <c r="BS11">
        <v>144461</v>
      </c>
      <c r="BT11">
        <v>144461</v>
      </c>
      <c r="BU11">
        <v>22270</v>
      </c>
      <c r="BV11">
        <v>3512</v>
      </c>
      <c r="BW11">
        <v>10185</v>
      </c>
      <c r="BX11">
        <v>2180</v>
      </c>
      <c r="BY11">
        <v>2680</v>
      </c>
      <c r="BZ11">
        <v>2312</v>
      </c>
      <c r="CA11">
        <v>585</v>
      </c>
      <c r="CB11">
        <v>3440</v>
      </c>
      <c r="CC11">
        <v>12006</v>
      </c>
      <c r="CD11">
        <v>1641</v>
      </c>
      <c r="CE11">
        <v>1470</v>
      </c>
      <c r="CF11">
        <v>1990</v>
      </c>
      <c r="CG11">
        <v>2160</v>
      </c>
      <c r="CH11">
        <v>438</v>
      </c>
      <c r="CI11">
        <v>73</v>
      </c>
      <c r="CJ11">
        <v>2270</v>
      </c>
      <c r="CK11">
        <v>1978</v>
      </c>
      <c r="CL11">
        <v>1078</v>
      </c>
      <c r="CM11">
        <v>2976</v>
      </c>
      <c r="CN11">
        <v>100</v>
      </c>
      <c r="CO11">
        <v>126</v>
      </c>
      <c r="CP11">
        <v>616</v>
      </c>
      <c r="CQ11">
        <v>76</v>
      </c>
      <c r="CR11">
        <v>428</v>
      </c>
      <c r="CS11">
        <v>632</v>
      </c>
      <c r="CT11">
        <v>41</v>
      </c>
      <c r="CU11">
        <v>3624</v>
      </c>
      <c r="CV11">
        <v>0</v>
      </c>
      <c r="CW11">
        <v>26</v>
      </c>
      <c r="CX11">
        <v>290</v>
      </c>
      <c r="CY11">
        <v>31</v>
      </c>
      <c r="CZ11">
        <v>145</v>
      </c>
      <c r="DA11">
        <v>4866</v>
      </c>
      <c r="DB11">
        <v>552</v>
      </c>
      <c r="DC11">
        <v>1196</v>
      </c>
      <c r="DD11">
        <v>69</v>
      </c>
      <c r="DE11">
        <v>167</v>
      </c>
      <c r="DF11">
        <v>275</v>
      </c>
      <c r="DG11">
        <v>131</v>
      </c>
      <c r="DH11">
        <v>346</v>
      </c>
      <c r="DI11">
        <v>341</v>
      </c>
      <c r="DJ11">
        <v>27</v>
      </c>
      <c r="DK11">
        <v>220</v>
      </c>
      <c r="DL11">
        <v>4</v>
      </c>
      <c r="DM11">
        <v>36</v>
      </c>
      <c r="DN11">
        <v>460</v>
      </c>
      <c r="DO11">
        <v>156</v>
      </c>
      <c r="DP11">
        <v>81</v>
      </c>
      <c r="DQ11">
        <v>2016</v>
      </c>
      <c r="DR11">
        <v>152</v>
      </c>
      <c r="DS11">
        <v>568</v>
      </c>
      <c r="DT11">
        <v>6</v>
      </c>
      <c r="DU11">
        <v>124</v>
      </c>
      <c r="DV11">
        <v>223</v>
      </c>
      <c r="DW11">
        <v>110</v>
      </c>
      <c r="DX11">
        <v>129</v>
      </c>
      <c r="DY11">
        <v>431</v>
      </c>
      <c r="DZ11">
        <v>21</v>
      </c>
      <c r="EA11">
        <v>131</v>
      </c>
      <c r="EB11">
        <v>11</v>
      </c>
      <c r="EC11">
        <v>41</v>
      </c>
      <c r="ED11">
        <v>10</v>
      </c>
      <c r="EE11">
        <v>8</v>
      </c>
      <c r="EF11">
        <v>41</v>
      </c>
      <c r="EG11">
        <v>43339</v>
      </c>
      <c r="EH11">
        <v>19333</v>
      </c>
      <c r="EI11">
        <v>28957</v>
      </c>
      <c r="EJ11">
        <v>11278</v>
      </c>
      <c r="EK11">
        <v>8072</v>
      </c>
      <c r="EL11">
        <v>5305</v>
      </c>
      <c r="EM11">
        <v>877</v>
      </c>
      <c r="EN11">
        <v>26216</v>
      </c>
      <c r="EO11">
        <v>14407</v>
      </c>
      <c r="EP11">
        <v>2748</v>
      </c>
      <c r="EQ11">
        <v>7990</v>
      </c>
      <c r="ER11">
        <v>2026</v>
      </c>
      <c r="ES11">
        <v>2273</v>
      </c>
      <c r="ET11">
        <v>1338</v>
      </c>
      <c r="EU11">
        <v>178</v>
      </c>
      <c r="EV11">
        <v>2808</v>
      </c>
      <c r="EW11">
        <v>19633</v>
      </c>
      <c r="EX11">
        <v>8254</v>
      </c>
      <c r="EY11">
        <v>9959</v>
      </c>
      <c r="EZ11">
        <v>6620</v>
      </c>
      <c r="FA11">
        <v>3631</v>
      </c>
      <c r="FB11">
        <v>1332</v>
      </c>
      <c r="FC11">
        <v>121</v>
      </c>
      <c r="FD11">
        <v>18954</v>
      </c>
      <c r="FE11">
        <v>2867</v>
      </c>
      <c r="FF11">
        <v>512</v>
      </c>
      <c r="FG11">
        <v>614</v>
      </c>
      <c r="FH11">
        <v>464</v>
      </c>
      <c r="FI11">
        <v>276</v>
      </c>
      <c r="FJ11">
        <v>139</v>
      </c>
      <c r="FK11">
        <v>10</v>
      </c>
      <c r="FL11">
        <v>1074</v>
      </c>
      <c r="FM11">
        <v>13845</v>
      </c>
      <c r="FN11">
        <v>3931</v>
      </c>
      <c r="FO11">
        <v>4640</v>
      </c>
      <c r="FP11">
        <v>7808</v>
      </c>
      <c r="FQ11">
        <v>3390</v>
      </c>
      <c r="FR11">
        <v>930</v>
      </c>
      <c r="FS11">
        <v>117</v>
      </c>
      <c r="FT11">
        <v>11071</v>
      </c>
      <c r="FU11">
        <v>3466</v>
      </c>
      <c r="FV11">
        <v>613</v>
      </c>
      <c r="FW11">
        <v>1340</v>
      </c>
      <c r="FX11">
        <v>1598</v>
      </c>
      <c r="FY11">
        <v>972</v>
      </c>
      <c r="FZ11">
        <v>374</v>
      </c>
      <c r="GA11">
        <v>38</v>
      </c>
      <c r="GB11">
        <v>1262</v>
      </c>
      <c r="GC11">
        <v>8107</v>
      </c>
      <c r="GD11">
        <v>3826</v>
      </c>
      <c r="GE11">
        <v>7832</v>
      </c>
      <c r="GF11">
        <v>1189</v>
      </c>
      <c r="GG11">
        <v>1338</v>
      </c>
      <c r="GH11">
        <v>1445</v>
      </c>
      <c r="GI11">
        <v>224</v>
      </c>
      <c r="GJ11">
        <v>3339</v>
      </c>
      <c r="GK11">
        <v>3478</v>
      </c>
      <c r="GL11">
        <v>621</v>
      </c>
      <c r="GM11">
        <v>2764</v>
      </c>
      <c r="GN11">
        <v>254</v>
      </c>
      <c r="GO11">
        <v>450</v>
      </c>
      <c r="GP11">
        <v>378</v>
      </c>
      <c r="GQ11">
        <v>40</v>
      </c>
      <c r="GR11">
        <v>346</v>
      </c>
      <c r="GS11">
        <v>62.645973653788914</v>
      </c>
      <c r="GT11">
        <v>65.696312069149926</v>
      </c>
      <c r="GU11">
        <v>67.551355564215328</v>
      </c>
      <c r="GV11">
        <v>61.617070846129408</v>
      </c>
      <c r="GW11">
        <v>61.051936256295932</v>
      </c>
      <c r="GX11">
        <v>62.372571428571426</v>
      </c>
      <c r="GY11">
        <v>53.136144325571635</v>
      </c>
      <c r="GZ11">
        <v>48.554391037224434</v>
      </c>
      <c r="HA11">
        <v>35.366478728856997</v>
      </c>
      <c r="HB11">
        <v>215.60685714285714</v>
      </c>
      <c r="HC11">
        <v>156.41142857142856</v>
      </c>
      <c r="HD11">
        <v>30.685297556087512</v>
      </c>
      <c r="HE11">
        <v>39.065974796145291</v>
      </c>
      <c r="HF11">
        <v>39.542564610684501</v>
      </c>
      <c r="HG11">
        <v>34.752000000000002</v>
      </c>
      <c r="HH11">
        <v>27.795259072792113</v>
      </c>
      <c r="HI11">
        <v>30.068666425731841</v>
      </c>
      <c r="HJ11">
        <v>17.785750896975909</v>
      </c>
      <c r="HK11">
        <v>345.67575491058341</v>
      </c>
      <c r="HL11">
        <v>250.76956904133687</v>
      </c>
      <c r="HM11">
        <v>45.425139584234707</v>
      </c>
      <c r="HN11">
        <v>63.40122024576781</v>
      </c>
      <c r="HO11">
        <v>64.768731403840945</v>
      </c>
      <c r="HP11">
        <v>55.716798592788038</v>
      </c>
      <c r="HQ11">
        <v>52.309514409790765</v>
      </c>
      <c r="HR11">
        <v>61.927800521027166</v>
      </c>
      <c r="HS11">
        <v>50.289855072463766</v>
      </c>
      <c r="HT11">
        <v>39.717223166859775</v>
      </c>
      <c r="HU11">
        <v>43.264631382482335</v>
      </c>
      <c r="HV11">
        <v>49.300149653533204</v>
      </c>
      <c r="HW11">
        <v>31.783663228324507</v>
      </c>
      <c r="HX11">
        <v>34.503673329916282</v>
      </c>
      <c r="HY11">
        <v>35.161579542353721</v>
      </c>
      <c r="HZ11">
        <v>32.656170644997459</v>
      </c>
      <c r="IA11">
        <v>24.793201985260943</v>
      </c>
      <c r="IB11">
        <v>22.499510667449599</v>
      </c>
      <c r="IC11">
        <v>187</v>
      </c>
      <c r="ID11">
        <v>26312</v>
      </c>
      <c r="IE11">
        <v>46</v>
      </c>
      <c r="IF11">
        <v>3728</v>
      </c>
      <c r="IG11">
        <v>389</v>
      </c>
      <c r="IH11">
        <v>11802</v>
      </c>
      <c r="II11">
        <v>45</v>
      </c>
      <c r="IJ11">
        <v>2610</v>
      </c>
      <c r="IK11">
        <v>1</v>
      </c>
      <c r="IL11">
        <v>3100</v>
      </c>
      <c r="IM11">
        <v>23</v>
      </c>
      <c r="IN11">
        <v>2256</v>
      </c>
      <c r="IO11">
        <v>18</v>
      </c>
      <c r="IP11">
        <v>606</v>
      </c>
      <c r="IQ11">
        <v>145</v>
      </c>
      <c r="IR11">
        <v>4931</v>
      </c>
    </row>
    <row r="12" spans="1:252" x14ac:dyDescent="0.25">
      <c r="A12" t="s">
        <v>246</v>
      </c>
      <c r="B12">
        <v>156</v>
      </c>
      <c r="C12">
        <v>8421</v>
      </c>
      <c r="D12">
        <v>43278</v>
      </c>
      <c r="E12">
        <v>21728</v>
      </c>
      <c r="F12">
        <v>7176</v>
      </c>
      <c r="G12">
        <v>87297</v>
      </c>
      <c r="H12">
        <v>33192</v>
      </c>
      <c r="I12">
        <v>31430</v>
      </c>
      <c r="J12">
        <v>17201</v>
      </c>
      <c r="K12">
        <v>5477</v>
      </c>
      <c r="L12">
        <v>59238</v>
      </c>
      <c r="M12">
        <v>26071</v>
      </c>
      <c r="N12">
        <v>21354</v>
      </c>
      <c r="O12">
        <v>12200</v>
      </c>
      <c r="P12">
        <v>3545</v>
      </c>
      <c r="Q12">
        <v>37392</v>
      </c>
      <c r="R12">
        <v>18315</v>
      </c>
      <c r="S12">
        <v>6466</v>
      </c>
      <c r="T12">
        <v>3216</v>
      </c>
      <c r="U12">
        <v>1218</v>
      </c>
      <c r="V12">
        <v>14767</v>
      </c>
      <c r="W12">
        <v>5211</v>
      </c>
      <c r="X12">
        <v>3610</v>
      </c>
      <c r="Y12">
        <v>1785</v>
      </c>
      <c r="Z12">
        <v>714</v>
      </c>
      <c r="AA12">
        <v>7079</v>
      </c>
      <c r="AB12">
        <v>2545</v>
      </c>
      <c r="AC12">
        <v>5490</v>
      </c>
      <c r="AD12">
        <v>2796</v>
      </c>
      <c r="AE12">
        <v>995</v>
      </c>
      <c r="AF12">
        <v>11699</v>
      </c>
      <c r="AG12">
        <v>4372</v>
      </c>
      <c r="AH12">
        <v>2226</v>
      </c>
      <c r="AI12">
        <v>593</v>
      </c>
      <c r="AJ12">
        <v>202</v>
      </c>
      <c r="AK12">
        <v>8303</v>
      </c>
      <c r="AL12">
        <v>1262</v>
      </c>
      <c r="AM12">
        <v>3129</v>
      </c>
      <c r="AN12">
        <v>952</v>
      </c>
      <c r="AO12">
        <v>434</v>
      </c>
      <c r="AP12">
        <v>6622</v>
      </c>
      <c r="AQ12">
        <v>1264</v>
      </c>
      <c r="AR12">
        <v>1003</v>
      </c>
      <c r="AS12">
        <v>186</v>
      </c>
      <c r="AT12">
        <v>68</v>
      </c>
      <c r="AU12">
        <v>1435</v>
      </c>
      <c r="AV12">
        <v>223</v>
      </c>
      <c r="AW12">
        <v>19280</v>
      </c>
      <c r="AX12">
        <v>11428</v>
      </c>
      <c r="AY12">
        <v>18297</v>
      </c>
      <c r="AZ12">
        <v>4215</v>
      </c>
      <c r="BA12">
        <v>4214</v>
      </c>
      <c r="BB12">
        <v>20676</v>
      </c>
      <c r="BC12">
        <v>681</v>
      </c>
      <c r="BD12">
        <v>8506</v>
      </c>
      <c r="BE12">
        <v>11860</v>
      </c>
      <c r="BF12">
        <v>4022</v>
      </c>
      <c r="BG12">
        <v>6195</v>
      </c>
      <c r="BH12">
        <v>1389</v>
      </c>
      <c r="BI12">
        <v>2282</v>
      </c>
      <c r="BJ12">
        <v>3155</v>
      </c>
      <c r="BK12">
        <v>171</v>
      </c>
      <c r="BL12">
        <v>4118</v>
      </c>
      <c r="BM12">
        <v>43278</v>
      </c>
      <c r="BN12">
        <v>43278</v>
      </c>
      <c r="BO12">
        <v>43278</v>
      </c>
      <c r="BP12">
        <v>43278</v>
      </c>
      <c r="BQ12">
        <v>43278</v>
      </c>
      <c r="BR12">
        <v>43278</v>
      </c>
      <c r="BS12">
        <v>43278</v>
      </c>
      <c r="BT12">
        <v>43278</v>
      </c>
      <c r="BU12">
        <v>2694</v>
      </c>
      <c r="BV12">
        <v>949</v>
      </c>
      <c r="BW12">
        <v>1589</v>
      </c>
      <c r="BX12">
        <v>262</v>
      </c>
      <c r="BY12">
        <v>781</v>
      </c>
      <c r="BZ12">
        <v>423</v>
      </c>
      <c r="CA12">
        <v>102</v>
      </c>
      <c r="CB12">
        <v>376</v>
      </c>
      <c r="CC12">
        <v>1526</v>
      </c>
      <c r="CD12">
        <v>551</v>
      </c>
      <c r="CE12">
        <v>267</v>
      </c>
      <c r="CF12">
        <v>237</v>
      </c>
      <c r="CG12">
        <v>690</v>
      </c>
      <c r="CH12">
        <v>98</v>
      </c>
      <c r="CI12">
        <v>18</v>
      </c>
      <c r="CJ12">
        <v>158</v>
      </c>
      <c r="CK12">
        <v>259</v>
      </c>
      <c r="CL12">
        <v>280</v>
      </c>
      <c r="CM12">
        <v>464</v>
      </c>
      <c r="CN12">
        <v>21</v>
      </c>
      <c r="CO12">
        <v>23</v>
      </c>
      <c r="CP12">
        <v>74</v>
      </c>
      <c r="CQ12">
        <v>9</v>
      </c>
      <c r="CR12">
        <v>88</v>
      </c>
      <c r="CS12">
        <v>88</v>
      </c>
      <c r="CT12">
        <v>17</v>
      </c>
      <c r="CU12">
        <v>530</v>
      </c>
      <c r="CV12">
        <v>0</v>
      </c>
      <c r="CW12">
        <v>8</v>
      </c>
      <c r="CX12">
        <v>46</v>
      </c>
      <c r="CY12">
        <v>2</v>
      </c>
      <c r="CZ12">
        <v>23</v>
      </c>
      <c r="DA12">
        <v>565</v>
      </c>
      <c r="DB12">
        <v>75</v>
      </c>
      <c r="DC12">
        <v>177</v>
      </c>
      <c r="DD12">
        <v>4</v>
      </c>
      <c r="DE12">
        <v>27</v>
      </c>
      <c r="DF12">
        <v>66</v>
      </c>
      <c r="DG12">
        <v>28</v>
      </c>
      <c r="DH12">
        <v>53</v>
      </c>
      <c r="DI12">
        <v>46</v>
      </c>
      <c r="DJ12">
        <v>5</v>
      </c>
      <c r="DK12">
        <v>20</v>
      </c>
      <c r="DL12">
        <v>0</v>
      </c>
      <c r="DM12">
        <v>11</v>
      </c>
      <c r="DN12">
        <v>92</v>
      </c>
      <c r="DO12">
        <v>22</v>
      </c>
      <c r="DP12">
        <v>6</v>
      </c>
      <c r="DQ12">
        <v>185</v>
      </c>
      <c r="DR12">
        <v>21</v>
      </c>
      <c r="DS12">
        <v>99</v>
      </c>
      <c r="DT12">
        <v>0</v>
      </c>
      <c r="DU12">
        <v>19</v>
      </c>
      <c r="DV12">
        <v>46</v>
      </c>
      <c r="DW12">
        <v>23</v>
      </c>
      <c r="DX12">
        <v>41</v>
      </c>
      <c r="DY12">
        <v>25</v>
      </c>
      <c r="DZ12">
        <v>0</v>
      </c>
      <c r="EA12">
        <v>32</v>
      </c>
      <c r="EB12">
        <v>0</v>
      </c>
      <c r="EC12">
        <v>3</v>
      </c>
      <c r="ED12">
        <v>1</v>
      </c>
      <c r="EE12">
        <v>0</v>
      </c>
      <c r="EF12">
        <v>7</v>
      </c>
      <c r="EG12">
        <v>8519</v>
      </c>
      <c r="EH12">
        <v>6949</v>
      </c>
      <c r="EI12">
        <v>7297</v>
      </c>
      <c r="EJ12">
        <v>2538</v>
      </c>
      <c r="EK12">
        <v>3545</v>
      </c>
      <c r="EL12">
        <v>1717</v>
      </c>
      <c r="EM12">
        <v>207</v>
      </c>
      <c r="EN12">
        <v>6124</v>
      </c>
      <c r="EO12">
        <v>1853</v>
      </c>
      <c r="EP12">
        <v>845</v>
      </c>
      <c r="EQ12">
        <v>1227</v>
      </c>
      <c r="ER12">
        <v>254</v>
      </c>
      <c r="ES12">
        <v>719</v>
      </c>
      <c r="ET12">
        <v>217</v>
      </c>
      <c r="EU12">
        <v>29</v>
      </c>
      <c r="EV12">
        <v>265</v>
      </c>
      <c r="EW12">
        <v>5249</v>
      </c>
      <c r="EX12">
        <v>5208</v>
      </c>
      <c r="EY12">
        <v>4953</v>
      </c>
      <c r="EZ12">
        <v>1868</v>
      </c>
      <c r="FA12">
        <v>2833</v>
      </c>
      <c r="FB12">
        <v>1243</v>
      </c>
      <c r="FC12">
        <v>86</v>
      </c>
      <c r="FD12">
        <v>5578</v>
      </c>
      <c r="FE12">
        <v>634</v>
      </c>
      <c r="FF12">
        <v>399</v>
      </c>
      <c r="FG12">
        <v>413</v>
      </c>
      <c r="FH12">
        <v>91</v>
      </c>
      <c r="FI12">
        <v>393</v>
      </c>
      <c r="FJ12">
        <v>95</v>
      </c>
      <c r="FK12">
        <v>8</v>
      </c>
      <c r="FL12">
        <v>169</v>
      </c>
      <c r="FM12">
        <v>1873</v>
      </c>
      <c r="FN12">
        <v>1266</v>
      </c>
      <c r="FO12">
        <v>1011</v>
      </c>
      <c r="FP12">
        <v>1542</v>
      </c>
      <c r="FQ12">
        <v>1438</v>
      </c>
      <c r="FR12">
        <v>283</v>
      </c>
      <c r="FS12">
        <v>20</v>
      </c>
      <c r="FT12">
        <v>2797</v>
      </c>
      <c r="FU12">
        <v>310</v>
      </c>
      <c r="FV12">
        <v>136</v>
      </c>
      <c r="FW12">
        <v>153</v>
      </c>
      <c r="FX12">
        <v>194</v>
      </c>
      <c r="FY12">
        <v>305</v>
      </c>
      <c r="FZ12">
        <v>62</v>
      </c>
      <c r="GA12">
        <v>4</v>
      </c>
      <c r="GB12">
        <v>85</v>
      </c>
      <c r="GC12">
        <v>1595</v>
      </c>
      <c r="GD12">
        <v>1001</v>
      </c>
      <c r="GE12">
        <v>1735</v>
      </c>
      <c r="GF12">
        <v>251</v>
      </c>
      <c r="GG12">
        <v>473</v>
      </c>
      <c r="GH12">
        <v>361</v>
      </c>
      <c r="GI12">
        <v>38</v>
      </c>
      <c r="GJ12">
        <v>698</v>
      </c>
      <c r="GK12">
        <v>396</v>
      </c>
      <c r="GL12">
        <v>137</v>
      </c>
      <c r="GM12">
        <v>342</v>
      </c>
      <c r="GN12">
        <v>35</v>
      </c>
      <c r="GO12">
        <v>114</v>
      </c>
      <c r="GP12">
        <v>44</v>
      </c>
      <c r="GQ12">
        <v>3</v>
      </c>
      <c r="GR12">
        <v>48</v>
      </c>
      <c r="GS12">
        <v>50.205647211054114</v>
      </c>
      <c r="GT12">
        <v>54.727966910594972</v>
      </c>
      <c r="GU12">
        <v>57.132153226561769</v>
      </c>
      <c r="GV12">
        <v>49.737086297556452</v>
      </c>
      <c r="GW12">
        <v>49.445983379501385</v>
      </c>
      <c r="GX12">
        <v>50.928961748633881</v>
      </c>
      <c r="GY12">
        <v>26.639712488769092</v>
      </c>
      <c r="GZ12">
        <v>30.425055928411634</v>
      </c>
      <c r="HA12">
        <v>18.544366899302094</v>
      </c>
      <c r="HB12">
        <v>130.71038251366122</v>
      </c>
      <c r="HC12">
        <v>99.763205828779604</v>
      </c>
      <c r="HD12">
        <v>16.601105179357496</v>
      </c>
      <c r="HE12">
        <v>18.836993504484997</v>
      </c>
      <c r="HF12">
        <v>19.778393351800553</v>
      </c>
      <c r="HG12">
        <v>18.123861566484518</v>
      </c>
      <c r="HH12">
        <v>9.0745732255166214</v>
      </c>
      <c r="HI12">
        <v>13.870246085011185</v>
      </c>
      <c r="HJ12">
        <v>6.7796610169491522</v>
      </c>
      <c r="HK12">
        <v>256.65236051502148</v>
      </c>
      <c r="HL12">
        <v>195.88698140200287</v>
      </c>
      <c r="HM12">
        <v>29.057377049180328</v>
      </c>
      <c r="HN12">
        <v>37.873134328358212</v>
      </c>
      <c r="HO12">
        <v>40</v>
      </c>
      <c r="HP12">
        <v>35.586552217453502</v>
      </c>
      <c r="HQ12">
        <v>34.064080944350756</v>
      </c>
      <c r="HR12">
        <v>45.588235294117645</v>
      </c>
      <c r="HS12">
        <v>36.55913978494624</v>
      </c>
      <c r="HT12">
        <v>38.021925152067084</v>
      </c>
      <c r="HU12">
        <v>44.010601303217527</v>
      </c>
      <c r="HV12">
        <v>48.981065468549424</v>
      </c>
      <c r="HW12">
        <v>35.288142479853725</v>
      </c>
      <c r="HX12">
        <v>35.951405565757874</v>
      </c>
      <c r="HY12">
        <v>37.370715445764596</v>
      </c>
      <c r="HZ12">
        <v>15.199325544983742</v>
      </c>
      <c r="IA12">
        <v>19.087888855330714</v>
      </c>
      <c r="IB12">
        <v>15.540069686411149</v>
      </c>
      <c r="IC12">
        <v>28</v>
      </c>
      <c r="ID12">
        <v>3525</v>
      </c>
      <c r="IE12">
        <v>13</v>
      </c>
      <c r="IF12">
        <v>969</v>
      </c>
      <c r="IG12">
        <v>72</v>
      </c>
      <c r="IH12">
        <v>1804</v>
      </c>
      <c r="II12">
        <v>8</v>
      </c>
      <c r="IJ12">
        <v>283</v>
      </c>
      <c r="IK12">
        <v>1</v>
      </c>
      <c r="IL12">
        <v>810</v>
      </c>
      <c r="IM12">
        <v>6</v>
      </c>
      <c r="IN12">
        <v>384</v>
      </c>
      <c r="IO12">
        <v>3</v>
      </c>
      <c r="IP12">
        <v>101</v>
      </c>
      <c r="IQ12">
        <v>25</v>
      </c>
      <c r="IR12">
        <v>545</v>
      </c>
    </row>
    <row r="13" spans="1:252" x14ac:dyDescent="0.25">
      <c r="A13" t="s">
        <v>247</v>
      </c>
      <c r="B13">
        <v>578</v>
      </c>
      <c r="C13">
        <v>44876</v>
      </c>
      <c r="D13">
        <v>178386</v>
      </c>
      <c r="E13">
        <v>82998</v>
      </c>
      <c r="F13">
        <v>36675</v>
      </c>
      <c r="G13">
        <v>639949</v>
      </c>
      <c r="H13">
        <v>171755</v>
      </c>
      <c r="I13">
        <v>131849</v>
      </c>
      <c r="J13">
        <v>65377</v>
      </c>
      <c r="K13">
        <v>28450</v>
      </c>
      <c r="L13">
        <v>460451</v>
      </c>
      <c r="M13">
        <v>139000</v>
      </c>
      <c r="N13">
        <v>96386</v>
      </c>
      <c r="O13">
        <v>49855</v>
      </c>
      <c r="P13">
        <v>20698</v>
      </c>
      <c r="Q13">
        <v>308571</v>
      </c>
      <c r="R13">
        <v>105819</v>
      </c>
      <c r="S13">
        <v>23622</v>
      </c>
      <c r="T13">
        <v>10692</v>
      </c>
      <c r="U13">
        <v>5376</v>
      </c>
      <c r="V13">
        <v>106042</v>
      </c>
      <c r="W13">
        <v>23618</v>
      </c>
      <c r="X13">
        <v>11841</v>
      </c>
      <c r="Y13">
        <v>4830</v>
      </c>
      <c r="Z13">
        <v>2376</v>
      </c>
      <c r="AA13">
        <v>45838</v>
      </c>
      <c r="AB13">
        <v>9563</v>
      </c>
      <c r="AC13">
        <v>23625</v>
      </c>
      <c r="AD13">
        <v>10505</v>
      </c>
      <c r="AE13">
        <v>4464</v>
      </c>
      <c r="AF13">
        <v>82692</v>
      </c>
      <c r="AG13">
        <v>19468</v>
      </c>
      <c r="AH13">
        <v>6826</v>
      </c>
      <c r="AI13">
        <v>1887</v>
      </c>
      <c r="AJ13">
        <v>838</v>
      </c>
      <c r="AK13">
        <v>39416</v>
      </c>
      <c r="AL13">
        <v>4686</v>
      </c>
      <c r="AM13">
        <v>13056</v>
      </c>
      <c r="AN13">
        <v>4378</v>
      </c>
      <c r="AO13">
        <v>2576</v>
      </c>
      <c r="AP13">
        <v>50239</v>
      </c>
      <c r="AQ13">
        <v>7313</v>
      </c>
      <c r="AR13">
        <v>3030</v>
      </c>
      <c r="AS13">
        <v>851</v>
      </c>
      <c r="AT13">
        <v>347</v>
      </c>
      <c r="AU13">
        <v>7151</v>
      </c>
      <c r="AV13">
        <v>1288</v>
      </c>
      <c r="AW13">
        <v>139617</v>
      </c>
      <c r="AX13">
        <v>80906</v>
      </c>
      <c r="AY13">
        <v>144934</v>
      </c>
      <c r="AZ13">
        <v>67822</v>
      </c>
      <c r="BA13">
        <v>14391</v>
      </c>
      <c r="BB13">
        <v>107519</v>
      </c>
      <c r="BC13">
        <v>3875</v>
      </c>
      <c r="BD13">
        <v>80885</v>
      </c>
      <c r="BE13">
        <v>68634</v>
      </c>
      <c r="BF13">
        <v>17094</v>
      </c>
      <c r="BG13">
        <v>26283</v>
      </c>
      <c r="BH13">
        <v>17195</v>
      </c>
      <c r="BI13">
        <v>10772</v>
      </c>
      <c r="BJ13">
        <v>10148</v>
      </c>
      <c r="BK13">
        <v>625</v>
      </c>
      <c r="BL13">
        <v>21004</v>
      </c>
      <c r="BM13">
        <v>178386</v>
      </c>
      <c r="BN13">
        <v>178386</v>
      </c>
      <c r="BO13">
        <v>178386</v>
      </c>
      <c r="BP13">
        <v>178386</v>
      </c>
      <c r="BQ13">
        <v>178386</v>
      </c>
      <c r="BR13">
        <v>178386</v>
      </c>
      <c r="BS13">
        <v>178386</v>
      </c>
      <c r="BT13">
        <v>178386</v>
      </c>
      <c r="BU13">
        <v>15770</v>
      </c>
      <c r="BV13">
        <v>3498</v>
      </c>
      <c r="BW13">
        <v>5834</v>
      </c>
      <c r="BX13">
        <v>2774</v>
      </c>
      <c r="BY13">
        <v>3308</v>
      </c>
      <c r="BZ13">
        <v>1299</v>
      </c>
      <c r="CA13">
        <v>370</v>
      </c>
      <c r="CB13">
        <v>3822</v>
      </c>
      <c r="CC13">
        <v>9794</v>
      </c>
      <c r="CD13">
        <v>1904</v>
      </c>
      <c r="CE13">
        <v>832</v>
      </c>
      <c r="CF13">
        <v>2498</v>
      </c>
      <c r="CG13">
        <v>2675</v>
      </c>
      <c r="CH13">
        <v>234</v>
      </c>
      <c r="CI13">
        <v>33</v>
      </c>
      <c r="CJ13">
        <v>2728</v>
      </c>
      <c r="CK13">
        <v>1244</v>
      </c>
      <c r="CL13">
        <v>1127</v>
      </c>
      <c r="CM13">
        <v>2004</v>
      </c>
      <c r="CN13">
        <v>214</v>
      </c>
      <c r="CO13">
        <v>140</v>
      </c>
      <c r="CP13">
        <v>274</v>
      </c>
      <c r="CQ13">
        <v>20</v>
      </c>
      <c r="CR13">
        <v>353</v>
      </c>
      <c r="CS13">
        <v>501</v>
      </c>
      <c r="CT13">
        <v>34</v>
      </c>
      <c r="CU13">
        <v>1475</v>
      </c>
      <c r="CV13">
        <v>0</v>
      </c>
      <c r="CW13">
        <v>47</v>
      </c>
      <c r="CX13">
        <v>135</v>
      </c>
      <c r="CY13">
        <v>7</v>
      </c>
      <c r="CZ13">
        <v>177</v>
      </c>
      <c r="DA13">
        <v>2508</v>
      </c>
      <c r="DB13">
        <v>318</v>
      </c>
      <c r="DC13">
        <v>873</v>
      </c>
      <c r="DD13">
        <v>52</v>
      </c>
      <c r="DE13">
        <v>175</v>
      </c>
      <c r="DF13">
        <v>144</v>
      </c>
      <c r="DG13">
        <v>71</v>
      </c>
      <c r="DH13">
        <v>323</v>
      </c>
      <c r="DI13">
        <v>211</v>
      </c>
      <c r="DJ13">
        <v>19</v>
      </c>
      <c r="DK13">
        <v>109</v>
      </c>
      <c r="DL13">
        <v>3</v>
      </c>
      <c r="DM13">
        <v>99</v>
      </c>
      <c r="DN13">
        <v>263</v>
      </c>
      <c r="DO13">
        <v>72</v>
      </c>
      <c r="DP13">
        <v>62</v>
      </c>
      <c r="DQ13">
        <v>1306</v>
      </c>
      <c r="DR13">
        <v>91</v>
      </c>
      <c r="DS13">
        <v>500</v>
      </c>
      <c r="DT13">
        <v>4</v>
      </c>
      <c r="DU13">
        <v>134</v>
      </c>
      <c r="DV13">
        <v>237</v>
      </c>
      <c r="DW13">
        <v>164</v>
      </c>
      <c r="DX13">
        <v>140</v>
      </c>
      <c r="DY13">
        <v>206</v>
      </c>
      <c r="DZ13">
        <v>5</v>
      </c>
      <c r="EA13">
        <v>41</v>
      </c>
      <c r="EB13">
        <v>3</v>
      </c>
      <c r="EC13">
        <v>38</v>
      </c>
      <c r="ED13">
        <v>12</v>
      </c>
      <c r="EE13">
        <v>3</v>
      </c>
      <c r="EF13">
        <v>39</v>
      </c>
      <c r="EG13">
        <v>47901</v>
      </c>
      <c r="EH13">
        <v>32598</v>
      </c>
      <c r="EI13">
        <v>30198</v>
      </c>
      <c r="EJ13">
        <v>24530</v>
      </c>
      <c r="EK13">
        <v>9432</v>
      </c>
      <c r="EL13">
        <v>5412</v>
      </c>
      <c r="EM13">
        <v>727</v>
      </c>
      <c r="EN13">
        <v>34304</v>
      </c>
      <c r="EO13">
        <v>11394</v>
      </c>
      <c r="EP13">
        <v>3052</v>
      </c>
      <c r="EQ13">
        <v>4272</v>
      </c>
      <c r="ER13">
        <v>2685</v>
      </c>
      <c r="ES13">
        <v>2828</v>
      </c>
      <c r="ET13">
        <v>643</v>
      </c>
      <c r="EU13">
        <v>60</v>
      </c>
      <c r="EV13">
        <v>3244</v>
      </c>
      <c r="EW13">
        <v>28998</v>
      </c>
      <c r="EX13">
        <v>20830</v>
      </c>
      <c r="EY13">
        <v>17624</v>
      </c>
      <c r="EZ13">
        <v>19691</v>
      </c>
      <c r="FA13">
        <v>5875</v>
      </c>
      <c r="FB13">
        <v>3386</v>
      </c>
      <c r="FC13">
        <v>394</v>
      </c>
      <c r="FD13">
        <v>28068</v>
      </c>
      <c r="FE13">
        <v>3975</v>
      </c>
      <c r="FF13">
        <v>1092</v>
      </c>
      <c r="FG13">
        <v>1097</v>
      </c>
      <c r="FH13">
        <v>1485</v>
      </c>
      <c r="FI13">
        <v>928</v>
      </c>
      <c r="FJ13">
        <v>261</v>
      </c>
      <c r="FK13">
        <v>31</v>
      </c>
      <c r="FL13">
        <v>1872</v>
      </c>
      <c r="FM13">
        <v>15436</v>
      </c>
      <c r="FN13">
        <v>7798</v>
      </c>
      <c r="FO13">
        <v>4362</v>
      </c>
      <c r="FP13">
        <v>18395</v>
      </c>
      <c r="FQ13">
        <v>3818</v>
      </c>
      <c r="FR13">
        <v>908</v>
      </c>
      <c r="FS13">
        <v>121</v>
      </c>
      <c r="FT13">
        <v>17004</v>
      </c>
      <c r="FU13">
        <v>2802</v>
      </c>
      <c r="FV13">
        <v>926</v>
      </c>
      <c r="FW13">
        <v>623</v>
      </c>
      <c r="FX13">
        <v>2310</v>
      </c>
      <c r="FY13">
        <v>1131</v>
      </c>
      <c r="FZ13">
        <v>239</v>
      </c>
      <c r="GA13">
        <v>12</v>
      </c>
      <c r="GB13">
        <v>1838</v>
      </c>
      <c r="GC13">
        <v>7768</v>
      </c>
      <c r="GD13">
        <v>4947</v>
      </c>
      <c r="GE13">
        <v>6992</v>
      </c>
      <c r="GF13">
        <v>2064</v>
      </c>
      <c r="GG13">
        <v>1479</v>
      </c>
      <c r="GH13">
        <v>1139</v>
      </c>
      <c r="GI13">
        <v>120</v>
      </c>
      <c r="GJ13">
        <v>3759</v>
      </c>
      <c r="GK13">
        <v>2265</v>
      </c>
      <c r="GL13">
        <v>507</v>
      </c>
      <c r="GM13">
        <v>1106</v>
      </c>
      <c r="GN13">
        <v>264</v>
      </c>
      <c r="GO13">
        <v>487</v>
      </c>
      <c r="GP13">
        <v>108</v>
      </c>
      <c r="GQ13">
        <v>7</v>
      </c>
      <c r="GR13">
        <v>336</v>
      </c>
      <c r="GS13">
        <v>46.527193838081466</v>
      </c>
      <c r="GT13">
        <v>49.584752254472917</v>
      </c>
      <c r="GU13">
        <v>51.724316809495157</v>
      </c>
      <c r="GV13">
        <v>45.262890525781053</v>
      </c>
      <c r="GW13">
        <v>40.79047377755257</v>
      </c>
      <c r="GX13">
        <v>44.465608465608469</v>
      </c>
      <c r="GY13">
        <v>27.644301201289188</v>
      </c>
      <c r="GZ13">
        <v>33.532475490196077</v>
      </c>
      <c r="HA13">
        <v>28.085808580858085</v>
      </c>
      <c r="HB13">
        <v>155.23809523809524</v>
      </c>
      <c r="HC13">
        <v>120.42328042328042</v>
      </c>
      <c r="HD13">
        <v>21.474072998153257</v>
      </c>
      <c r="HE13">
        <v>22.758445516891033</v>
      </c>
      <c r="HF13">
        <v>20.065872814796048</v>
      </c>
      <c r="HG13">
        <v>18.895238095238096</v>
      </c>
      <c r="HH13">
        <v>12.276589510694404</v>
      </c>
      <c r="HI13">
        <v>19.730392156862745</v>
      </c>
      <c r="HJ13">
        <v>11.452145214521453</v>
      </c>
      <c r="HK13">
        <v>349.11946692051401</v>
      </c>
      <c r="HL13">
        <v>270.82341742027609</v>
      </c>
      <c r="HM13">
        <v>41.51639755290342</v>
      </c>
      <c r="HN13">
        <v>50.280583613916946</v>
      </c>
      <c r="HO13">
        <v>49.192546583850934</v>
      </c>
      <c r="HP13">
        <v>42.494050452165638</v>
      </c>
      <c r="HQ13">
        <v>44.409114997350294</v>
      </c>
      <c r="HR13">
        <v>58.839652809502056</v>
      </c>
      <c r="HS13">
        <v>40.775558166862517</v>
      </c>
      <c r="HT13">
        <v>26.838857471454755</v>
      </c>
      <c r="HU13">
        <v>30.187794140961795</v>
      </c>
      <c r="HV13">
        <v>34.293242073947326</v>
      </c>
      <c r="HW13">
        <v>22.272307199034344</v>
      </c>
      <c r="HX13">
        <v>20.862603080413631</v>
      </c>
      <c r="HY13">
        <v>23.542785275480096</v>
      </c>
      <c r="HZ13">
        <v>11.888573168256546</v>
      </c>
      <c r="IA13">
        <v>14.556420310913833</v>
      </c>
      <c r="IB13">
        <v>18.011466927702418</v>
      </c>
      <c r="IC13">
        <v>139</v>
      </c>
      <c r="ID13">
        <v>16653</v>
      </c>
      <c r="IE13">
        <v>39</v>
      </c>
      <c r="IF13">
        <v>3529</v>
      </c>
      <c r="IG13">
        <v>220</v>
      </c>
      <c r="IH13">
        <v>11695</v>
      </c>
      <c r="II13">
        <v>52</v>
      </c>
      <c r="IJ13">
        <v>3047</v>
      </c>
      <c r="IK13">
        <v>2</v>
      </c>
      <c r="IL13">
        <v>3350</v>
      </c>
      <c r="IM13">
        <v>15</v>
      </c>
      <c r="IN13">
        <v>1256</v>
      </c>
      <c r="IO13">
        <v>12</v>
      </c>
      <c r="IP13">
        <v>382</v>
      </c>
      <c r="IQ13">
        <v>99</v>
      </c>
      <c r="IR13">
        <v>4964</v>
      </c>
    </row>
    <row r="14" spans="1:252" x14ac:dyDescent="0.25">
      <c r="A14" t="s">
        <v>248</v>
      </c>
      <c r="B14">
        <v>431</v>
      </c>
      <c r="C14">
        <v>30326</v>
      </c>
      <c r="D14">
        <v>135007</v>
      </c>
      <c r="E14">
        <v>67741</v>
      </c>
      <c r="F14">
        <v>27332</v>
      </c>
      <c r="G14">
        <v>407266</v>
      </c>
      <c r="H14">
        <v>126033</v>
      </c>
      <c r="I14">
        <v>95579</v>
      </c>
      <c r="J14">
        <v>51890</v>
      </c>
      <c r="K14">
        <v>19891</v>
      </c>
      <c r="L14">
        <v>273752</v>
      </c>
      <c r="M14">
        <v>98958</v>
      </c>
      <c r="N14">
        <v>66097</v>
      </c>
      <c r="O14">
        <v>37342</v>
      </c>
      <c r="P14">
        <v>12644</v>
      </c>
      <c r="Q14">
        <v>165273</v>
      </c>
      <c r="R14">
        <v>70033</v>
      </c>
      <c r="S14">
        <v>19096</v>
      </c>
      <c r="T14">
        <v>9513</v>
      </c>
      <c r="U14">
        <v>4605</v>
      </c>
      <c r="V14">
        <v>72495</v>
      </c>
      <c r="W14">
        <v>19470</v>
      </c>
      <c r="X14">
        <v>10386</v>
      </c>
      <c r="Y14">
        <v>5035</v>
      </c>
      <c r="Z14">
        <v>2642</v>
      </c>
      <c r="AA14">
        <v>35984</v>
      </c>
      <c r="AB14">
        <v>9455</v>
      </c>
      <c r="AC14">
        <v>18901</v>
      </c>
      <c r="AD14">
        <v>9314</v>
      </c>
      <c r="AE14">
        <v>4240</v>
      </c>
      <c r="AF14">
        <v>56007</v>
      </c>
      <c r="AG14">
        <v>15931</v>
      </c>
      <c r="AH14">
        <v>6068</v>
      </c>
      <c r="AI14">
        <v>1538</v>
      </c>
      <c r="AJ14">
        <v>661</v>
      </c>
      <c r="AK14">
        <v>34661</v>
      </c>
      <c r="AL14">
        <v>3438</v>
      </c>
      <c r="AM14">
        <v>11868</v>
      </c>
      <c r="AN14">
        <v>4174</v>
      </c>
      <c r="AO14">
        <v>2149</v>
      </c>
      <c r="AP14">
        <v>37725</v>
      </c>
      <c r="AQ14">
        <v>6475</v>
      </c>
      <c r="AR14">
        <v>2591</v>
      </c>
      <c r="AS14">
        <v>825</v>
      </c>
      <c r="AT14">
        <v>391</v>
      </c>
      <c r="AU14">
        <v>5121</v>
      </c>
      <c r="AV14">
        <v>1231</v>
      </c>
      <c r="AW14">
        <v>98980</v>
      </c>
      <c r="AX14">
        <v>48576</v>
      </c>
      <c r="AY14">
        <v>92228</v>
      </c>
      <c r="AZ14">
        <v>22174</v>
      </c>
      <c r="BA14">
        <v>11305</v>
      </c>
      <c r="BB14">
        <v>95826</v>
      </c>
      <c r="BC14">
        <v>4700</v>
      </c>
      <c r="BD14">
        <v>33477</v>
      </c>
      <c r="BE14">
        <v>64061</v>
      </c>
      <c r="BF14">
        <v>11231</v>
      </c>
      <c r="BG14">
        <v>19717</v>
      </c>
      <c r="BH14">
        <v>7518</v>
      </c>
      <c r="BI14">
        <v>8599</v>
      </c>
      <c r="BJ14">
        <v>5728</v>
      </c>
      <c r="BK14">
        <v>502</v>
      </c>
      <c r="BL14">
        <v>8677</v>
      </c>
      <c r="BM14">
        <v>135007</v>
      </c>
      <c r="BN14">
        <v>135007</v>
      </c>
      <c r="BO14">
        <v>135007</v>
      </c>
      <c r="BP14">
        <v>135007</v>
      </c>
      <c r="BQ14">
        <v>135007</v>
      </c>
      <c r="BR14">
        <v>135007</v>
      </c>
      <c r="BS14">
        <v>135007</v>
      </c>
      <c r="BT14">
        <v>135007</v>
      </c>
      <c r="BU14">
        <v>14530</v>
      </c>
      <c r="BV14">
        <v>2056</v>
      </c>
      <c r="BW14">
        <v>4967</v>
      </c>
      <c r="BX14">
        <v>1389</v>
      </c>
      <c r="BY14">
        <v>2187</v>
      </c>
      <c r="BZ14">
        <v>726</v>
      </c>
      <c r="CA14">
        <v>290</v>
      </c>
      <c r="CB14">
        <v>1187</v>
      </c>
      <c r="CC14">
        <v>7321</v>
      </c>
      <c r="CD14">
        <v>1258</v>
      </c>
      <c r="CE14">
        <v>486</v>
      </c>
      <c r="CF14">
        <v>1135</v>
      </c>
      <c r="CG14">
        <v>1622</v>
      </c>
      <c r="CH14">
        <v>94</v>
      </c>
      <c r="CI14">
        <v>10</v>
      </c>
      <c r="CJ14">
        <v>718</v>
      </c>
      <c r="CK14">
        <v>1559</v>
      </c>
      <c r="CL14">
        <v>481</v>
      </c>
      <c r="CM14">
        <v>1930</v>
      </c>
      <c r="CN14">
        <v>182</v>
      </c>
      <c r="CO14">
        <v>114</v>
      </c>
      <c r="CP14">
        <v>162</v>
      </c>
      <c r="CQ14">
        <v>8</v>
      </c>
      <c r="CR14">
        <v>169</v>
      </c>
      <c r="CS14">
        <v>809</v>
      </c>
      <c r="CT14">
        <v>12</v>
      </c>
      <c r="CU14">
        <v>1585</v>
      </c>
      <c r="CV14">
        <v>4</v>
      </c>
      <c r="CW14">
        <v>67</v>
      </c>
      <c r="CX14">
        <v>103</v>
      </c>
      <c r="CY14">
        <v>10</v>
      </c>
      <c r="CZ14">
        <v>52</v>
      </c>
      <c r="DA14">
        <v>2909</v>
      </c>
      <c r="DB14">
        <v>242</v>
      </c>
      <c r="DC14">
        <v>563</v>
      </c>
      <c r="DD14">
        <v>35</v>
      </c>
      <c r="DE14">
        <v>168</v>
      </c>
      <c r="DF14">
        <v>84</v>
      </c>
      <c r="DG14">
        <v>61</v>
      </c>
      <c r="DH14">
        <v>178</v>
      </c>
      <c r="DI14">
        <v>201</v>
      </c>
      <c r="DJ14">
        <v>6</v>
      </c>
      <c r="DK14">
        <v>105</v>
      </c>
      <c r="DL14">
        <v>16</v>
      </c>
      <c r="DM14">
        <v>74</v>
      </c>
      <c r="DN14">
        <v>167</v>
      </c>
      <c r="DO14">
        <v>70</v>
      </c>
      <c r="DP14">
        <v>22</v>
      </c>
      <c r="DQ14">
        <v>1456</v>
      </c>
      <c r="DR14">
        <v>43</v>
      </c>
      <c r="DS14">
        <v>252</v>
      </c>
      <c r="DT14">
        <v>4</v>
      </c>
      <c r="DU14">
        <v>114</v>
      </c>
      <c r="DV14">
        <v>113</v>
      </c>
      <c r="DW14">
        <v>129</v>
      </c>
      <c r="DX14">
        <v>38</v>
      </c>
      <c r="DY14">
        <v>275</v>
      </c>
      <c r="DZ14">
        <v>14</v>
      </c>
      <c r="EA14">
        <v>46</v>
      </c>
      <c r="EB14">
        <v>13</v>
      </c>
      <c r="EC14">
        <v>28</v>
      </c>
      <c r="ED14">
        <v>3</v>
      </c>
      <c r="EE14">
        <v>2</v>
      </c>
      <c r="EF14">
        <v>10</v>
      </c>
      <c r="EG14">
        <v>36598</v>
      </c>
      <c r="EH14">
        <v>23347</v>
      </c>
      <c r="EI14">
        <v>23439</v>
      </c>
      <c r="EJ14">
        <v>11427</v>
      </c>
      <c r="EK14">
        <v>7004</v>
      </c>
      <c r="EL14">
        <v>5019</v>
      </c>
      <c r="EM14">
        <v>858</v>
      </c>
      <c r="EN14">
        <v>18621</v>
      </c>
      <c r="EO14">
        <v>9463</v>
      </c>
      <c r="EP14">
        <v>1746</v>
      </c>
      <c r="EQ14">
        <v>3978</v>
      </c>
      <c r="ER14">
        <v>1265</v>
      </c>
      <c r="ES14">
        <v>1756</v>
      </c>
      <c r="ET14">
        <v>356</v>
      </c>
      <c r="EU14">
        <v>28</v>
      </c>
      <c r="EV14">
        <v>935</v>
      </c>
      <c r="EW14">
        <v>21203</v>
      </c>
      <c r="EX14">
        <v>15838</v>
      </c>
      <c r="EY14">
        <v>13274</v>
      </c>
      <c r="EZ14">
        <v>7827</v>
      </c>
      <c r="FA14">
        <v>4116</v>
      </c>
      <c r="FB14">
        <v>3011</v>
      </c>
      <c r="FC14">
        <v>395</v>
      </c>
      <c r="FD14">
        <v>15314</v>
      </c>
      <c r="FE14">
        <v>2606</v>
      </c>
      <c r="FF14">
        <v>603</v>
      </c>
      <c r="FG14">
        <v>755</v>
      </c>
      <c r="FH14">
        <v>322</v>
      </c>
      <c r="FI14">
        <v>440</v>
      </c>
      <c r="FJ14">
        <v>100</v>
      </c>
      <c r="FK14">
        <v>16</v>
      </c>
      <c r="FL14">
        <v>453</v>
      </c>
      <c r="FM14">
        <v>9610</v>
      </c>
      <c r="FN14">
        <v>4983</v>
      </c>
      <c r="FO14">
        <v>3530</v>
      </c>
      <c r="FP14">
        <v>7655</v>
      </c>
      <c r="FQ14">
        <v>2587</v>
      </c>
      <c r="FR14">
        <v>827</v>
      </c>
      <c r="FS14">
        <v>127</v>
      </c>
      <c r="FT14">
        <v>8098</v>
      </c>
      <c r="FU14">
        <v>1583</v>
      </c>
      <c r="FV14">
        <v>422</v>
      </c>
      <c r="FW14">
        <v>775</v>
      </c>
      <c r="FX14">
        <v>893</v>
      </c>
      <c r="FY14">
        <v>581</v>
      </c>
      <c r="FZ14">
        <v>175</v>
      </c>
      <c r="GA14">
        <v>7</v>
      </c>
      <c r="GB14">
        <v>438</v>
      </c>
      <c r="GC14">
        <v>7779</v>
      </c>
      <c r="GD14">
        <v>4302</v>
      </c>
      <c r="GE14">
        <v>6293</v>
      </c>
      <c r="GF14">
        <v>1331</v>
      </c>
      <c r="GG14">
        <v>1250</v>
      </c>
      <c r="GH14">
        <v>1226</v>
      </c>
      <c r="GI14">
        <v>208</v>
      </c>
      <c r="GJ14">
        <v>2241</v>
      </c>
      <c r="GK14">
        <v>2624</v>
      </c>
      <c r="GL14">
        <v>380</v>
      </c>
      <c r="GM14">
        <v>1245</v>
      </c>
      <c r="GN14">
        <v>187</v>
      </c>
      <c r="GO14">
        <v>395</v>
      </c>
      <c r="GP14">
        <v>82</v>
      </c>
      <c r="GQ14">
        <v>4</v>
      </c>
      <c r="GR14">
        <v>167</v>
      </c>
      <c r="GS14">
        <v>50.17591680431385</v>
      </c>
      <c r="GT14">
        <v>54.290168342418312</v>
      </c>
      <c r="GU14">
        <v>56.495756237045555</v>
      </c>
      <c r="GV14">
        <v>49.816715542521997</v>
      </c>
      <c r="GW14">
        <v>48.478721355671098</v>
      </c>
      <c r="GX14">
        <v>49.27781598857203</v>
      </c>
      <c r="GY14">
        <v>25.346077785102175</v>
      </c>
      <c r="GZ14">
        <v>35.170205594876983</v>
      </c>
      <c r="HA14">
        <v>31.840988035507525</v>
      </c>
      <c r="HB14">
        <v>144.60610549706365</v>
      </c>
      <c r="HC14">
        <v>105.23781810486217</v>
      </c>
      <c r="HD14">
        <v>19.129461246350061</v>
      </c>
      <c r="HE14">
        <v>24.114997905320486</v>
      </c>
      <c r="HF14">
        <v>25.438089736183322</v>
      </c>
      <c r="HG14">
        <v>22.432675519813767</v>
      </c>
      <c r="HH14">
        <v>10.893210283454186</v>
      </c>
      <c r="HI14">
        <v>18.107516009437141</v>
      </c>
      <c r="HJ14">
        <v>15.09069857197993</v>
      </c>
      <c r="HK14">
        <v>293.45071934721926</v>
      </c>
      <c r="HL14">
        <v>213.56023190895425</v>
      </c>
      <c r="HM14">
        <v>33.859996786460286</v>
      </c>
      <c r="HN14">
        <v>48.407442447177544</v>
      </c>
      <c r="HO14">
        <v>52.472691161866933</v>
      </c>
      <c r="HP14">
        <v>45.522868799656429</v>
      </c>
      <c r="HQ14">
        <v>42.977893368010406</v>
      </c>
      <c r="HR14">
        <v>51.485385721130811</v>
      </c>
      <c r="HS14">
        <v>47.393939393939391</v>
      </c>
      <c r="HT14">
        <v>30.946113842058999</v>
      </c>
      <c r="HU14">
        <v>36.148776995236567</v>
      </c>
      <c r="HV14">
        <v>42.374132495930972</v>
      </c>
      <c r="HW14">
        <v>26.857024622387751</v>
      </c>
      <c r="HX14">
        <v>26.275566918630503</v>
      </c>
      <c r="HY14">
        <v>28.444658703376362</v>
      </c>
      <c r="HZ14">
        <v>9.918929055711029</v>
      </c>
      <c r="IA14">
        <v>17.163684559310802</v>
      </c>
      <c r="IB14">
        <v>24.038273774653387</v>
      </c>
      <c r="IC14">
        <v>95</v>
      </c>
      <c r="ID14">
        <v>16006</v>
      </c>
      <c r="IE14">
        <v>29</v>
      </c>
      <c r="IF14">
        <v>2117</v>
      </c>
      <c r="IG14">
        <v>203</v>
      </c>
      <c r="IH14">
        <v>5659</v>
      </c>
      <c r="II14">
        <v>32</v>
      </c>
      <c r="IJ14">
        <v>1591</v>
      </c>
      <c r="IK14">
        <v>2</v>
      </c>
      <c r="IL14">
        <v>2400</v>
      </c>
      <c r="IM14">
        <v>13</v>
      </c>
      <c r="IN14">
        <v>727</v>
      </c>
      <c r="IO14">
        <v>11</v>
      </c>
      <c r="IP14">
        <v>285</v>
      </c>
      <c r="IQ14">
        <v>46</v>
      </c>
      <c r="IR14">
        <v>1541</v>
      </c>
    </row>
    <row r="15" spans="1:252" x14ac:dyDescent="0.25">
      <c r="A15" t="s">
        <v>249</v>
      </c>
      <c r="B15">
        <v>402</v>
      </c>
      <c r="C15">
        <v>23628</v>
      </c>
      <c r="D15">
        <v>73515</v>
      </c>
      <c r="E15">
        <v>43449</v>
      </c>
      <c r="F15">
        <v>21300</v>
      </c>
      <c r="G15">
        <v>238912</v>
      </c>
      <c r="H15">
        <v>100030</v>
      </c>
      <c r="I15">
        <v>53529</v>
      </c>
      <c r="J15">
        <v>33313</v>
      </c>
      <c r="K15">
        <v>16140</v>
      </c>
      <c r="L15">
        <v>178519</v>
      </c>
      <c r="M15">
        <v>79513</v>
      </c>
      <c r="N15">
        <v>37321</v>
      </c>
      <c r="O15">
        <v>23723</v>
      </c>
      <c r="P15">
        <v>10560</v>
      </c>
      <c r="Q15">
        <v>114706</v>
      </c>
      <c r="R15">
        <v>57826</v>
      </c>
      <c r="S15">
        <v>10081</v>
      </c>
      <c r="T15">
        <v>6293</v>
      </c>
      <c r="U15">
        <v>3614</v>
      </c>
      <c r="V15">
        <v>43400</v>
      </c>
      <c r="W15">
        <v>15061</v>
      </c>
      <c r="X15">
        <v>6127</v>
      </c>
      <c r="Y15">
        <v>3297</v>
      </c>
      <c r="Z15">
        <v>1966</v>
      </c>
      <c r="AA15">
        <v>20413</v>
      </c>
      <c r="AB15">
        <v>6626</v>
      </c>
      <c r="AC15">
        <v>10277</v>
      </c>
      <c r="AD15">
        <v>6142</v>
      </c>
      <c r="AE15">
        <v>3078</v>
      </c>
      <c r="AF15">
        <v>31000</v>
      </c>
      <c r="AG15">
        <v>12568</v>
      </c>
      <c r="AH15">
        <v>1716</v>
      </c>
      <c r="AI15">
        <v>741</v>
      </c>
      <c r="AJ15">
        <v>312</v>
      </c>
      <c r="AK15">
        <v>7876</v>
      </c>
      <c r="AL15">
        <v>2260</v>
      </c>
      <c r="AM15">
        <v>5875</v>
      </c>
      <c r="AN15">
        <v>2678</v>
      </c>
      <c r="AO15">
        <v>1509</v>
      </c>
      <c r="AP15">
        <v>17503</v>
      </c>
      <c r="AQ15">
        <v>4801</v>
      </c>
      <c r="AR15">
        <v>2118</v>
      </c>
      <c r="AS15">
        <v>575</v>
      </c>
      <c r="AT15">
        <v>261</v>
      </c>
      <c r="AU15">
        <v>4014</v>
      </c>
      <c r="AV15">
        <v>888</v>
      </c>
      <c r="AW15">
        <v>55119</v>
      </c>
      <c r="AX15">
        <v>35019</v>
      </c>
      <c r="AY15">
        <v>61703</v>
      </c>
      <c r="AZ15">
        <v>14462</v>
      </c>
      <c r="BA15">
        <v>4855</v>
      </c>
      <c r="BB15">
        <v>33704</v>
      </c>
      <c r="BC15">
        <v>2416</v>
      </c>
      <c r="BD15">
        <v>31634</v>
      </c>
      <c r="BE15">
        <v>43330</v>
      </c>
      <c r="BF15">
        <v>11745</v>
      </c>
      <c r="BG15">
        <v>17312</v>
      </c>
      <c r="BH15">
        <v>6122</v>
      </c>
      <c r="BI15">
        <v>3124</v>
      </c>
      <c r="BJ15">
        <v>6946</v>
      </c>
      <c r="BK15">
        <v>343</v>
      </c>
      <c r="BL15">
        <v>11108</v>
      </c>
      <c r="BM15">
        <v>73515</v>
      </c>
      <c r="BN15">
        <v>73515</v>
      </c>
      <c r="BO15">
        <v>73515</v>
      </c>
      <c r="BP15">
        <v>73515</v>
      </c>
      <c r="BQ15">
        <v>73515</v>
      </c>
      <c r="BR15">
        <v>73515</v>
      </c>
      <c r="BS15">
        <v>73515</v>
      </c>
      <c r="BT15">
        <v>73515</v>
      </c>
      <c r="BU15">
        <v>9052</v>
      </c>
      <c r="BV15">
        <v>2609</v>
      </c>
      <c r="BW15">
        <v>4355</v>
      </c>
      <c r="BX15">
        <v>1169</v>
      </c>
      <c r="BY15">
        <v>1459</v>
      </c>
      <c r="BZ15">
        <v>991</v>
      </c>
      <c r="CA15">
        <v>224</v>
      </c>
      <c r="CB15">
        <v>1441</v>
      </c>
      <c r="CC15">
        <v>4809</v>
      </c>
      <c r="CD15">
        <v>1516</v>
      </c>
      <c r="CE15">
        <v>641</v>
      </c>
      <c r="CF15">
        <v>1060</v>
      </c>
      <c r="CG15">
        <v>1315</v>
      </c>
      <c r="CH15">
        <v>208</v>
      </c>
      <c r="CI15">
        <v>30</v>
      </c>
      <c r="CJ15">
        <v>981</v>
      </c>
      <c r="CK15">
        <v>1010</v>
      </c>
      <c r="CL15">
        <v>564</v>
      </c>
      <c r="CM15">
        <v>1581</v>
      </c>
      <c r="CN15">
        <v>57</v>
      </c>
      <c r="CO15">
        <v>45</v>
      </c>
      <c r="CP15">
        <v>198</v>
      </c>
      <c r="CQ15">
        <v>35</v>
      </c>
      <c r="CR15">
        <v>124</v>
      </c>
      <c r="CS15">
        <v>442</v>
      </c>
      <c r="CT15">
        <v>22</v>
      </c>
      <c r="CU15">
        <v>1230</v>
      </c>
      <c r="CV15">
        <v>0</v>
      </c>
      <c r="CW15">
        <v>7</v>
      </c>
      <c r="CX15">
        <v>108</v>
      </c>
      <c r="CY15">
        <v>28</v>
      </c>
      <c r="CZ15">
        <v>129</v>
      </c>
      <c r="DA15">
        <v>1732</v>
      </c>
      <c r="DB15">
        <v>372</v>
      </c>
      <c r="DC15">
        <v>500</v>
      </c>
      <c r="DD15">
        <v>41</v>
      </c>
      <c r="DE15">
        <v>55</v>
      </c>
      <c r="DF15">
        <v>175</v>
      </c>
      <c r="DG15">
        <v>70</v>
      </c>
      <c r="DH15">
        <v>133</v>
      </c>
      <c r="DI15">
        <v>67</v>
      </c>
      <c r="DJ15">
        <v>11</v>
      </c>
      <c r="DK15">
        <v>75</v>
      </c>
      <c r="DL15">
        <v>4</v>
      </c>
      <c r="DM15">
        <v>2</v>
      </c>
      <c r="DN15">
        <v>111</v>
      </c>
      <c r="DO15">
        <v>19</v>
      </c>
      <c r="DP15">
        <v>23</v>
      </c>
      <c r="DQ15">
        <v>865</v>
      </c>
      <c r="DR15">
        <v>96</v>
      </c>
      <c r="DS15">
        <v>268</v>
      </c>
      <c r="DT15">
        <v>1</v>
      </c>
      <c r="DU15">
        <v>26</v>
      </c>
      <c r="DV15">
        <v>182</v>
      </c>
      <c r="DW15">
        <v>37</v>
      </c>
      <c r="DX15">
        <v>34</v>
      </c>
      <c r="DY15">
        <v>127</v>
      </c>
      <c r="DZ15">
        <v>28</v>
      </c>
      <c r="EA15">
        <v>60</v>
      </c>
      <c r="EB15">
        <v>6</v>
      </c>
      <c r="EC15">
        <v>9</v>
      </c>
      <c r="ED15">
        <v>9</v>
      </c>
      <c r="EE15">
        <v>5</v>
      </c>
      <c r="EF15">
        <v>17</v>
      </c>
      <c r="EG15">
        <v>18445</v>
      </c>
      <c r="EH15">
        <v>13622</v>
      </c>
      <c r="EI15">
        <v>15560</v>
      </c>
      <c r="EJ15">
        <v>6145</v>
      </c>
      <c r="EK15">
        <v>3980</v>
      </c>
      <c r="EL15">
        <v>2584</v>
      </c>
      <c r="EM15">
        <v>730</v>
      </c>
      <c r="EN15">
        <v>13264</v>
      </c>
      <c r="EO15">
        <v>6138</v>
      </c>
      <c r="EP15">
        <v>2098</v>
      </c>
      <c r="EQ15">
        <v>3426</v>
      </c>
      <c r="ER15">
        <v>1079</v>
      </c>
      <c r="ES15">
        <v>1359</v>
      </c>
      <c r="ET15">
        <v>514</v>
      </c>
      <c r="EU15">
        <v>93</v>
      </c>
      <c r="EV15">
        <v>1225</v>
      </c>
      <c r="EW15">
        <v>6173</v>
      </c>
      <c r="EX15">
        <v>6522</v>
      </c>
      <c r="EY15">
        <v>6400</v>
      </c>
      <c r="EZ15">
        <v>3212</v>
      </c>
      <c r="FA15">
        <v>1421</v>
      </c>
      <c r="FB15">
        <v>766</v>
      </c>
      <c r="FC15">
        <v>154</v>
      </c>
      <c r="FD15">
        <v>9720</v>
      </c>
      <c r="FE15">
        <v>834</v>
      </c>
      <c r="FF15">
        <v>416</v>
      </c>
      <c r="FG15">
        <v>330</v>
      </c>
      <c r="FH15">
        <v>230</v>
      </c>
      <c r="FI15">
        <v>73</v>
      </c>
      <c r="FJ15">
        <v>82</v>
      </c>
      <c r="FK15">
        <v>11</v>
      </c>
      <c r="FL15">
        <v>316</v>
      </c>
      <c r="FM15">
        <v>5250</v>
      </c>
      <c r="FN15">
        <v>2876</v>
      </c>
      <c r="FO15">
        <v>2535</v>
      </c>
      <c r="FP15">
        <v>4196</v>
      </c>
      <c r="FQ15">
        <v>1650</v>
      </c>
      <c r="FR15">
        <v>481</v>
      </c>
      <c r="FS15">
        <v>121</v>
      </c>
      <c r="FT15">
        <v>5704</v>
      </c>
      <c r="FU15">
        <v>1128</v>
      </c>
      <c r="FV15">
        <v>460</v>
      </c>
      <c r="FW15">
        <v>584</v>
      </c>
      <c r="FX15">
        <v>868</v>
      </c>
      <c r="FY15">
        <v>568</v>
      </c>
      <c r="FZ15">
        <v>149</v>
      </c>
      <c r="GA15">
        <v>30</v>
      </c>
      <c r="GB15">
        <v>541</v>
      </c>
      <c r="GC15">
        <v>3471</v>
      </c>
      <c r="GD15">
        <v>2164</v>
      </c>
      <c r="GE15">
        <v>3528</v>
      </c>
      <c r="GF15">
        <v>658</v>
      </c>
      <c r="GG15">
        <v>568</v>
      </c>
      <c r="GH15">
        <v>594</v>
      </c>
      <c r="GI15">
        <v>142</v>
      </c>
      <c r="GJ15">
        <v>1538</v>
      </c>
      <c r="GK15">
        <v>1445</v>
      </c>
      <c r="GL15">
        <v>359</v>
      </c>
      <c r="GM15">
        <v>942</v>
      </c>
      <c r="GN15">
        <v>116</v>
      </c>
      <c r="GO15">
        <v>205</v>
      </c>
      <c r="GP15">
        <v>116</v>
      </c>
      <c r="GQ15">
        <v>14</v>
      </c>
      <c r="GR15">
        <v>161</v>
      </c>
      <c r="GS15">
        <v>59.102224035911036</v>
      </c>
      <c r="GT15">
        <v>62.233555642735716</v>
      </c>
      <c r="GU15">
        <v>63.56474906888883</v>
      </c>
      <c r="GV15">
        <v>62.424362662434284</v>
      </c>
      <c r="GW15">
        <v>53.811000489636037</v>
      </c>
      <c r="GX15">
        <v>59.764522720638318</v>
      </c>
      <c r="GY15">
        <v>43.18181818181818</v>
      </c>
      <c r="GZ15">
        <v>45.582978723404253</v>
      </c>
      <c r="HA15">
        <v>27.148253068932956</v>
      </c>
      <c r="HB15">
        <v>207.25892770263695</v>
      </c>
      <c r="HC15">
        <v>157.04972268171645</v>
      </c>
      <c r="HD15">
        <v>28.295061761474773</v>
      </c>
      <c r="HE15">
        <v>35.849618093443112</v>
      </c>
      <c r="HF15">
        <v>32.087481638648605</v>
      </c>
      <c r="HG15">
        <v>29.950374622944437</v>
      </c>
      <c r="HH15">
        <v>18.181818181818183</v>
      </c>
      <c r="HI15">
        <v>25.685106382978724</v>
      </c>
      <c r="HJ15">
        <v>12.322946175637394</v>
      </c>
      <c r="HK15">
        <v>346.79257570823836</v>
      </c>
      <c r="HL15">
        <v>262.78085314229895</v>
      </c>
      <c r="HM15">
        <v>44.513763014795771</v>
      </c>
      <c r="HN15">
        <v>57.428889242014939</v>
      </c>
      <c r="HO15">
        <v>59.629966636336064</v>
      </c>
      <c r="HP15">
        <v>50.113969391077823</v>
      </c>
      <c r="HQ15">
        <v>42.10526315789474</v>
      </c>
      <c r="HR15">
        <v>56.348020911127705</v>
      </c>
      <c r="HS15">
        <v>45.391304347826086</v>
      </c>
      <c r="HT15">
        <v>41.868972676131797</v>
      </c>
      <c r="HU15">
        <v>44.540357048829534</v>
      </c>
      <c r="HV15">
        <v>50.412358551427126</v>
      </c>
      <c r="HW15">
        <v>34.702764976958527</v>
      </c>
      <c r="HX15">
        <v>32.459707049429284</v>
      </c>
      <c r="HY15">
        <v>40.541935483870965</v>
      </c>
      <c r="HZ15">
        <v>28.694768918232604</v>
      </c>
      <c r="IA15">
        <v>27.429583499971432</v>
      </c>
      <c r="IB15">
        <v>22.122571001494769</v>
      </c>
      <c r="IC15">
        <v>71</v>
      </c>
      <c r="ID15">
        <v>10033</v>
      </c>
      <c r="IE15">
        <v>41</v>
      </c>
      <c r="IF15">
        <v>2943</v>
      </c>
      <c r="IG15">
        <v>188</v>
      </c>
      <c r="IH15">
        <v>5084</v>
      </c>
      <c r="II15">
        <v>21</v>
      </c>
      <c r="IJ15">
        <v>1273</v>
      </c>
      <c r="IK15">
        <v>1</v>
      </c>
      <c r="IL15">
        <v>1500</v>
      </c>
      <c r="IM15">
        <v>14</v>
      </c>
      <c r="IN15">
        <v>957</v>
      </c>
      <c r="IO15">
        <v>7</v>
      </c>
      <c r="IP15">
        <v>235</v>
      </c>
      <c r="IQ15">
        <v>59</v>
      </c>
      <c r="IR15">
        <v>1603</v>
      </c>
    </row>
    <row r="16" spans="1:252" x14ac:dyDescent="0.25">
      <c r="A16" t="s">
        <v>250</v>
      </c>
      <c r="B16">
        <v>660</v>
      </c>
      <c r="C16">
        <v>37597</v>
      </c>
      <c r="D16">
        <v>137417</v>
      </c>
      <c r="E16">
        <v>73448</v>
      </c>
      <c r="F16">
        <v>32582</v>
      </c>
      <c r="G16">
        <v>451176</v>
      </c>
      <c r="H16">
        <v>161345</v>
      </c>
      <c r="I16">
        <v>103389</v>
      </c>
      <c r="J16">
        <v>59263</v>
      </c>
      <c r="K16">
        <v>26128</v>
      </c>
      <c r="L16">
        <v>342497</v>
      </c>
      <c r="M16">
        <v>134868</v>
      </c>
      <c r="N16">
        <v>72092</v>
      </c>
      <c r="O16">
        <v>43136</v>
      </c>
      <c r="P16">
        <v>17903</v>
      </c>
      <c r="Q16">
        <v>226649</v>
      </c>
      <c r="R16">
        <v>102350</v>
      </c>
      <c r="S16">
        <v>20064</v>
      </c>
      <c r="T16">
        <v>10463</v>
      </c>
      <c r="U16">
        <v>5393</v>
      </c>
      <c r="V16">
        <v>79883</v>
      </c>
      <c r="W16">
        <v>22258</v>
      </c>
      <c r="X16">
        <v>11233</v>
      </c>
      <c r="Y16">
        <v>5664</v>
      </c>
      <c r="Z16">
        <v>2832</v>
      </c>
      <c r="AA16">
        <v>35965</v>
      </c>
      <c r="AB16">
        <v>10260</v>
      </c>
      <c r="AC16">
        <v>16605</v>
      </c>
      <c r="AD16">
        <v>8416</v>
      </c>
      <c r="AE16">
        <v>3475</v>
      </c>
      <c r="AF16">
        <v>49985</v>
      </c>
      <c r="AG16">
        <v>16620</v>
      </c>
      <c r="AH16">
        <v>5697</v>
      </c>
      <c r="AI16">
        <v>1805</v>
      </c>
      <c r="AJ16">
        <v>875</v>
      </c>
      <c r="AK16">
        <v>26822</v>
      </c>
      <c r="AL16">
        <v>3687</v>
      </c>
      <c r="AM16">
        <v>9279</v>
      </c>
      <c r="AN16">
        <v>3351</v>
      </c>
      <c r="AO16">
        <v>1854</v>
      </c>
      <c r="AP16">
        <v>27195</v>
      </c>
      <c r="AQ16">
        <v>5258</v>
      </c>
      <c r="AR16">
        <v>2447</v>
      </c>
      <c r="AS16">
        <v>613</v>
      </c>
      <c r="AT16">
        <v>250</v>
      </c>
      <c r="AU16">
        <v>4677</v>
      </c>
      <c r="AV16">
        <v>912</v>
      </c>
      <c r="AW16">
        <v>108330</v>
      </c>
      <c r="AX16">
        <v>52516</v>
      </c>
      <c r="AY16">
        <v>118093</v>
      </c>
      <c r="AZ16">
        <v>31482</v>
      </c>
      <c r="BA16">
        <v>10462</v>
      </c>
      <c r="BB16">
        <v>64590</v>
      </c>
      <c r="BC16">
        <v>2889</v>
      </c>
      <c r="BD16">
        <v>62814</v>
      </c>
      <c r="BE16">
        <v>67002</v>
      </c>
      <c r="BF16">
        <v>13616</v>
      </c>
      <c r="BG16">
        <v>29396</v>
      </c>
      <c r="BH16">
        <v>10666</v>
      </c>
      <c r="BI16">
        <v>6241</v>
      </c>
      <c r="BJ16">
        <v>7813</v>
      </c>
      <c r="BK16">
        <v>408</v>
      </c>
      <c r="BL16">
        <v>26203</v>
      </c>
      <c r="BM16">
        <v>137417</v>
      </c>
      <c r="BN16">
        <v>137417</v>
      </c>
      <c r="BO16">
        <v>137417</v>
      </c>
      <c r="BP16">
        <v>137417</v>
      </c>
      <c r="BQ16">
        <v>137417</v>
      </c>
      <c r="BR16">
        <v>137417</v>
      </c>
      <c r="BS16">
        <v>137417</v>
      </c>
      <c r="BT16">
        <v>137417</v>
      </c>
      <c r="BU16">
        <v>13598</v>
      </c>
      <c r="BV16">
        <v>2864</v>
      </c>
      <c r="BW16">
        <v>7531</v>
      </c>
      <c r="BX16">
        <v>1839</v>
      </c>
      <c r="BY16">
        <v>2271</v>
      </c>
      <c r="BZ16">
        <v>1183</v>
      </c>
      <c r="CA16">
        <v>284</v>
      </c>
      <c r="CB16">
        <v>3012</v>
      </c>
      <c r="CC16">
        <v>8757</v>
      </c>
      <c r="CD16">
        <v>1756</v>
      </c>
      <c r="CE16">
        <v>1351</v>
      </c>
      <c r="CF16">
        <v>1702</v>
      </c>
      <c r="CG16">
        <v>1968</v>
      </c>
      <c r="CH16">
        <v>306</v>
      </c>
      <c r="CI16">
        <v>19</v>
      </c>
      <c r="CJ16">
        <v>2044</v>
      </c>
      <c r="CK16">
        <v>1159</v>
      </c>
      <c r="CL16">
        <v>805</v>
      </c>
      <c r="CM16">
        <v>2621</v>
      </c>
      <c r="CN16">
        <v>73</v>
      </c>
      <c r="CO16">
        <v>55</v>
      </c>
      <c r="CP16">
        <v>237</v>
      </c>
      <c r="CQ16">
        <v>24</v>
      </c>
      <c r="CR16">
        <v>419</v>
      </c>
      <c r="CS16">
        <v>352</v>
      </c>
      <c r="CT16">
        <v>10</v>
      </c>
      <c r="CU16">
        <v>2105</v>
      </c>
      <c r="CV16">
        <v>0</v>
      </c>
      <c r="CW16">
        <v>14</v>
      </c>
      <c r="CX16">
        <v>196</v>
      </c>
      <c r="CY16">
        <v>8</v>
      </c>
      <c r="CZ16">
        <v>147</v>
      </c>
      <c r="DA16">
        <v>1926</v>
      </c>
      <c r="DB16">
        <v>217</v>
      </c>
      <c r="DC16">
        <v>782</v>
      </c>
      <c r="DD16">
        <v>42</v>
      </c>
      <c r="DE16">
        <v>77</v>
      </c>
      <c r="DF16">
        <v>143</v>
      </c>
      <c r="DG16">
        <v>46</v>
      </c>
      <c r="DH16">
        <v>242</v>
      </c>
      <c r="DI16">
        <v>234</v>
      </c>
      <c r="DJ16">
        <v>16</v>
      </c>
      <c r="DK16">
        <v>174</v>
      </c>
      <c r="DL16">
        <v>13</v>
      </c>
      <c r="DM16">
        <v>62</v>
      </c>
      <c r="DN16">
        <v>201</v>
      </c>
      <c r="DO16">
        <v>100</v>
      </c>
      <c r="DP16">
        <v>75</v>
      </c>
      <c r="DQ16">
        <v>1030</v>
      </c>
      <c r="DR16">
        <v>53</v>
      </c>
      <c r="DS16">
        <v>448</v>
      </c>
      <c r="DT16">
        <v>5</v>
      </c>
      <c r="DU16">
        <v>77</v>
      </c>
      <c r="DV16">
        <v>94</v>
      </c>
      <c r="DW16">
        <v>83</v>
      </c>
      <c r="DX16">
        <v>64</v>
      </c>
      <c r="DY16">
        <v>140</v>
      </c>
      <c r="DZ16">
        <v>7</v>
      </c>
      <c r="EA16">
        <v>50</v>
      </c>
      <c r="EB16">
        <v>4</v>
      </c>
      <c r="EC16">
        <v>18</v>
      </c>
      <c r="ED16">
        <v>6</v>
      </c>
      <c r="EE16">
        <v>4</v>
      </c>
      <c r="EF16">
        <v>21</v>
      </c>
      <c r="EG16">
        <v>37082</v>
      </c>
      <c r="EH16">
        <v>23686</v>
      </c>
      <c r="EI16">
        <v>28975</v>
      </c>
      <c r="EJ16">
        <v>13965</v>
      </c>
      <c r="EK16">
        <v>6906</v>
      </c>
      <c r="EL16">
        <v>4463</v>
      </c>
      <c r="EM16">
        <v>588</v>
      </c>
      <c r="EN16">
        <v>23719</v>
      </c>
      <c r="EO16">
        <v>10187</v>
      </c>
      <c r="EP16">
        <v>2565</v>
      </c>
      <c r="EQ16">
        <v>6032</v>
      </c>
      <c r="ER16">
        <v>1758</v>
      </c>
      <c r="ES16">
        <v>2026</v>
      </c>
      <c r="ET16">
        <v>735</v>
      </c>
      <c r="EU16">
        <v>51</v>
      </c>
      <c r="EV16">
        <v>2597</v>
      </c>
      <c r="EW16">
        <v>16604</v>
      </c>
      <c r="EX16">
        <v>13898</v>
      </c>
      <c r="EY16">
        <v>14335</v>
      </c>
      <c r="EZ16">
        <v>9830</v>
      </c>
      <c r="FA16">
        <v>3775</v>
      </c>
      <c r="FB16">
        <v>2477</v>
      </c>
      <c r="FC16">
        <v>157</v>
      </c>
      <c r="FD16">
        <v>18122</v>
      </c>
      <c r="FE16">
        <v>1676</v>
      </c>
      <c r="FF16">
        <v>752</v>
      </c>
      <c r="FG16">
        <v>1114</v>
      </c>
      <c r="FH16">
        <v>570</v>
      </c>
      <c r="FI16">
        <v>340</v>
      </c>
      <c r="FJ16">
        <v>236</v>
      </c>
      <c r="FK16">
        <v>10</v>
      </c>
      <c r="FL16">
        <v>1130</v>
      </c>
      <c r="FM16">
        <v>11079</v>
      </c>
      <c r="FN16">
        <v>5505</v>
      </c>
      <c r="FO16">
        <v>4365</v>
      </c>
      <c r="FP16">
        <v>9715</v>
      </c>
      <c r="FQ16">
        <v>3114</v>
      </c>
      <c r="FR16">
        <v>809</v>
      </c>
      <c r="FS16">
        <v>88</v>
      </c>
      <c r="FT16">
        <v>9791</v>
      </c>
      <c r="FU16">
        <v>2301</v>
      </c>
      <c r="FV16">
        <v>743</v>
      </c>
      <c r="FW16">
        <v>867</v>
      </c>
      <c r="FX16">
        <v>1382</v>
      </c>
      <c r="FY16">
        <v>937</v>
      </c>
      <c r="FZ16">
        <v>242</v>
      </c>
      <c r="GA16">
        <v>12</v>
      </c>
      <c r="GB16">
        <v>1154</v>
      </c>
      <c r="GC16">
        <v>5048</v>
      </c>
      <c r="GD16">
        <v>2733</v>
      </c>
      <c r="GE16">
        <v>5054</v>
      </c>
      <c r="GF16">
        <v>1011</v>
      </c>
      <c r="GG16">
        <v>801</v>
      </c>
      <c r="GH16">
        <v>766</v>
      </c>
      <c r="GI16">
        <v>64</v>
      </c>
      <c r="GJ16">
        <v>2208</v>
      </c>
      <c r="GK16">
        <v>1664</v>
      </c>
      <c r="GL16">
        <v>321</v>
      </c>
      <c r="GM16">
        <v>1135</v>
      </c>
      <c r="GN16">
        <v>115</v>
      </c>
      <c r="GO16">
        <v>236</v>
      </c>
      <c r="GP16">
        <v>105</v>
      </c>
      <c r="GQ16">
        <v>2</v>
      </c>
      <c r="GR16">
        <v>237</v>
      </c>
      <c r="GS16">
        <v>53.448991027311031</v>
      </c>
      <c r="GT16">
        <v>57.320411262319979</v>
      </c>
      <c r="GU16">
        <v>59.834655717694055</v>
      </c>
      <c r="GV16">
        <v>52.148125996810208</v>
      </c>
      <c r="GW16">
        <v>50.422861212498887</v>
      </c>
      <c r="GX16">
        <v>50.6835290575128</v>
      </c>
      <c r="GY16">
        <v>31.683342109882393</v>
      </c>
      <c r="GZ16">
        <v>36.113805366957649</v>
      </c>
      <c r="HA16">
        <v>25.051082958724969</v>
      </c>
      <c r="HB16">
        <v>196.21800662451068</v>
      </c>
      <c r="HC16">
        <v>157.35019572417946</v>
      </c>
      <c r="HD16">
        <v>24.833546024524217</v>
      </c>
      <c r="HE16">
        <v>26.878987240829346</v>
      </c>
      <c r="HF16">
        <v>25.211430606249444</v>
      </c>
      <c r="HG16">
        <v>20.927431496537189</v>
      </c>
      <c r="HH16">
        <v>15.358960856591189</v>
      </c>
      <c r="HI16">
        <v>19.980601357904948</v>
      </c>
      <c r="HJ16">
        <v>10.21659174499387</v>
      </c>
      <c r="HK16">
        <v>387.14353612167298</v>
      </c>
      <c r="HL16">
        <v>310.45627376425858</v>
      </c>
      <c r="HM16">
        <v>41.503616468842729</v>
      </c>
      <c r="HN16">
        <v>51.543534359170408</v>
      </c>
      <c r="HO16">
        <v>50</v>
      </c>
      <c r="HP16">
        <v>41.290399239543724</v>
      </c>
      <c r="HQ16">
        <v>48.476454293628812</v>
      </c>
      <c r="HR16">
        <v>55.32676812891674</v>
      </c>
      <c r="HS16">
        <v>40.783034257748774</v>
      </c>
      <c r="HT16">
        <v>35.760989059701757</v>
      </c>
      <c r="HU16">
        <v>39.377863163764935</v>
      </c>
      <c r="HV16">
        <v>45.157931427008279</v>
      </c>
      <c r="HW16">
        <v>27.863250003129576</v>
      </c>
      <c r="HX16">
        <v>28.52773529820659</v>
      </c>
      <c r="HY16">
        <v>33.249974992497748</v>
      </c>
      <c r="HZ16">
        <v>13.746178510178211</v>
      </c>
      <c r="IA16">
        <v>19.334436477293622</v>
      </c>
      <c r="IB16">
        <v>19.499679281590762</v>
      </c>
      <c r="IC16">
        <v>131</v>
      </c>
      <c r="ID16">
        <v>16382</v>
      </c>
      <c r="IE16">
        <v>34</v>
      </c>
      <c r="IF16">
        <v>2880</v>
      </c>
      <c r="IG16">
        <v>311</v>
      </c>
      <c r="IH16">
        <v>8434</v>
      </c>
      <c r="II16">
        <v>42</v>
      </c>
      <c r="IJ16">
        <v>2143</v>
      </c>
      <c r="IK16">
        <v>2</v>
      </c>
      <c r="IL16">
        <v>2360</v>
      </c>
      <c r="IM16">
        <v>16</v>
      </c>
      <c r="IN16">
        <v>1141</v>
      </c>
      <c r="IO16">
        <v>8</v>
      </c>
      <c r="IP16">
        <v>288</v>
      </c>
      <c r="IQ16">
        <v>116</v>
      </c>
      <c r="IR16">
        <v>3969</v>
      </c>
    </row>
    <row r="17" spans="1:252" x14ac:dyDescent="0.25">
      <c r="A17" t="s">
        <v>251</v>
      </c>
      <c r="B17">
        <v>274</v>
      </c>
      <c r="C17">
        <v>17396</v>
      </c>
      <c r="D17">
        <v>78040</v>
      </c>
      <c r="E17">
        <v>37726</v>
      </c>
      <c r="F17">
        <v>15932</v>
      </c>
      <c r="G17">
        <v>217525</v>
      </c>
      <c r="H17">
        <v>69872</v>
      </c>
      <c r="I17">
        <v>55211</v>
      </c>
      <c r="J17">
        <v>28617</v>
      </c>
      <c r="K17">
        <v>11705</v>
      </c>
      <c r="L17">
        <v>148900</v>
      </c>
      <c r="M17">
        <v>53705</v>
      </c>
      <c r="N17">
        <v>39072</v>
      </c>
      <c r="O17">
        <v>21655</v>
      </c>
      <c r="P17">
        <v>7817</v>
      </c>
      <c r="Q17">
        <v>95128</v>
      </c>
      <c r="R17">
        <v>40880</v>
      </c>
      <c r="S17">
        <v>10735</v>
      </c>
      <c r="T17">
        <v>4755</v>
      </c>
      <c r="U17">
        <v>2591</v>
      </c>
      <c r="V17">
        <v>37181</v>
      </c>
      <c r="W17">
        <v>9184</v>
      </c>
      <c r="X17">
        <v>5404</v>
      </c>
      <c r="Y17">
        <v>2207</v>
      </c>
      <c r="Z17">
        <v>1297</v>
      </c>
      <c r="AA17">
        <v>16591</v>
      </c>
      <c r="AB17">
        <v>3641</v>
      </c>
      <c r="AC17">
        <v>10468</v>
      </c>
      <c r="AD17">
        <v>5062</v>
      </c>
      <c r="AE17">
        <v>2133</v>
      </c>
      <c r="AF17">
        <v>27749</v>
      </c>
      <c r="AG17">
        <v>8499</v>
      </c>
      <c r="AH17">
        <v>3627</v>
      </c>
      <c r="AI17">
        <v>1291</v>
      </c>
      <c r="AJ17">
        <v>619</v>
      </c>
      <c r="AK17">
        <v>17082</v>
      </c>
      <c r="AL17">
        <v>3511</v>
      </c>
      <c r="AM17">
        <v>7047</v>
      </c>
      <c r="AN17">
        <v>2294</v>
      </c>
      <c r="AO17">
        <v>1264</v>
      </c>
      <c r="AP17">
        <v>20702</v>
      </c>
      <c r="AQ17">
        <v>3550</v>
      </c>
      <c r="AR17">
        <v>1687</v>
      </c>
      <c r="AS17">
        <v>462</v>
      </c>
      <c r="AT17">
        <v>211</v>
      </c>
      <c r="AU17">
        <v>3092</v>
      </c>
      <c r="AV17">
        <v>607</v>
      </c>
      <c r="AW17">
        <v>51163</v>
      </c>
      <c r="AX17">
        <v>29996</v>
      </c>
      <c r="AY17">
        <v>54239</v>
      </c>
      <c r="AZ17">
        <v>17016</v>
      </c>
      <c r="BA17">
        <v>4546</v>
      </c>
      <c r="BB17">
        <v>45193</v>
      </c>
      <c r="BC17">
        <v>1157</v>
      </c>
      <c r="BD17">
        <v>14215</v>
      </c>
      <c r="BE17">
        <v>32238</v>
      </c>
      <c r="BF17">
        <v>6987</v>
      </c>
      <c r="BG17">
        <v>11357</v>
      </c>
      <c r="BH17">
        <v>6801</v>
      </c>
      <c r="BI17">
        <v>3114</v>
      </c>
      <c r="BJ17">
        <v>4290</v>
      </c>
      <c r="BK17">
        <v>247</v>
      </c>
      <c r="BL17">
        <v>4838</v>
      </c>
      <c r="BM17">
        <v>78040</v>
      </c>
      <c r="BN17">
        <v>78040</v>
      </c>
      <c r="BO17">
        <v>78040</v>
      </c>
      <c r="BP17">
        <v>78040</v>
      </c>
      <c r="BQ17">
        <v>78040</v>
      </c>
      <c r="BR17">
        <v>78040</v>
      </c>
      <c r="BS17">
        <v>78040</v>
      </c>
      <c r="BT17">
        <v>78040</v>
      </c>
      <c r="BU17">
        <v>7519</v>
      </c>
      <c r="BV17">
        <v>1662</v>
      </c>
      <c r="BW17">
        <v>2986</v>
      </c>
      <c r="BX17">
        <v>1252</v>
      </c>
      <c r="BY17">
        <v>1076</v>
      </c>
      <c r="BZ17">
        <v>615</v>
      </c>
      <c r="CA17">
        <v>175</v>
      </c>
      <c r="CB17">
        <v>647</v>
      </c>
      <c r="CC17">
        <v>3825</v>
      </c>
      <c r="CD17">
        <v>973</v>
      </c>
      <c r="CE17">
        <v>585</v>
      </c>
      <c r="CF17">
        <v>1107</v>
      </c>
      <c r="CG17">
        <v>921</v>
      </c>
      <c r="CH17">
        <v>49</v>
      </c>
      <c r="CI17">
        <v>16</v>
      </c>
      <c r="CJ17">
        <v>341</v>
      </c>
      <c r="CK17">
        <v>847</v>
      </c>
      <c r="CL17">
        <v>413</v>
      </c>
      <c r="CM17">
        <v>983</v>
      </c>
      <c r="CN17">
        <v>95</v>
      </c>
      <c r="CO17">
        <v>36</v>
      </c>
      <c r="CP17">
        <v>86</v>
      </c>
      <c r="CQ17">
        <v>20</v>
      </c>
      <c r="CR17">
        <v>111</v>
      </c>
      <c r="CS17">
        <v>371</v>
      </c>
      <c r="CT17">
        <v>11</v>
      </c>
      <c r="CU17">
        <v>821</v>
      </c>
      <c r="CV17">
        <v>0</v>
      </c>
      <c r="CW17">
        <v>7</v>
      </c>
      <c r="CX17">
        <v>25</v>
      </c>
      <c r="CY17">
        <v>10</v>
      </c>
      <c r="CZ17">
        <v>52</v>
      </c>
      <c r="DA17">
        <v>1454</v>
      </c>
      <c r="DB17">
        <v>184</v>
      </c>
      <c r="DC17">
        <v>250</v>
      </c>
      <c r="DD17">
        <v>36</v>
      </c>
      <c r="DE17">
        <v>62</v>
      </c>
      <c r="DF17">
        <v>42</v>
      </c>
      <c r="DG17">
        <v>29</v>
      </c>
      <c r="DH17">
        <v>76</v>
      </c>
      <c r="DI17">
        <v>96</v>
      </c>
      <c r="DJ17">
        <v>10</v>
      </c>
      <c r="DK17">
        <v>151</v>
      </c>
      <c r="DL17">
        <v>6</v>
      </c>
      <c r="DM17">
        <v>7</v>
      </c>
      <c r="DN17">
        <v>282</v>
      </c>
      <c r="DO17">
        <v>38</v>
      </c>
      <c r="DP17">
        <v>29</v>
      </c>
      <c r="DQ17">
        <v>789</v>
      </c>
      <c r="DR17">
        <v>62</v>
      </c>
      <c r="DS17">
        <v>169</v>
      </c>
      <c r="DT17">
        <v>3</v>
      </c>
      <c r="DU17">
        <v>34</v>
      </c>
      <c r="DV17">
        <v>128</v>
      </c>
      <c r="DW17">
        <v>59</v>
      </c>
      <c r="DX17">
        <v>20</v>
      </c>
      <c r="DY17">
        <v>137</v>
      </c>
      <c r="DZ17">
        <v>9</v>
      </c>
      <c r="EA17">
        <v>27</v>
      </c>
      <c r="EB17">
        <v>5</v>
      </c>
      <c r="EC17">
        <v>9</v>
      </c>
      <c r="ED17">
        <v>3</v>
      </c>
      <c r="EE17">
        <v>3</v>
      </c>
      <c r="EF17">
        <v>18</v>
      </c>
      <c r="EG17">
        <v>19952</v>
      </c>
      <c r="EH17">
        <v>14590</v>
      </c>
      <c r="EI17">
        <v>15001</v>
      </c>
      <c r="EJ17">
        <v>7638</v>
      </c>
      <c r="EK17">
        <v>3562</v>
      </c>
      <c r="EL17">
        <v>2677</v>
      </c>
      <c r="EM17">
        <v>341</v>
      </c>
      <c r="EN17">
        <v>9673</v>
      </c>
      <c r="EO17">
        <v>4925</v>
      </c>
      <c r="EP17">
        <v>1395</v>
      </c>
      <c r="EQ17">
        <v>2373</v>
      </c>
      <c r="ER17">
        <v>1194</v>
      </c>
      <c r="ES17">
        <v>946</v>
      </c>
      <c r="ET17">
        <v>159</v>
      </c>
      <c r="EU17">
        <v>46</v>
      </c>
      <c r="EV17">
        <v>496</v>
      </c>
      <c r="EW17">
        <v>8791</v>
      </c>
      <c r="EX17">
        <v>8640</v>
      </c>
      <c r="EY17">
        <v>7282</v>
      </c>
      <c r="EZ17">
        <v>4575</v>
      </c>
      <c r="FA17">
        <v>1597</v>
      </c>
      <c r="FB17">
        <v>1359</v>
      </c>
      <c r="FC17">
        <v>89</v>
      </c>
      <c r="FD17">
        <v>7779</v>
      </c>
      <c r="FE17">
        <v>764</v>
      </c>
      <c r="FF17">
        <v>323</v>
      </c>
      <c r="FG17">
        <v>323</v>
      </c>
      <c r="FH17">
        <v>237</v>
      </c>
      <c r="FI17">
        <v>88</v>
      </c>
      <c r="FJ17">
        <v>43</v>
      </c>
      <c r="FK17">
        <v>10</v>
      </c>
      <c r="FL17">
        <v>157</v>
      </c>
      <c r="FM17">
        <v>5663</v>
      </c>
      <c r="FN17">
        <v>3245</v>
      </c>
      <c r="FO17">
        <v>2449</v>
      </c>
      <c r="FP17">
        <v>5156</v>
      </c>
      <c r="FQ17">
        <v>1466</v>
      </c>
      <c r="FR17">
        <v>490</v>
      </c>
      <c r="FS17">
        <v>56</v>
      </c>
      <c r="FT17">
        <v>4170</v>
      </c>
      <c r="FU17">
        <v>791</v>
      </c>
      <c r="FV17">
        <v>402</v>
      </c>
      <c r="FW17">
        <v>488</v>
      </c>
      <c r="FX17">
        <v>849</v>
      </c>
      <c r="FY17">
        <v>397</v>
      </c>
      <c r="FZ17">
        <v>48</v>
      </c>
      <c r="GA17">
        <v>9</v>
      </c>
      <c r="GB17">
        <v>159</v>
      </c>
      <c r="GC17">
        <v>3264</v>
      </c>
      <c r="GD17">
        <v>2244</v>
      </c>
      <c r="GE17">
        <v>3188</v>
      </c>
      <c r="GF17">
        <v>758</v>
      </c>
      <c r="GG17">
        <v>512</v>
      </c>
      <c r="GH17">
        <v>552</v>
      </c>
      <c r="GI17">
        <v>50</v>
      </c>
      <c r="GJ17">
        <v>957</v>
      </c>
      <c r="GK17">
        <v>1025</v>
      </c>
      <c r="GL17">
        <v>264</v>
      </c>
      <c r="GM17">
        <v>539</v>
      </c>
      <c r="GN17">
        <v>121</v>
      </c>
      <c r="GO17">
        <v>166</v>
      </c>
      <c r="GP17">
        <v>32</v>
      </c>
      <c r="GQ17">
        <v>6</v>
      </c>
      <c r="GR17">
        <v>62</v>
      </c>
      <c r="GS17">
        <v>48.341875961045616</v>
      </c>
      <c r="GT17">
        <v>51.832062451323104</v>
      </c>
      <c r="GU17">
        <v>55.42332104832105</v>
      </c>
      <c r="GV17">
        <v>44.294364229156962</v>
      </c>
      <c r="GW17">
        <v>40.840118430792003</v>
      </c>
      <c r="GX17">
        <v>48.356897210546428</v>
      </c>
      <c r="GY17">
        <v>35.594154948993662</v>
      </c>
      <c r="GZ17">
        <v>32.552859372782741</v>
      </c>
      <c r="HA17">
        <v>27.385892116182571</v>
      </c>
      <c r="HB17">
        <v>152.19717233473443</v>
      </c>
      <c r="HC17">
        <v>111.81696599159343</v>
      </c>
      <c r="HD17">
        <v>20.006654381654382</v>
      </c>
      <c r="HE17">
        <v>24.136003726129484</v>
      </c>
      <c r="HF17">
        <v>24.000740192450039</v>
      </c>
      <c r="HG17">
        <v>20.376385173863202</v>
      </c>
      <c r="HH17">
        <v>17.066446098704162</v>
      </c>
      <c r="HI17">
        <v>17.936710657017169</v>
      </c>
      <c r="HJ17">
        <v>12.507409602845287</v>
      </c>
      <c r="HK17">
        <v>314.73725800079018</v>
      </c>
      <c r="HL17">
        <v>231.23271434215724</v>
      </c>
      <c r="HM17">
        <v>36.097898868621563</v>
      </c>
      <c r="HN17">
        <v>54.490010515247107</v>
      </c>
      <c r="HO17">
        <v>58.767557770729496</v>
      </c>
      <c r="HP17">
        <v>42.137495061240614</v>
      </c>
      <c r="HQ17">
        <v>47.947327652982182</v>
      </c>
      <c r="HR17">
        <v>55.100261551874453</v>
      </c>
      <c r="HS17">
        <v>45.670995670995673</v>
      </c>
      <c r="HT17">
        <v>32.121365360303415</v>
      </c>
      <c r="HU17">
        <v>36.067830758898587</v>
      </c>
      <c r="HV17">
        <v>42.97367757127239</v>
      </c>
      <c r="HW17">
        <v>24.700788036900569</v>
      </c>
      <c r="HX17">
        <v>21.945633174612741</v>
      </c>
      <c r="HY17">
        <v>30.628130743450214</v>
      </c>
      <c r="HZ17">
        <v>20.553799320922607</v>
      </c>
      <c r="IA17">
        <v>17.148101632692494</v>
      </c>
      <c r="IB17">
        <v>19.631306597671411</v>
      </c>
      <c r="IC17">
        <v>59</v>
      </c>
      <c r="ID17">
        <v>8202</v>
      </c>
      <c r="IE17">
        <v>22</v>
      </c>
      <c r="IF17">
        <v>1723</v>
      </c>
      <c r="IG17">
        <v>123</v>
      </c>
      <c r="IH17">
        <v>3182</v>
      </c>
      <c r="II17">
        <v>24</v>
      </c>
      <c r="IJ17">
        <v>1454</v>
      </c>
      <c r="IK17">
        <v>1</v>
      </c>
      <c r="IL17">
        <v>1100</v>
      </c>
      <c r="IM17">
        <v>9</v>
      </c>
      <c r="IN17">
        <v>599</v>
      </c>
      <c r="IO17">
        <v>5</v>
      </c>
      <c r="IP17">
        <v>180</v>
      </c>
      <c r="IQ17">
        <v>31</v>
      </c>
      <c r="IR17">
        <v>956</v>
      </c>
    </row>
    <row r="18" spans="1:252" x14ac:dyDescent="0.25">
      <c r="A18" t="s">
        <v>252</v>
      </c>
      <c r="B18">
        <v>387</v>
      </c>
      <c r="C18">
        <v>21850</v>
      </c>
      <c r="D18">
        <v>85687</v>
      </c>
      <c r="E18">
        <v>47345</v>
      </c>
      <c r="F18">
        <v>19221</v>
      </c>
      <c r="G18">
        <v>247089</v>
      </c>
      <c r="H18">
        <v>96279</v>
      </c>
      <c r="I18">
        <v>63041</v>
      </c>
      <c r="J18">
        <v>36961</v>
      </c>
      <c r="K18">
        <v>14722</v>
      </c>
      <c r="L18">
        <v>175251</v>
      </c>
      <c r="M18">
        <v>75580</v>
      </c>
      <c r="N18">
        <v>43922</v>
      </c>
      <c r="O18">
        <v>26690</v>
      </c>
      <c r="P18">
        <v>9620</v>
      </c>
      <c r="Q18">
        <v>109401</v>
      </c>
      <c r="R18">
        <v>54365</v>
      </c>
      <c r="S18">
        <v>12241</v>
      </c>
      <c r="T18">
        <v>6990</v>
      </c>
      <c r="U18">
        <v>3453</v>
      </c>
      <c r="V18">
        <v>44418</v>
      </c>
      <c r="W18">
        <v>15620</v>
      </c>
      <c r="X18">
        <v>6878</v>
      </c>
      <c r="Y18">
        <v>3281</v>
      </c>
      <c r="Z18">
        <v>1649</v>
      </c>
      <c r="AA18">
        <v>21432</v>
      </c>
      <c r="AB18">
        <v>5595</v>
      </c>
      <c r="AC18">
        <v>11314</v>
      </c>
      <c r="AD18">
        <v>6376</v>
      </c>
      <c r="AE18">
        <v>2554</v>
      </c>
      <c r="AF18">
        <v>32196</v>
      </c>
      <c r="AG18">
        <v>12261</v>
      </c>
      <c r="AH18">
        <v>3525</v>
      </c>
      <c r="AI18">
        <v>1384</v>
      </c>
      <c r="AJ18">
        <v>591</v>
      </c>
      <c r="AK18">
        <v>18208</v>
      </c>
      <c r="AL18">
        <v>4235</v>
      </c>
      <c r="AM18">
        <v>6041</v>
      </c>
      <c r="AN18">
        <v>2229</v>
      </c>
      <c r="AO18">
        <v>1202</v>
      </c>
      <c r="AP18">
        <v>18347</v>
      </c>
      <c r="AQ18">
        <v>3646</v>
      </c>
      <c r="AR18">
        <v>1766</v>
      </c>
      <c r="AS18">
        <v>395</v>
      </c>
      <c r="AT18">
        <v>152</v>
      </c>
      <c r="AU18">
        <v>3087</v>
      </c>
      <c r="AV18">
        <v>557</v>
      </c>
      <c r="AW18">
        <v>55694</v>
      </c>
      <c r="AX18">
        <v>29965</v>
      </c>
      <c r="AY18">
        <v>61273</v>
      </c>
      <c r="AZ18">
        <v>14985</v>
      </c>
      <c r="BA18">
        <v>4473</v>
      </c>
      <c r="BB18">
        <v>50222</v>
      </c>
      <c r="BC18">
        <v>1881</v>
      </c>
      <c r="BD18">
        <v>28596</v>
      </c>
      <c r="BE18">
        <v>39809</v>
      </c>
      <c r="BF18">
        <v>8949</v>
      </c>
      <c r="BG18">
        <v>16839</v>
      </c>
      <c r="BH18">
        <v>6876</v>
      </c>
      <c r="BI18">
        <v>2772</v>
      </c>
      <c r="BJ18">
        <v>9577</v>
      </c>
      <c r="BK18">
        <v>350</v>
      </c>
      <c r="BL18">
        <v>11107</v>
      </c>
      <c r="BM18">
        <v>85687</v>
      </c>
      <c r="BN18">
        <v>85687</v>
      </c>
      <c r="BO18">
        <v>85687</v>
      </c>
      <c r="BP18">
        <v>85687</v>
      </c>
      <c r="BQ18">
        <v>85687</v>
      </c>
      <c r="BR18">
        <v>85687</v>
      </c>
      <c r="BS18">
        <v>85687</v>
      </c>
      <c r="BT18">
        <v>85687</v>
      </c>
      <c r="BU18">
        <v>8079</v>
      </c>
      <c r="BV18">
        <v>2124</v>
      </c>
      <c r="BW18">
        <v>4235</v>
      </c>
      <c r="BX18">
        <v>1191</v>
      </c>
      <c r="BY18">
        <v>1154</v>
      </c>
      <c r="BZ18">
        <v>1064</v>
      </c>
      <c r="CA18">
        <v>236</v>
      </c>
      <c r="CB18">
        <v>1138</v>
      </c>
      <c r="CC18">
        <v>4816</v>
      </c>
      <c r="CD18">
        <v>1167</v>
      </c>
      <c r="CE18">
        <v>676</v>
      </c>
      <c r="CF18">
        <v>1070</v>
      </c>
      <c r="CG18">
        <v>1009</v>
      </c>
      <c r="CH18">
        <v>159</v>
      </c>
      <c r="CI18">
        <v>25</v>
      </c>
      <c r="CJ18">
        <v>698</v>
      </c>
      <c r="CK18">
        <v>797</v>
      </c>
      <c r="CL18">
        <v>578</v>
      </c>
      <c r="CM18">
        <v>1474</v>
      </c>
      <c r="CN18">
        <v>77</v>
      </c>
      <c r="CO18">
        <v>24</v>
      </c>
      <c r="CP18">
        <v>334</v>
      </c>
      <c r="CQ18">
        <v>24</v>
      </c>
      <c r="CR18">
        <v>145</v>
      </c>
      <c r="CS18">
        <v>253</v>
      </c>
      <c r="CT18">
        <v>27</v>
      </c>
      <c r="CU18">
        <v>1270</v>
      </c>
      <c r="CV18">
        <v>0</v>
      </c>
      <c r="CW18">
        <v>11</v>
      </c>
      <c r="CX18">
        <v>44</v>
      </c>
      <c r="CY18">
        <v>8</v>
      </c>
      <c r="CZ18">
        <v>36</v>
      </c>
      <c r="DA18">
        <v>1410</v>
      </c>
      <c r="DB18">
        <v>253</v>
      </c>
      <c r="DC18">
        <v>468</v>
      </c>
      <c r="DD18">
        <v>36</v>
      </c>
      <c r="DE18">
        <v>45</v>
      </c>
      <c r="DF18">
        <v>158</v>
      </c>
      <c r="DG18">
        <v>57</v>
      </c>
      <c r="DH18">
        <v>127</v>
      </c>
      <c r="DI18">
        <v>114</v>
      </c>
      <c r="DJ18">
        <v>9</v>
      </c>
      <c r="DK18">
        <v>38</v>
      </c>
      <c r="DL18">
        <v>2</v>
      </c>
      <c r="DM18">
        <v>32</v>
      </c>
      <c r="DN18">
        <v>260</v>
      </c>
      <c r="DO18">
        <v>61</v>
      </c>
      <c r="DP18">
        <v>75</v>
      </c>
      <c r="DQ18">
        <v>606</v>
      </c>
      <c r="DR18">
        <v>87</v>
      </c>
      <c r="DS18">
        <v>274</v>
      </c>
      <c r="DT18">
        <v>2</v>
      </c>
      <c r="DU18">
        <v>21</v>
      </c>
      <c r="DV18">
        <v>105</v>
      </c>
      <c r="DW18">
        <v>61</v>
      </c>
      <c r="DX18">
        <v>46</v>
      </c>
      <c r="DY18">
        <v>83</v>
      </c>
      <c r="DZ18">
        <v>3</v>
      </c>
      <c r="EA18">
        <v>35</v>
      </c>
      <c r="EB18">
        <v>4</v>
      </c>
      <c r="EC18">
        <v>12</v>
      </c>
      <c r="ED18">
        <v>4</v>
      </c>
      <c r="EE18">
        <v>0</v>
      </c>
      <c r="EF18">
        <v>11</v>
      </c>
      <c r="EG18">
        <v>20880</v>
      </c>
      <c r="EH18">
        <v>14585</v>
      </c>
      <c r="EI18">
        <v>15667</v>
      </c>
      <c r="EJ18">
        <v>7585</v>
      </c>
      <c r="EK18">
        <v>3626</v>
      </c>
      <c r="EL18">
        <v>3095</v>
      </c>
      <c r="EM18">
        <v>518</v>
      </c>
      <c r="EN18">
        <v>14913</v>
      </c>
      <c r="EO18">
        <v>5815</v>
      </c>
      <c r="EP18">
        <v>1768</v>
      </c>
      <c r="EQ18">
        <v>3380</v>
      </c>
      <c r="ER18">
        <v>1130</v>
      </c>
      <c r="ES18">
        <v>1041</v>
      </c>
      <c r="ET18">
        <v>537</v>
      </c>
      <c r="EU18">
        <v>57</v>
      </c>
      <c r="EV18">
        <v>872</v>
      </c>
      <c r="EW18">
        <v>7714</v>
      </c>
      <c r="EX18">
        <v>7929</v>
      </c>
      <c r="EY18">
        <v>6720</v>
      </c>
      <c r="EZ18">
        <v>4769</v>
      </c>
      <c r="FA18">
        <v>1602</v>
      </c>
      <c r="FB18">
        <v>1655</v>
      </c>
      <c r="FC18">
        <v>195</v>
      </c>
      <c r="FD18">
        <v>12451</v>
      </c>
      <c r="FE18">
        <v>725</v>
      </c>
      <c r="FF18">
        <v>427</v>
      </c>
      <c r="FG18">
        <v>510</v>
      </c>
      <c r="FH18">
        <v>361</v>
      </c>
      <c r="FI18">
        <v>115</v>
      </c>
      <c r="FJ18">
        <v>191</v>
      </c>
      <c r="FK18">
        <v>17</v>
      </c>
      <c r="FL18">
        <v>432</v>
      </c>
      <c r="FM18">
        <v>5906</v>
      </c>
      <c r="FN18">
        <v>2939</v>
      </c>
      <c r="FO18">
        <v>2233</v>
      </c>
      <c r="FP18">
        <v>5008</v>
      </c>
      <c r="FQ18">
        <v>1611</v>
      </c>
      <c r="FR18">
        <v>588</v>
      </c>
      <c r="FS18">
        <v>70</v>
      </c>
      <c r="FT18">
        <v>7681</v>
      </c>
      <c r="FU18">
        <v>1074</v>
      </c>
      <c r="FV18">
        <v>385</v>
      </c>
      <c r="FW18">
        <v>539</v>
      </c>
      <c r="FX18">
        <v>831</v>
      </c>
      <c r="FY18">
        <v>475</v>
      </c>
      <c r="FZ18">
        <v>144</v>
      </c>
      <c r="GA18">
        <v>17</v>
      </c>
      <c r="GB18">
        <v>444</v>
      </c>
      <c r="GC18">
        <v>3238</v>
      </c>
      <c r="GD18">
        <v>1899</v>
      </c>
      <c r="GE18">
        <v>3135</v>
      </c>
      <c r="GF18">
        <v>646</v>
      </c>
      <c r="GG18">
        <v>440</v>
      </c>
      <c r="GH18">
        <v>633</v>
      </c>
      <c r="GI18">
        <v>77</v>
      </c>
      <c r="GJ18">
        <v>1420</v>
      </c>
      <c r="GK18">
        <v>1052</v>
      </c>
      <c r="GL18">
        <v>253</v>
      </c>
      <c r="GM18">
        <v>705</v>
      </c>
      <c r="GN18">
        <v>116</v>
      </c>
      <c r="GO18">
        <v>144</v>
      </c>
      <c r="GP18">
        <v>101</v>
      </c>
      <c r="GQ18">
        <v>5</v>
      </c>
      <c r="GR18">
        <v>89</v>
      </c>
      <c r="GS18">
        <v>55.253422339444725</v>
      </c>
      <c r="GT18">
        <v>58.630097872812932</v>
      </c>
      <c r="GU18">
        <v>60.766813897363505</v>
      </c>
      <c r="GV18">
        <v>57.103177844947311</v>
      </c>
      <c r="GW18">
        <v>47.702820587380053</v>
      </c>
      <c r="GX18">
        <v>56.354958458546932</v>
      </c>
      <c r="GY18">
        <v>39.262411347517734</v>
      </c>
      <c r="GZ18">
        <v>36.897864591954978</v>
      </c>
      <c r="HA18">
        <v>22.366930917327295</v>
      </c>
      <c r="HB18">
        <v>169.88686582994521</v>
      </c>
      <c r="HC18">
        <v>130.12197277709032</v>
      </c>
      <c r="HD18">
        <v>21.90246345794818</v>
      </c>
      <c r="HE18">
        <v>28.208479699370965</v>
      </c>
      <c r="HF18">
        <v>23.974992730444896</v>
      </c>
      <c r="HG18">
        <v>22.573802368746687</v>
      </c>
      <c r="HH18">
        <v>16.76595744680851</v>
      </c>
      <c r="HI18">
        <v>19.897367985432876</v>
      </c>
      <c r="HJ18">
        <v>8.6070215175537932</v>
      </c>
      <c r="HK18">
        <v>301.45859473023842</v>
      </c>
      <c r="HL18">
        <v>230.89711417816812</v>
      </c>
      <c r="HM18">
        <v>36.043461970775574</v>
      </c>
      <c r="HN18">
        <v>49.399141630901291</v>
      </c>
      <c r="HO18">
        <v>50.259067357512954</v>
      </c>
      <c r="HP18">
        <v>40.056461731493101</v>
      </c>
      <c r="HQ18">
        <v>42.702312138728324</v>
      </c>
      <c r="HR18">
        <v>53.925527142216239</v>
      </c>
      <c r="HS18">
        <v>38.481012658227847</v>
      </c>
      <c r="HT18">
        <v>38.965312094022799</v>
      </c>
      <c r="HU18">
        <v>43.126715396773768</v>
      </c>
      <c r="HV18">
        <v>49.693330042686995</v>
      </c>
      <c r="HW18">
        <v>35.16592372461615</v>
      </c>
      <c r="HX18">
        <v>26.105823068309071</v>
      </c>
      <c r="HY18">
        <v>38.082370480805068</v>
      </c>
      <c r="HZ18">
        <v>23.259007029876976</v>
      </c>
      <c r="IA18">
        <v>19.872458712596064</v>
      </c>
      <c r="IB18">
        <v>18.043407839326207</v>
      </c>
      <c r="IC18">
        <v>73</v>
      </c>
      <c r="ID18">
        <v>9480</v>
      </c>
      <c r="IE18">
        <v>33</v>
      </c>
      <c r="IF18">
        <v>2175</v>
      </c>
      <c r="IG18">
        <v>200</v>
      </c>
      <c r="IH18">
        <v>4869</v>
      </c>
      <c r="II18">
        <v>23</v>
      </c>
      <c r="IJ18">
        <v>1473</v>
      </c>
      <c r="IK18">
        <v>1</v>
      </c>
      <c r="IL18">
        <v>1200</v>
      </c>
      <c r="IM18">
        <v>13</v>
      </c>
      <c r="IN18">
        <v>1084</v>
      </c>
      <c r="IO18">
        <v>7</v>
      </c>
      <c r="IP18">
        <v>250</v>
      </c>
      <c r="IQ18">
        <v>37</v>
      </c>
      <c r="IR18">
        <v>1319</v>
      </c>
    </row>
    <row r="19" spans="1:252" x14ac:dyDescent="0.25">
      <c r="A19" t="s">
        <v>253</v>
      </c>
      <c r="B19">
        <v>777</v>
      </c>
      <c r="C19">
        <v>56420</v>
      </c>
      <c r="D19">
        <v>246954</v>
      </c>
      <c r="E19">
        <v>105226</v>
      </c>
      <c r="F19">
        <v>49702</v>
      </c>
      <c r="G19">
        <v>1132327</v>
      </c>
      <c r="H19">
        <v>241102</v>
      </c>
      <c r="I19">
        <v>177182</v>
      </c>
      <c r="J19">
        <v>80453</v>
      </c>
      <c r="K19">
        <v>37407</v>
      </c>
      <c r="L19">
        <v>842995</v>
      </c>
      <c r="M19">
        <v>195609</v>
      </c>
      <c r="N19">
        <v>129620</v>
      </c>
      <c r="O19">
        <v>66096</v>
      </c>
      <c r="P19">
        <v>30456</v>
      </c>
      <c r="Q19">
        <v>637339</v>
      </c>
      <c r="R19">
        <v>169859</v>
      </c>
      <c r="S19">
        <v>29460</v>
      </c>
      <c r="T19">
        <v>9635</v>
      </c>
      <c r="U19">
        <v>4513</v>
      </c>
      <c r="V19">
        <v>132379</v>
      </c>
      <c r="W19">
        <v>17830</v>
      </c>
      <c r="X19">
        <v>18102</v>
      </c>
      <c r="Y19">
        <v>4722</v>
      </c>
      <c r="Z19">
        <v>2438</v>
      </c>
      <c r="AA19">
        <v>73277</v>
      </c>
      <c r="AB19">
        <v>7920</v>
      </c>
      <c r="AC19">
        <v>38961</v>
      </c>
      <c r="AD19">
        <v>15670</v>
      </c>
      <c r="AE19">
        <v>7055</v>
      </c>
      <c r="AF19">
        <v>167388</v>
      </c>
      <c r="AG19">
        <v>30110</v>
      </c>
      <c r="AH19">
        <v>6744</v>
      </c>
      <c r="AI19">
        <v>2557</v>
      </c>
      <c r="AJ19">
        <v>1312</v>
      </c>
      <c r="AK19">
        <v>28617</v>
      </c>
      <c r="AL19">
        <v>4938</v>
      </c>
      <c r="AM19">
        <v>19971</v>
      </c>
      <c r="AN19">
        <v>5245</v>
      </c>
      <c r="AO19">
        <v>3175</v>
      </c>
      <c r="AP19">
        <v>79949</v>
      </c>
      <c r="AQ19">
        <v>8269</v>
      </c>
      <c r="AR19">
        <v>4096</v>
      </c>
      <c r="AS19">
        <v>1301</v>
      </c>
      <c r="AT19">
        <v>753</v>
      </c>
      <c r="AU19">
        <v>13378</v>
      </c>
      <c r="AV19">
        <v>2176</v>
      </c>
      <c r="AW19">
        <v>421890</v>
      </c>
      <c r="AX19">
        <v>31984</v>
      </c>
      <c r="AY19">
        <v>232521</v>
      </c>
      <c r="AZ19">
        <v>214794</v>
      </c>
      <c r="BA19">
        <v>45679</v>
      </c>
      <c r="BB19">
        <v>78513</v>
      </c>
      <c r="BC19">
        <v>6560</v>
      </c>
      <c r="BD19">
        <v>100386</v>
      </c>
      <c r="BE19">
        <v>113171</v>
      </c>
      <c r="BF19">
        <v>2893</v>
      </c>
      <c r="BG19">
        <v>25525</v>
      </c>
      <c r="BH19">
        <v>47951</v>
      </c>
      <c r="BI19">
        <v>20741</v>
      </c>
      <c r="BJ19">
        <v>8034</v>
      </c>
      <c r="BK19">
        <v>1539</v>
      </c>
      <c r="BL19">
        <v>21248</v>
      </c>
      <c r="BM19">
        <v>246954</v>
      </c>
      <c r="BN19">
        <v>246954</v>
      </c>
      <c r="BO19">
        <v>246954</v>
      </c>
      <c r="BP19">
        <v>246954</v>
      </c>
      <c r="BQ19">
        <v>246954</v>
      </c>
      <c r="BR19">
        <v>246954</v>
      </c>
      <c r="BS19">
        <v>246954</v>
      </c>
      <c r="BT19">
        <v>246954</v>
      </c>
      <c r="BU19">
        <v>25032</v>
      </c>
      <c r="BV19">
        <v>926</v>
      </c>
      <c r="BW19">
        <v>5840</v>
      </c>
      <c r="BX19">
        <v>6860</v>
      </c>
      <c r="BY19">
        <v>4518</v>
      </c>
      <c r="BZ19">
        <v>1228</v>
      </c>
      <c r="CA19">
        <v>733</v>
      </c>
      <c r="CB19">
        <v>4565</v>
      </c>
      <c r="CC19">
        <v>15795</v>
      </c>
      <c r="CD19">
        <v>588</v>
      </c>
      <c r="CE19">
        <v>925</v>
      </c>
      <c r="CF19">
        <v>6421</v>
      </c>
      <c r="CG19">
        <v>3934</v>
      </c>
      <c r="CH19">
        <v>151</v>
      </c>
      <c r="CI19">
        <v>84</v>
      </c>
      <c r="CJ19">
        <v>2558</v>
      </c>
      <c r="CK19">
        <v>961</v>
      </c>
      <c r="CL19">
        <v>222</v>
      </c>
      <c r="CM19">
        <v>1906</v>
      </c>
      <c r="CN19">
        <v>225</v>
      </c>
      <c r="CO19">
        <v>109</v>
      </c>
      <c r="CP19">
        <v>299</v>
      </c>
      <c r="CQ19">
        <v>107</v>
      </c>
      <c r="CR19">
        <v>684</v>
      </c>
      <c r="CS19">
        <v>483</v>
      </c>
      <c r="CT19">
        <v>4</v>
      </c>
      <c r="CU19">
        <v>1499</v>
      </c>
      <c r="CV19">
        <v>0</v>
      </c>
      <c r="CW19">
        <v>45</v>
      </c>
      <c r="CX19">
        <v>150</v>
      </c>
      <c r="CY19">
        <v>68</v>
      </c>
      <c r="CZ19">
        <v>189</v>
      </c>
      <c r="DA19">
        <v>4815</v>
      </c>
      <c r="DB19">
        <v>83</v>
      </c>
      <c r="DC19">
        <v>848</v>
      </c>
      <c r="DD19">
        <v>167</v>
      </c>
      <c r="DE19">
        <v>153</v>
      </c>
      <c r="DF19">
        <v>199</v>
      </c>
      <c r="DG19">
        <v>177</v>
      </c>
      <c r="DH19">
        <v>613</v>
      </c>
      <c r="DI19">
        <v>381</v>
      </c>
      <c r="DJ19">
        <v>3</v>
      </c>
      <c r="DK19">
        <v>265</v>
      </c>
      <c r="DL19">
        <v>12</v>
      </c>
      <c r="DM19">
        <v>151</v>
      </c>
      <c r="DN19">
        <v>206</v>
      </c>
      <c r="DO19">
        <v>100</v>
      </c>
      <c r="DP19">
        <v>194</v>
      </c>
      <c r="DQ19">
        <v>2072</v>
      </c>
      <c r="DR19">
        <v>26</v>
      </c>
      <c r="DS19">
        <v>346</v>
      </c>
      <c r="DT19">
        <v>12</v>
      </c>
      <c r="DU19">
        <v>94</v>
      </c>
      <c r="DV19">
        <v>212</v>
      </c>
      <c r="DW19">
        <v>190</v>
      </c>
      <c r="DX19">
        <v>223</v>
      </c>
      <c r="DY19">
        <v>525</v>
      </c>
      <c r="DZ19">
        <v>0</v>
      </c>
      <c r="EA19">
        <v>51</v>
      </c>
      <c r="EB19">
        <v>23</v>
      </c>
      <c r="EC19">
        <v>32</v>
      </c>
      <c r="ED19">
        <v>11</v>
      </c>
      <c r="EE19">
        <v>7</v>
      </c>
      <c r="EF19">
        <v>104</v>
      </c>
      <c r="EG19">
        <v>97828</v>
      </c>
      <c r="EH19">
        <v>20377</v>
      </c>
      <c r="EI19">
        <v>42816</v>
      </c>
      <c r="EJ19">
        <v>40065</v>
      </c>
      <c r="EK19">
        <v>14576</v>
      </c>
      <c r="EL19">
        <v>5478</v>
      </c>
      <c r="EM19">
        <v>1495</v>
      </c>
      <c r="EN19">
        <v>34412</v>
      </c>
      <c r="EO19">
        <v>16854</v>
      </c>
      <c r="EP19">
        <v>812</v>
      </c>
      <c r="EQ19">
        <v>4305</v>
      </c>
      <c r="ER19">
        <v>6581</v>
      </c>
      <c r="ES19">
        <v>4045</v>
      </c>
      <c r="ET19">
        <v>598</v>
      </c>
      <c r="EU19">
        <v>258</v>
      </c>
      <c r="EV19">
        <v>3384</v>
      </c>
      <c r="EW19">
        <v>82021</v>
      </c>
      <c r="EX19">
        <v>17092</v>
      </c>
      <c r="EY19">
        <v>36450</v>
      </c>
      <c r="EZ19">
        <v>33123</v>
      </c>
      <c r="FA19">
        <v>12097</v>
      </c>
      <c r="FB19">
        <v>4911</v>
      </c>
      <c r="FC19">
        <v>1323</v>
      </c>
      <c r="FD19">
        <v>29182</v>
      </c>
      <c r="FE19">
        <v>12901</v>
      </c>
      <c r="FF19">
        <v>617</v>
      </c>
      <c r="FG19">
        <v>2746</v>
      </c>
      <c r="FH19">
        <v>4242</v>
      </c>
      <c r="FI19">
        <v>2819</v>
      </c>
      <c r="FJ19">
        <v>457</v>
      </c>
      <c r="FK19">
        <v>219</v>
      </c>
      <c r="FL19">
        <v>2613</v>
      </c>
      <c r="FM19">
        <v>37801</v>
      </c>
      <c r="FN19">
        <v>4547</v>
      </c>
      <c r="FO19">
        <v>5719</v>
      </c>
      <c r="FP19">
        <v>29356</v>
      </c>
      <c r="FQ19">
        <v>5980</v>
      </c>
      <c r="FR19">
        <v>906</v>
      </c>
      <c r="FS19">
        <v>199</v>
      </c>
      <c r="FT19">
        <v>14683</v>
      </c>
      <c r="FU19">
        <v>7228</v>
      </c>
      <c r="FV19">
        <v>359</v>
      </c>
      <c r="FW19">
        <v>856</v>
      </c>
      <c r="FX19">
        <v>5561</v>
      </c>
      <c r="FY19">
        <v>2009</v>
      </c>
      <c r="FZ19">
        <v>195</v>
      </c>
      <c r="GA19">
        <v>47</v>
      </c>
      <c r="GB19">
        <v>1515</v>
      </c>
      <c r="GC19">
        <v>14123</v>
      </c>
      <c r="GD19">
        <v>3764</v>
      </c>
      <c r="GE19">
        <v>10173</v>
      </c>
      <c r="GF19">
        <v>3677</v>
      </c>
      <c r="GG19">
        <v>2410</v>
      </c>
      <c r="GH19">
        <v>1420</v>
      </c>
      <c r="GI19">
        <v>329</v>
      </c>
      <c r="GJ19">
        <v>4396</v>
      </c>
      <c r="GK19">
        <v>3096</v>
      </c>
      <c r="GL19">
        <v>184</v>
      </c>
      <c r="GM19">
        <v>1041</v>
      </c>
      <c r="GN19">
        <v>644</v>
      </c>
      <c r="GO19">
        <v>746</v>
      </c>
      <c r="GP19">
        <v>141</v>
      </c>
      <c r="GQ19">
        <v>35</v>
      </c>
      <c r="GR19">
        <v>435</v>
      </c>
      <c r="GS19">
        <v>42.609554815876642</v>
      </c>
      <c r="GT19">
        <v>45.406982650607851</v>
      </c>
      <c r="GU19">
        <v>50.992130844005551</v>
      </c>
      <c r="GV19">
        <v>32.705363204344877</v>
      </c>
      <c r="GW19">
        <v>26.085515412661586</v>
      </c>
      <c r="GX19">
        <v>40.219706886373551</v>
      </c>
      <c r="GY19">
        <v>37.91518386714116</v>
      </c>
      <c r="GZ19">
        <v>26.263081468128785</v>
      </c>
      <c r="HA19">
        <v>31.7626953125</v>
      </c>
      <c r="HB19">
        <v>127.5685942352609</v>
      </c>
      <c r="HC19">
        <v>96.011396011396016</v>
      </c>
      <c r="HD19">
        <v>23.496374016355499</v>
      </c>
      <c r="HE19">
        <v>15.31907671418873</v>
      </c>
      <c r="HF19">
        <v>13.468125069053142</v>
      </c>
      <c r="HG19">
        <v>18.107851441184774</v>
      </c>
      <c r="HH19">
        <v>19.454329774614472</v>
      </c>
      <c r="HI19">
        <v>15.8980521756547</v>
      </c>
      <c r="HJ19">
        <v>18.3837890625</v>
      </c>
      <c r="HK19">
        <v>317.17932354818123</v>
      </c>
      <c r="HL19">
        <v>238.71729419272495</v>
      </c>
      <c r="HM19">
        <v>46.078431372549019</v>
      </c>
      <c r="HN19">
        <v>46.839647119875451</v>
      </c>
      <c r="HO19">
        <v>51.63066497246929</v>
      </c>
      <c r="HP19">
        <v>45.022335673261011</v>
      </c>
      <c r="HQ19">
        <v>51.310129057489242</v>
      </c>
      <c r="HR19">
        <v>60.53384175405148</v>
      </c>
      <c r="HS19">
        <v>57.87855495772483</v>
      </c>
      <c r="HT19">
        <v>21.292612469719437</v>
      </c>
      <c r="HU19">
        <v>23.204052218577807</v>
      </c>
      <c r="HV19">
        <v>26.651279774186108</v>
      </c>
      <c r="HW19">
        <v>13.468903678075828</v>
      </c>
      <c r="HX19">
        <v>10.808302741651541</v>
      </c>
      <c r="HY19">
        <v>17.988147298492127</v>
      </c>
      <c r="HZ19">
        <v>17.255477513366181</v>
      </c>
      <c r="IA19">
        <v>10.342843562771266</v>
      </c>
      <c r="IB19">
        <v>16.265510539692031</v>
      </c>
      <c r="IC19">
        <v>334</v>
      </c>
      <c r="ID19">
        <v>30065</v>
      </c>
      <c r="IE19">
        <v>10</v>
      </c>
      <c r="IF19">
        <v>916</v>
      </c>
      <c r="IG19">
        <v>174</v>
      </c>
      <c r="IH19">
        <v>6150</v>
      </c>
      <c r="II19">
        <v>105</v>
      </c>
      <c r="IJ19">
        <v>7379</v>
      </c>
      <c r="IK19">
        <v>3</v>
      </c>
      <c r="IL19">
        <v>4585</v>
      </c>
      <c r="IM19">
        <v>10</v>
      </c>
      <c r="IN19">
        <v>1186</v>
      </c>
      <c r="IO19">
        <v>13</v>
      </c>
      <c r="IP19">
        <v>798</v>
      </c>
      <c r="IQ19">
        <v>128</v>
      </c>
      <c r="IR19">
        <v>5341</v>
      </c>
    </row>
    <row r="20" spans="1:252" x14ac:dyDescent="0.25">
      <c r="A20" t="s">
        <v>254</v>
      </c>
      <c r="B20">
        <v>317</v>
      </c>
      <c r="C20">
        <v>19117</v>
      </c>
      <c r="D20">
        <v>71916</v>
      </c>
      <c r="E20">
        <v>35915</v>
      </c>
      <c r="F20">
        <v>13813</v>
      </c>
      <c r="G20">
        <v>167392</v>
      </c>
      <c r="H20">
        <v>63916</v>
      </c>
      <c r="I20">
        <v>51894</v>
      </c>
      <c r="J20">
        <v>27912</v>
      </c>
      <c r="K20">
        <v>10433</v>
      </c>
      <c r="L20">
        <v>117778</v>
      </c>
      <c r="M20">
        <v>49690</v>
      </c>
      <c r="N20">
        <v>34705</v>
      </c>
      <c r="O20">
        <v>19660</v>
      </c>
      <c r="P20">
        <v>6921</v>
      </c>
      <c r="Q20">
        <v>75788</v>
      </c>
      <c r="R20">
        <v>36065</v>
      </c>
      <c r="S20">
        <v>11406</v>
      </c>
      <c r="T20">
        <v>5529</v>
      </c>
      <c r="U20">
        <v>2285</v>
      </c>
      <c r="V20">
        <v>29510</v>
      </c>
      <c r="W20">
        <v>9509</v>
      </c>
      <c r="X20">
        <v>5783</v>
      </c>
      <c r="Y20">
        <v>2723</v>
      </c>
      <c r="Z20">
        <v>1227</v>
      </c>
      <c r="AA20">
        <v>12480</v>
      </c>
      <c r="AB20">
        <v>4116</v>
      </c>
      <c r="AC20">
        <v>9147</v>
      </c>
      <c r="AD20">
        <v>4461</v>
      </c>
      <c r="AE20">
        <v>1793</v>
      </c>
      <c r="AF20">
        <v>20935</v>
      </c>
      <c r="AG20">
        <v>7834</v>
      </c>
      <c r="AH20">
        <v>3829</v>
      </c>
      <c r="AI20">
        <v>1365</v>
      </c>
      <c r="AJ20">
        <v>571</v>
      </c>
      <c r="AK20">
        <v>13867</v>
      </c>
      <c r="AL20">
        <v>3342</v>
      </c>
      <c r="AM20">
        <v>5570</v>
      </c>
      <c r="AN20">
        <v>1837</v>
      </c>
      <c r="AO20">
        <v>902</v>
      </c>
      <c r="AP20">
        <v>12454</v>
      </c>
      <c r="AQ20">
        <v>2586</v>
      </c>
      <c r="AR20">
        <v>1476</v>
      </c>
      <c r="AS20">
        <v>340</v>
      </c>
      <c r="AT20">
        <v>114</v>
      </c>
      <c r="AU20">
        <v>2358</v>
      </c>
      <c r="AV20">
        <v>464</v>
      </c>
      <c r="AW20">
        <v>44665</v>
      </c>
      <c r="AX20">
        <v>25770</v>
      </c>
      <c r="AY20">
        <v>39956</v>
      </c>
      <c r="AZ20">
        <v>7062</v>
      </c>
      <c r="BA20">
        <v>4303</v>
      </c>
      <c r="BB20">
        <v>32463</v>
      </c>
      <c r="BC20">
        <v>1098</v>
      </c>
      <c r="BD20">
        <v>12075</v>
      </c>
      <c r="BE20">
        <v>29218</v>
      </c>
      <c r="BF20">
        <v>7387</v>
      </c>
      <c r="BG20">
        <v>11685</v>
      </c>
      <c r="BH20">
        <v>3483</v>
      </c>
      <c r="BI20">
        <v>2745</v>
      </c>
      <c r="BJ20">
        <v>4977</v>
      </c>
      <c r="BK20">
        <v>213</v>
      </c>
      <c r="BL20">
        <v>4208</v>
      </c>
      <c r="BM20">
        <v>71916</v>
      </c>
      <c r="BN20">
        <v>71916</v>
      </c>
      <c r="BO20">
        <v>71916</v>
      </c>
      <c r="BP20">
        <v>71916</v>
      </c>
      <c r="BQ20">
        <v>71916</v>
      </c>
      <c r="BR20">
        <v>71916</v>
      </c>
      <c r="BS20">
        <v>71916</v>
      </c>
      <c r="BT20">
        <v>71916</v>
      </c>
      <c r="BU20">
        <v>6040</v>
      </c>
      <c r="BV20">
        <v>1590</v>
      </c>
      <c r="BW20">
        <v>3186</v>
      </c>
      <c r="BX20">
        <v>568</v>
      </c>
      <c r="BY20">
        <v>912</v>
      </c>
      <c r="BZ20">
        <v>692</v>
      </c>
      <c r="CA20">
        <v>128</v>
      </c>
      <c r="CB20">
        <v>697</v>
      </c>
      <c r="CC20">
        <v>3843</v>
      </c>
      <c r="CD20">
        <v>890</v>
      </c>
      <c r="CE20">
        <v>446</v>
      </c>
      <c r="CF20">
        <v>497</v>
      </c>
      <c r="CG20">
        <v>758</v>
      </c>
      <c r="CH20">
        <v>95</v>
      </c>
      <c r="CI20">
        <v>6</v>
      </c>
      <c r="CJ20">
        <v>386</v>
      </c>
      <c r="CK20">
        <v>565</v>
      </c>
      <c r="CL20">
        <v>479</v>
      </c>
      <c r="CM20">
        <v>971</v>
      </c>
      <c r="CN20">
        <v>51</v>
      </c>
      <c r="CO20">
        <v>35</v>
      </c>
      <c r="CP20">
        <v>68</v>
      </c>
      <c r="CQ20">
        <v>6</v>
      </c>
      <c r="CR20">
        <v>110</v>
      </c>
      <c r="CS20">
        <v>117</v>
      </c>
      <c r="CT20">
        <v>10</v>
      </c>
      <c r="CU20">
        <v>964</v>
      </c>
      <c r="CV20">
        <v>8</v>
      </c>
      <c r="CW20">
        <v>11</v>
      </c>
      <c r="CX20">
        <v>35</v>
      </c>
      <c r="CY20">
        <v>1</v>
      </c>
      <c r="CZ20">
        <v>81</v>
      </c>
      <c r="DA20">
        <v>987</v>
      </c>
      <c r="DB20">
        <v>172</v>
      </c>
      <c r="DC20">
        <v>402</v>
      </c>
      <c r="DD20">
        <v>7</v>
      </c>
      <c r="DE20">
        <v>49</v>
      </c>
      <c r="DF20">
        <v>95</v>
      </c>
      <c r="DG20">
        <v>22</v>
      </c>
      <c r="DH20">
        <v>59</v>
      </c>
      <c r="DI20">
        <v>70</v>
      </c>
      <c r="DJ20">
        <v>5</v>
      </c>
      <c r="DK20">
        <v>83</v>
      </c>
      <c r="DL20">
        <v>2</v>
      </c>
      <c r="DM20">
        <v>22</v>
      </c>
      <c r="DN20">
        <v>338</v>
      </c>
      <c r="DO20">
        <v>24</v>
      </c>
      <c r="DP20">
        <v>27</v>
      </c>
      <c r="DQ20">
        <v>415</v>
      </c>
      <c r="DR20">
        <v>30</v>
      </c>
      <c r="DS20">
        <v>265</v>
      </c>
      <c r="DT20">
        <v>3</v>
      </c>
      <c r="DU20">
        <v>32</v>
      </c>
      <c r="DV20">
        <v>60</v>
      </c>
      <c r="DW20">
        <v>69</v>
      </c>
      <c r="DX20">
        <v>28</v>
      </c>
      <c r="DY20">
        <v>43</v>
      </c>
      <c r="DZ20">
        <v>4</v>
      </c>
      <c r="EA20">
        <v>55</v>
      </c>
      <c r="EB20">
        <v>0</v>
      </c>
      <c r="EC20">
        <v>5</v>
      </c>
      <c r="ED20">
        <v>1</v>
      </c>
      <c r="EE20">
        <v>0</v>
      </c>
      <c r="EF20">
        <v>6</v>
      </c>
      <c r="EG20">
        <v>17839</v>
      </c>
      <c r="EH20">
        <v>13917</v>
      </c>
      <c r="EI20">
        <v>13768</v>
      </c>
      <c r="EJ20">
        <v>4247</v>
      </c>
      <c r="EK20">
        <v>3060</v>
      </c>
      <c r="EL20">
        <v>2550</v>
      </c>
      <c r="EM20">
        <v>280</v>
      </c>
      <c r="EN20">
        <v>7604</v>
      </c>
      <c r="EO20">
        <v>4485</v>
      </c>
      <c r="EP20">
        <v>1376</v>
      </c>
      <c r="EQ20">
        <v>2321</v>
      </c>
      <c r="ER20">
        <v>555</v>
      </c>
      <c r="ES20">
        <v>803</v>
      </c>
      <c r="ET20">
        <v>197</v>
      </c>
      <c r="EU20">
        <v>13</v>
      </c>
      <c r="EV20">
        <v>565</v>
      </c>
      <c r="EW20">
        <v>8858</v>
      </c>
      <c r="EX20">
        <v>10118</v>
      </c>
      <c r="EY20">
        <v>8514</v>
      </c>
      <c r="EZ20">
        <v>2690</v>
      </c>
      <c r="FA20">
        <v>1654</v>
      </c>
      <c r="FB20">
        <v>1682</v>
      </c>
      <c r="FC20">
        <v>148</v>
      </c>
      <c r="FD20">
        <v>6148</v>
      </c>
      <c r="FE20">
        <v>787</v>
      </c>
      <c r="FF20">
        <v>508</v>
      </c>
      <c r="FG20">
        <v>579</v>
      </c>
      <c r="FH20">
        <v>179</v>
      </c>
      <c r="FI20">
        <v>108</v>
      </c>
      <c r="FJ20">
        <v>48</v>
      </c>
      <c r="FK20">
        <v>9</v>
      </c>
      <c r="FL20">
        <v>277</v>
      </c>
      <c r="FM20">
        <v>4838</v>
      </c>
      <c r="FN20">
        <v>3019</v>
      </c>
      <c r="FO20">
        <v>2145</v>
      </c>
      <c r="FP20">
        <v>2591</v>
      </c>
      <c r="FQ20">
        <v>1230</v>
      </c>
      <c r="FR20">
        <v>455</v>
      </c>
      <c r="FS20">
        <v>39</v>
      </c>
      <c r="FT20">
        <v>2386</v>
      </c>
      <c r="FU20">
        <v>889</v>
      </c>
      <c r="FV20">
        <v>356</v>
      </c>
      <c r="FW20">
        <v>336</v>
      </c>
      <c r="FX20">
        <v>335</v>
      </c>
      <c r="FY20">
        <v>305</v>
      </c>
      <c r="FZ20">
        <v>70</v>
      </c>
      <c r="GA20">
        <v>4</v>
      </c>
      <c r="GB20">
        <v>147</v>
      </c>
      <c r="GC20">
        <v>2752</v>
      </c>
      <c r="GD20">
        <v>1459</v>
      </c>
      <c r="GE20">
        <v>2521</v>
      </c>
      <c r="GF20">
        <v>420</v>
      </c>
      <c r="GG20">
        <v>383</v>
      </c>
      <c r="GH20">
        <v>468</v>
      </c>
      <c r="GI20">
        <v>42</v>
      </c>
      <c r="GJ20">
        <v>790</v>
      </c>
      <c r="GK20">
        <v>802</v>
      </c>
      <c r="GL20">
        <v>155</v>
      </c>
      <c r="GM20">
        <v>479</v>
      </c>
      <c r="GN20">
        <v>63</v>
      </c>
      <c r="GO20">
        <v>113</v>
      </c>
      <c r="GP20">
        <v>53</v>
      </c>
      <c r="GQ20">
        <v>0</v>
      </c>
      <c r="GR20">
        <v>62</v>
      </c>
      <c r="GS20">
        <v>49.940208020468326</v>
      </c>
      <c r="GT20">
        <v>53.786564920800096</v>
      </c>
      <c r="GU20">
        <v>56.648897853335257</v>
      </c>
      <c r="GV20">
        <v>48.47448711204629</v>
      </c>
      <c r="GW20">
        <v>47.086287394086114</v>
      </c>
      <c r="GX20">
        <v>48.770088553624142</v>
      </c>
      <c r="GY20">
        <v>35.648994515539307</v>
      </c>
      <c r="GZ20">
        <v>32.980251346499102</v>
      </c>
      <c r="HA20">
        <v>23.035230352303522</v>
      </c>
      <c r="HB20">
        <v>151.0112605225757</v>
      </c>
      <c r="HC20">
        <v>114.05925440034984</v>
      </c>
      <c r="HD20">
        <v>19.942371416222446</v>
      </c>
      <c r="HE20">
        <v>20.033315798702436</v>
      </c>
      <c r="HF20">
        <v>21.217361231194882</v>
      </c>
      <c r="HG20">
        <v>19.602055318683721</v>
      </c>
      <c r="HH20">
        <v>14.912509793679812</v>
      </c>
      <c r="HI20">
        <v>16.193895870736085</v>
      </c>
      <c r="HJ20">
        <v>7.7235772357723578</v>
      </c>
      <c r="HK20">
        <v>309.63909437345887</v>
      </c>
      <c r="HL20">
        <v>233.87132929836361</v>
      </c>
      <c r="HM20">
        <v>35.203458799593079</v>
      </c>
      <c r="HN20">
        <v>41.327545668294448</v>
      </c>
      <c r="HO20">
        <v>45.060594932060226</v>
      </c>
      <c r="HP20">
        <v>40.192781887469174</v>
      </c>
      <c r="HQ20">
        <v>41.831501831501832</v>
      </c>
      <c r="HR20">
        <v>49.101796407185631</v>
      </c>
      <c r="HS20">
        <v>33.529411764705884</v>
      </c>
      <c r="HT20">
        <v>38.183425731217739</v>
      </c>
      <c r="HU20">
        <v>42.189543038598039</v>
      </c>
      <c r="HV20">
        <v>47.586689185623051</v>
      </c>
      <c r="HW20">
        <v>32.222975262622839</v>
      </c>
      <c r="HX20">
        <v>32.980769230769234</v>
      </c>
      <c r="HY20">
        <v>37.42058753283974</v>
      </c>
      <c r="HZ20">
        <v>24.100382202350904</v>
      </c>
      <c r="IA20">
        <v>20.764413039987154</v>
      </c>
      <c r="IB20">
        <v>19.677692960135708</v>
      </c>
      <c r="IC20">
        <v>75</v>
      </c>
      <c r="ID20">
        <v>6763</v>
      </c>
      <c r="IE20">
        <v>22</v>
      </c>
      <c r="IF20">
        <v>1610</v>
      </c>
      <c r="IG20">
        <v>140</v>
      </c>
      <c r="IH20">
        <v>7114</v>
      </c>
      <c r="II20">
        <v>14</v>
      </c>
      <c r="IJ20">
        <v>690</v>
      </c>
      <c r="IK20">
        <v>2</v>
      </c>
      <c r="IL20">
        <v>990</v>
      </c>
      <c r="IM20">
        <v>7</v>
      </c>
      <c r="IN20">
        <v>684</v>
      </c>
      <c r="IO20">
        <v>4</v>
      </c>
      <c r="IP20">
        <v>135</v>
      </c>
      <c r="IQ20">
        <v>53</v>
      </c>
      <c r="IR20">
        <v>1131</v>
      </c>
    </row>
    <row r="21" spans="1:252" x14ac:dyDescent="0.25">
      <c r="A21" t="s">
        <v>255</v>
      </c>
      <c r="B21">
        <v>253</v>
      </c>
      <c r="C21">
        <v>13689</v>
      </c>
      <c r="D21">
        <v>52158</v>
      </c>
      <c r="E21">
        <v>28781</v>
      </c>
      <c r="F21">
        <v>11927</v>
      </c>
      <c r="G21">
        <v>116528</v>
      </c>
      <c r="H21">
        <v>49345</v>
      </c>
      <c r="I21">
        <v>38794</v>
      </c>
      <c r="J21">
        <v>22667</v>
      </c>
      <c r="K21">
        <v>9065</v>
      </c>
      <c r="L21">
        <v>86684</v>
      </c>
      <c r="M21">
        <v>39394</v>
      </c>
      <c r="N21">
        <v>26230</v>
      </c>
      <c r="O21">
        <v>15839</v>
      </c>
      <c r="P21">
        <v>5455</v>
      </c>
      <c r="Q21">
        <v>52555</v>
      </c>
      <c r="R21">
        <v>26950</v>
      </c>
      <c r="S21">
        <v>7671</v>
      </c>
      <c r="T21">
        <v>4440</v>
      </c>
      <c r="U21">
        <v>2184</v>
      </c>
      <c r="V21">
        <v>21564</v>
      </c>
      <c r="W21">
        <v>8189</v>
      </c>
      <c r="X21">
        <v>4893</v>
      </c>
      <c r="Y21">
        <v>2388</v>
      </c>
      <c r="Z21">
        <v>1426</v>
      </c>
      <c r="AA21">
        <v>12565</v>
      </c>
      <c r="AB21">
        <v>4255</v>
      </c>
      <c r="AC21">
        <v>6675</v>
      </c>
      <c r="AD21">
        <v>3650</v>
      </c>
      <c r="AE21">
        <v>1688</v>
      </c>
      <c r="AF21">
        <v>15194</v>
      </c>
      <c r="AG21">
        <v>6059</v>
      </c>
      <c r="AH21">
        <v>1414</v>
      </c>
      <c r="AI21">
        <v>654</v>
      </c>
      <c r="AJ21">
        <v>269</v>
      </c>
      <c r="AK21">
        <v>3969</v>
      </c>
      <c r="AL21">
        <v>1334</v>
      </c>
      <c r="AM21">
        <v>3839</v>
      </c>
      <c r="AN21">
        <v>1532</v>
      </c>
      <c r="AO21">
        <v>789</v>
      </c>
      <c r="AP21">
        <v>8467</v>
      </c>
      <c r="AQ21">
        <v>2179</v>
      </c>
      <c r="AR21">
        <v>1436</v>
      </c>
      <c r="AS21">
        <v>278</v>
      </c>
      <c r="AT21">
        <v>116</v>
      </c>
      <c r="AU21">
        <v>2214</v>
      </c>
      <c r="AV21">
        <v>379</v>
      </c>
      <c r="AW21">
        <v>26447</v>
      </c>
      <c r="AX21">
        <v>17731</v>
      </c>
      <c r="AY21">
        <v>36162</v>
      </c>
      <c r="AZ21">
        <v>6107</v>
      </c>
      <c r="BA21">
        <v>3451</v>
      </c>
      <c r="BB21">
        <v>13314</v>
      </c>
      <c r="BC21">
        <v>518</v>
      </c>
      <c r="BD21">
        <v>12798</v>
      </c>
      <c r="BE21">
        <v>19121</v>
      </c>
      <c r="BF21">
        <v>6028</v>
      </c>
      <c r="BG21">
        <v>10805</v>
      </c>
      <c r="BH21">
        <v>2748</v>
      </c>
      <c r="BI21">
        <v>2726</v>
      </c>
      <c r="BJ21">
        <v>3022</v>
      </c>
      <c r="BK21">
        <v>140</v>
      </c>
      <c r="BL21">
        <v>4755</v>
      </c>
      <c r="BM21">
        <v>52158</v>
      </c>
      <c r="BN21">
        <v>52158</v>
      </c>
      <c r="BO21">
        <v>52158</v>
      </c>
      <c r="BP21">
        <v>52158</v>
      </c>
      <c r="BQ21">
        <v>52158</v>
      </c>
      <c r="BR21">
        <v>52158</v>
      </c>
      <c r="BS21">
        <v>52158</v>
      </c>
      <c r="BT21">
        <v>52158</v>
      </c>
      <c r="BU21">
        <v>4427</v>
      </c>
      <c r="BV21">
        <v>1590</v>
      </c>
      <c r="BW21">
        <v>3101</v>
      </c>
      <c r="BX21">
        <v>596</v>
      </c>
      <c r="BY21">
        <v>860</v>
      </c>
      <c r="BZ21">
        <v>539</v>
      </c>
      <c r="CA21">
        <v>109</v>
      </c>
      <c r="CB21">
        <v>705</v>
      </c>
      <c r="CC21">
        <v>2339</v>
      </c>
      <c r="CD21">
        <v>778</v>
      </c>
      <c r="CE21">
        <v>491</v>
      </c>
      <c r="CF21">
        <v>522</v>
      </c>
      <c r="CG21">
        <v>722</v>
      </c>
      <c r="CH21">
        <v>98</v>
      </c>
      <c r="CI21">
        <v>10</v>
      </c>
      <c r="CJ21">
        <v>495</v>
      </c>
      <c r="CK21">
        <v>500</v>
      </c>
      <c r="CL21">
        <v>521</v>
      </c>
      <c r="CM21">
        <v>880</v>
      </c>
      <c r="CN21">
        <v>44</v>
      </c>
      <c r="CO21">
        <v>29</v>
      </c>
      <c r="CP21">
        <v>132</v>
      </c>
      <c r="CQ21">
        <v>12</v>
      </c>
      <c r="CR21">
        <v>66</v>
      </c>
      <c r="CS21">
        <v>199</v>
      </c>
      <c r="CT21">
        <v>34</v>
      </c>
      <c r="CU21">
        <v>1065</v>
      </c>
      <c r="CV21">
        <v>0</v>
      </c>
      <c r="CW21">
        <v>9</v>
      </c>
      <c r="CX21">
        <v>63</v>
      </c>
      <c r="CY21">
        <v>5</v>
      </c>
      <c r="CZ21">
        <v>51</v>
      </c>
      <c r="DA21">
        <v>863</v>
      </c>
      <c r="DB21">
        <v>189</v>
      </c>
      <c r="DC21">
        <v>385</v>
      </c>
      <c r="DD21">
        <v>25</v>
      </c>
      <c r="DE21">
        <v>37</v>
      </c>
      <c r="DF21">
        <v>96</v>
      </c>
      <c r="DG21">
        <v>33</v>
      </c>
      <c r="DH21">
        <v>60</v>
      </c>
      <c r="DI21">
        <v>44</v>
      </c>
      <c r="DJ21">
        <v>5</v>
      </c>
      <c r="DK21">
        <v>91</v>
      </c>
      <c r="DL21">
        <v>0</v>
      </c>
      <c r="DM21">
        <v>7</v>
      </c>
      <c r="DN21">
        <v>92</v>
      </c>
      <c r="DO21">
        <v>23</v>
      </c>
      <c r="DP21">
        <v>7</v>
      </c>
      <c r="DQ21">
        <v>430</v>
      </c>
      <c r="DR21">
        <v>58</v>
      </c>
      <c r="DS21">
        <v>157</v>
      </c>
      <c r="DT21">
        <v>1</v>
      </c>
      <c r="DU21">
        <v>44</v>
      </c>
      <c r="DV21">
        <v>55</v>
      </c>
      <c r="DW21">
        <v>26</v>
      </c>
      <c r="DX21">
        <v>18</v>
      </c>
      <c r="DY21">
        <v>52</v>
      </c>
      <c r="DZ21">
        <v>5</v>
      </c>
      <c r="EA21">
        <v>32</v>
      </c>
      <c r="EB21">
        <v>4</v>
      </c>
      <c r="EC21">
        <v>12</v>
      </c>
      <c r="ED21">
        <v>3</v>
      </c>
      <c r="EE21">
        <v>0</v>
      </c>
      <c r="EF21">
        <v>8</v>
      </c>
      <c r="EG21">
        <v>10987</v>
      </c>
      <c r="EH21">
        <v>8885</v>
      </c>
      <c r="EI21">
        <v>10912</v>
      </c>
      <c r="EJ21">
        <v>3317</v>
      </c>
      <c r="EK21">
        <v>2733</v>
      </c>
      <c r="EL21">
        <v>1556</v>
      </c>
      <c r="EM21">
        <v>180</v>
      </c>
      <c r="EN21">
        <v>9336</v>
      </c>
      <c r="EO21">
        <v>3001</v>
      </c>
      <c r="EP21">
        <v>1330</v>
      </c>
      <c r="EQ21">
        <v>2417</v>
      </c>
      <c r="ER21">
        <v>550</v>
      </c>
      <c r="ES21">
        <v>750</v>
      </c>
      <c r="ET21">
        <v>293</v>
      </c>
      <c r="EU21">
        <v>27</v>
      </c>
      <c r="EV21">
        <v>606</v>
      </c>
      <c r="EW21">
        <v>4753</v>
      </c>
      <c r="EX21">
        <v>5376</v>
      </c>
      <c r="EY21">
        <v>5371</v>
      </c>
      <c r="EZ21">
        <v>1873</v>
      </c>
      <c r="FA21">
        <v>1556</v>
      </c>
      <c r="FB21">
        <v>758</v>
      </c>
      <c r="FC21">
        <v>53</v>
      </c>
      <c r="FD21">
        <v>8338</v>
      </c>
      <c r="FE21">
        <v>758</v>
      </c>
      <c r="FF21">
        <v>422</v>
      </c>
      <c r="FG21">
        <v>371</v>
      </c>
      <c r="FH21">
        <v>142</v>
      </c>
      <c r="FI21">
        <v>199</v>
      </c>
      <c r="FJ21">
        <v>71</v>
      </c>
      <c r="FK21">
        <v>6</v>
      </c>
      <c r="FL21">
        <v>408</v>
      </c>
      <c r="FM21">
        <v>2499</v>
      </c>
      <c r="FN21">
        <v>1559</v>
      </c>
      <c r="FO21">
        <v>1540</v>
      </c>
      <c r="FP21">
        <v>1875</v>
      </c>
      <c r="FQ21">
        <v>1030</v>
      </c>
      <c r="FR21">
        <v>242</v>
      </c>
      <c r="FS21">
        <v>22</v>
      </c>
      <c r="FT21">
        <v>4939</v>
      </c>
      <c r="FU21">
        <v>431</v>
      </c>
      <c r="FV21">
        <v>219</v>
      </c>
      <c r="FW21">
        <v>327</v>
      </c>
      <c r="FX21">
        <v>322</v>
      </c>
      <c r="FY21">
        <v>259</v>
      </c>
      <c r="FZ21">
        <v>77</v>
      </c>
      <c r="GA21">
        <v>2</v>
      </c>
      <c r="GB21">
        <v>342</v>
      </c>
      <c r="GC21">
        <v>2048</v>
      </c>
      <c r="GD21">
        <v>1444</v>
      </c>
      <c r="GE21">
        <v>2367</v>
      </c>
      <c r="GF21">
        <v>354</v>
      </c>
      <c r="GG21">
        <v>361</v>
      </c>
      <c r="GH21">
        <v>349</v>
      </c>
      <c r="GI21">
        <v>27</v>
      </c>
      <c r="GJ21">
        <v>747</v>
      </c>
      <c r="GK21">
        <v>649</v>
      </c>
      <c r="GL21">
        <v>273</v>
      </c>
      <c r="GM21">
        <v>551</v>
      </c>
      <c r="GN21">
        <v>61</v>
      </c>
      <c r="GO21">
        <v>110</v>
      </c>
      <c r="GP21">
        <v>58</v>
      </c>
      <c r="GQ21">
        <v>3</v>
      </c>
      <c r="GR21">
        <v>58</v>
      </c>
      <c r="GS21">
        <v>55.18041335940795</v>
      </c>
      <c r="GT21">
        <v>58.429138526576274</v>
      </c>
      <c r="GU21">
        <v>60.385055280213493</v>
      </c>
      <c r="GV21">
        <v>57.880328509972621</v>
      </c>
      <c r="GW21">
        <v>48.804414469650524</v>
      </c>
      <c r="GX21">
        <v>54.681647940074903</v>
      </c>
      <c r="GY21">
        <v>46.251768033946249</v>
      </c>
      <c r="GZ21">
        <v>39.906225579578013</v>
      </c>
      <c r="HA21">
        <v>19.359331476323121</v>
      </c>
      <c r="HB21">
        <v>178.6816479400749</v>
      </c>
      <c r="HC21">
        <v>135.80524344569289</v>
      </c>
      <c r="HD21">
        <v>20.79679756004575</v>
      </c>
      <c r="HE21">
        <v>28.470864294094643</v>
      </c>
      <c r="HF21">
        <v>29.14367463723687</v>
      </c>
      <c r="HG21">
        <v>25.288389513108616</v>
      </c>
      <c r="HH21">
        <v>19.024045261669023</v>
      </c>
      <c r="HI21">
        <v>20.552227142485023</v>
      </c>
      <c r="HJ21">
        <v>8.0779944289693599</v>
      </c>
      <c r="HK21">
        <v>326.76712328767121</v>
      </c>
      <c r="HL21">
        <v>248.35616438356163</v>
      </c>
      <c r="HM21">
        <v>34.440305574846896</v>
      </c>
      <c r="HN21">
        <v>49.189189189189186</v>
      </c>
      <c r="HO21">
        <v>59.715242881072029</v>
      </c>
      <c r="HP21">
        <v>46.246575342465754</v>
      </c>
      <c r="HQ21">
        <v>41.13149847094801</v>
      </c>
      <c r="HR21">
        <v>51.501305483028723</v>
      </c>
      <c r="HS21">
        <v>41.726618705035975</v>
      </c>
      <c r="HT21">
        <v>42.346045585610327</v>
      </c>
      <c r="HU21">
        <v>45.445526279359513</v>
      </c>
      <c r="HV21">
        <v>51.279611835220244</v>
      </c>
      <c r="HW21">
        <v>37.975329252457797</v>
      </c>
      <c r="HX21">
        <v>33.863907680063669</v>
      </c>
      <c r="HY21">
        <v>39.87758325654864</v>
      </c>
      <c r="HZ21">
        <v>33.610481229528851</v>
      </c>
      <c r="IA21">
        <v>25.735207275304123</v>
      </c>
      <c r="IB21">
        <v>17.118337850045169</v>
      </c>
      <c r="IC21">
        <v>38</v>
      </c>
      <c r="ID21">
        <v>5321</v>
      </c>
      <c r="IE21">
        <v>21</v>
      </c>
      <c r="IF21">
        <v>1636</v>
      </c>
      <c r="IG21">
        <v>135</v>
      </c>
      <c r="IH21">
        <v>3506</v>
      </c>
      <c r="II21">
        <v>13</v>
      </c>
      <c r="IJ21">
        <v>750</v>
      </c>
      <c r="IK21">
        <v>1</v>
      </c>
      <c r="IL21">
        <v>940</v>
      </c>
      <c r="IM21">
        <v>7</v>
      </c>
      <c r="IN21">
        <v>531</v>
      </c>
      <c r="IO21">
        <v>4</v>
      </c>
      <c r="IP21">
        <v>106</v>
      </c>
      <c r="IQ21">
        <v>34</v>
      </c>
      <c r="IR21">
        <v>899</v>
      </c>
    </row>
    <row r="22" spans="1:252" x14ac:dyDescent="0.25">
      <c r="A22" t="s">
        <v>256</v>
      </c>
      <c r="B22">
        <v>610</v>
      </c>
      <c r="C22">
        <v>39713</v>
      </c>
      <c r="D22">
        <v>118001</v>
      </c>
      <c r="E22">
        <v>67754</v>
      </c>
      <c r="F22">
        <v>32656</v>
      </c>
      <c r="G22">
        <v>402944</v>
      </c>
      <c r="H22">
        <v>155225</v>
      </c>
      <c r="I22">
        <v>87097</v>
      </c>
      <c r="J22">
        <v>52558</v>
      </c>
      <c r="K22">
        <v>25010</v>
      </c>
      <c r="L22">
        <v>301999</v>
      </c>
      <c r="M22">
        <v>126859</v>
      </c>
      <c r="N22">
        <v>62151</v>
      </c>
      <c r="O22">
        <v>38139</v>
      </c>
      <c r="P22">
        <v>16637</v>
      </c>
      <c r="Q22">
        <v>194831</v>
      </c>
      <c r="R22">
        <v>93493</v>
      </c>
      <c r="S22">
        <v>15549</v>
      </c>
      <c r="T22">
        <v>9183</v>
      </c>
      <c r="U22">
        <v>5318</v>
      </c>
      <c r="V22">
        <v>73198</v>
      </c>
      <c r="W22">
        <v>22446</v>
      </c>
      <c r="X22">
        <v>9397</v>
      </c>
      <c r="Y22">
        <v>5236</v>
      </c>
      <c r="Z22">
        <v>3055</v>
      </c>
      <c r="AA22">
        <v>33970</v>
      </c>
      <c r="AB22">
        <v>10920</v>
      </c>
      <c r="AC22">
        <v>15958</v>
      </c>
      <c r="AD22">
        <v>9128</v>
      </c>
      <c r="AE22">
        <v>4464</v>
      </c>
      <c r="AF22">
        <v>48924</v>
      </c>
      <c r="AG22">
        <v>17169</v>
      </c>
      <c r="AH22">
        <v>4405</v>
      </c>
      <c r="AI22">
        <v>1880</v>
      </c>
      <c r="AJ22">
        <v>944</v>
      </c>
      <c r="AK22">
        <v>23108</v>
      </c>
      <c r="AL22">
        <v>4717</v>
      </c>
      <c r="AM22">
        <v>8237</v>
      </c>
      <c r="AN22">
        <v>3517</v>
      </c>
      <c r="AO22">
        <v>1945</v>
      </c>
      <c r="AP22">
        <v>24777</v>
      </c>
      <c r="AQ22">
        <v>5512</v>
      </c>
      <c r="AR22">
        <v>2304</v>
      </c>
      <c r="AS22">
        <v>671</v>
      </c>
      <c r="AT22">
        <v>293</v>
      </c>
      <c r="AU22">
        <v>4136</v>
      </c>
      <c r="AV22">
        <v>968</v>
      </c>
      <c r="AW22">
        <v>101546</v>
      </c>
      <c r="AX22">
        <v>55119</v>
      </c>
      <c r="AY22">
        <v>98535</v>
      </c>
      <c r="AZ22">
        <v>26275</v>
      </c>
      <c r="BA22">
        <v>8318</v>
      </c>
      <c r="BB22">
        <v>61963</v>
      </c>
      <c r="BC22">
        <v>5003</v>
      </c>
      <c r="BD22">
        <v>46185</v>
      </c>
      <c r="BE22">
        <v>68588</v>
      </c>
      <c r="BF22">
        <v>14839</v>
      </c>
      <c r="BG22">
        <v>28402</v>
      </c>
      <c r="BH22">
        <v>10609</v>
      </c>
      <c r="BI22">
        <v>6563</v>
      </c>
      <c r="BJ22">
        <v>5832</v>
      </c>
      <c r="BK22">
        <v>756</v>
      </c>
      <c r="BL22">
        <v>19636</v>
      </c>
      <c r="BM22">
        <v>118001</v>
      </c>
      <c r="BN22">
        <v>118001</v>
      </c>
      <c r="BO22">
        <v>118001</v>
      </c>
      <c r="BP22">
        <v>118001</v>
      </c>
      <c r="BQ22">
        <v>118001</v>
      </c>
      <c r="BR22">
        <v>118001</v>
      </c>
      <c r="BS22">
        <v>118001</v>
      </c>
      <c r="BT22">
        <v>118001</v>
      </c>
      <c r="BU22">
        <v>14780</v>
      </c>
      <c r="BV22">
        <v>3426</v>
      </c>
      <c r="BW22">
        <v>7179</v>
      </c>
      <c r="BX22">
        <v>1834</v>
      </c>
      <c r="BY22">
        <v>1810</v>
      </c>
      <c r="BZ22">
        <v>1022</v>
      </c>
      <c r="CA22">
        <v>332</v>
      </c>
      <c r="CB22">
        <v>2273</v>
      </c>
      <c r="CC22">
        <v>8502</v>
      </c>
      <c r="CD22">
        <v>2081</v>
      </c>
      <c r="CE22">
        <v>1094</v>
      </c>
      <c r="CF22">
        <v>1645</v>
      </c>
      <c r="CG22">
        <v>1484</v>
      </c>
      <c r="CH22">
        <v>172</v>
      </c>
      <c r="CI22">
        <v>40</v>
      </c>
      <c r="CJ22">
        <v>1619</v>
      </c>
      <c r="CK22">
        <v>1434</v>
      </c>
      <c r="CL22">
        <v>908</v>
      </c>
      <c r="CM22">
        <v>2333</v>
      </c>
      <c r="CN22">
        <v>141</v>
      </c>
      <c r="CO22">
        <v>57</v>
      </c>
      <c r="CP22">
        <v>210</v>
      </c>
      <c r="CQ22">
        <v>38</v>
      </c>
      <c r="CR22">
        <v>197</v>
      </c>
      <c r="CS22">
        <v>404</v>
      </c>
      <c r="CT22">
        <v>25</v>
      </c>
      <c r="CU22">
        <v>2401</v>
      </c>
      <c r="CV22">
        <v>0</v>
      </c>
      <c r="CW22">
        <v>22</v>
      </c>
      <c r="CX22">
        <v>34</v>
      </c>
      <c r="CY22">
        <v>7</v>
      </c>
      <c r="CZ22">
        <v>162</v>
      </c>
      <c r="DA22">
        <v>2840</v>
      </c>
      <c r="DB22">
        <v>313</v>
      </c>
      <c r="DC22">
        <v>801</v>
      </c>
      <c r="DD22">
        <v>36</v>
      </c>
      <c r="DE22">
        <v>102</v>
      </c>
      <c r="DF22">
        <v>124</v>
      </c>
      <c r="DG22">
        <v>67</v>
      </c>
      <c r="DH22">
        <v>181</v>
      </c>
      <c r="DI22">
        <v>214</v>
      </c>
      <c r="DJ22">
        <v>16</v>
      </c>
      <c r="DK22">
        <v>106</v>
      </c>
      <c r="DL22">
        <v>10</v>
      </c>
      <c r="DM22">
        <v>60</v>
      </c>
      <c r="DN22">
        <v>420</v>
      </c>
      <c r="DO22">
        <v>100</v>
      </c>
      <c r="DP22">
        <v>18</v>
      </c>
      <c r="DQ22">
        <v>1207</v>
      </c>
      <c r="DR22">
        <v>76</v>
      </c>
      <c r="DS22">
        <v>374</v>
      </c>
      <c r="DT22">
        <v>0</v>
      </c>
      <c r="DU22">
        <v>72</v>
      </c>
      <c r="DV22">
        <v>60</v>
      </c>
      <c r="DW22">
        <v>80</v>
      </c>
      <c r="DX22">
        <v>76</v>
      </c>
      <c r="DY22">
        <v>179</v>
      </c>
      <c r="DZ22">
        <v>7</v>
      </c>
      <c r="EA22">
        <v>70</v>
      </c>
      <c r="EB22">
        <v>2</v>
      </c>
      <c r="EC22">
        <v>13</v>
      </c>
      <c r="ED22">
        <v>2</v>
      </c>
      <c r="EE22">
        <v>0</v>
      </c>
      <c r="EF22">
        <v>20</v>
      </c>
      <c r="EG22">
        <v>35287</v>
      </c>
      <c r="EH22">
        <v>21522</v>
      </c>
      <c r="EI22">
        <v>21876</v>
      </c>
      <c r="EJ22">
        <v>11089</v>
      </c>
      <c r="EK22">
        <v>5144</v>
      </c>
      <c r="EL22">
        <v>3876</v>
      </c>
      <c r="EM22">
        <v>758</v>
      </c>
      <c r="EN22">
        <v>22071</v>
      </c>
      <c r="EO22">
        <v>10244</v>
      </c>
      <c r="EP22">
        <v>3009</v>
      </c>
      <c r="EQ22">
        <v>5787</v>
      </c>
      <c r="ER22">
        <v>1765</v>
      </c>
      <c r="ES22">
        <v>1556</v>
      </c>
      <c r="ET22">
        <v>415</v>
      </c>
      <c r="EU22">
        <v>85</v>
      </c>
      <c r="EV22">
        <v>1959</v>
      </c>
      <c r="EW22">
        <v>14907</v>
      </c>
      <c r="EX22">
        <v>10235</v>
      </c>
      <c r="EY22">
        <v>8173</v>
      </c>
      <c r="EZ22">
        <v>6410</v>
      </c>
      <c r="FA22">
        <v>2361</v>
      </c>
      <c r="FB22">
        <v>1701</v>
      </c>
      <c r="FC22">
        <v>278</v>
      </c>
      <c r="FD22">
        <v>17145</v>
      </c>
      <c r="FE22">
        <v>1747</v>
      </c>
      <c r="FF22">
        <v>435</v>
      </c>
      <c r="FG22">
        <v>510</v>
      </c>
      <c r="FH22">
        <v>378</v>
      </c>
      <c r="FI22">
        <v>177</v>
      </c>
      <c r="FJ22">
        <v>31</v>
      </c>
      <c r="FK22">
        <v>23</v>
      </c>
      <c r="FL22">
        <v>708</v>
      </c>
      <c r="FM22">
        <v>9993</v>
      </c>
      <c r="FN22">
        <v>4964</v>
      </c>
      <c r="FO22">
        <v>3149</v>
      </c>
      <c r="FP22">
        <v>7547</v>
      </c>
      <c r="FQ22">
        <v>2199</v>
      </c>
      <c r="FR22">
        <v>717</v>
      </c>
      <c r="FS22">
        <v>106</v>
      </c>
      <c r="FT22">
        <v>11261</v>
      </c>
      <c r="FU22">
        <v>2026</v>
      </c>
      <c r="FV22">
        <v>857</v>
      </c>
      <c r="FW22">
        <v>816</v>
      </c>
      <c r="FX22">
        <v>1329</v>
      </c>
      <c r="FY22">
        <v>673</v>
      </c>
      <c r="FZ22">
        <v>152</v>
      </c>
      <c r="GA22">
        <v>19</v>
      </c>
      <c r="GB22">
        <v>810</v>
      </c>
      <c r="GC22">
        <v>4969</v>
      </c>
      <c r="GD22">
        <v>2480</v>
      </c>
      <c r="GE22">
        <v>3970</v>
      </c>
      <c r="GF22">
        <v>871</v>
      </c>
      <c r="GG22">
        <v>594</v>
      </c>
      <c r="GH22">
        <v>600</v>
      </c>
      <c r="GI22">
        <v>101</v>
      </c>
      <c r="GJ22">
        <v>1850</v>
      </c>
      <c r="GK22">
        <v>1789</v>
      </c>
      <c r="GL22">
        <v>383</v>
      </c>
      <c r="GM22">
        <v>1033</v>
      </c>
      <c r="GN22">
        <v>157</v>
      </c>
      <c r="GO22">
        <v>198</v>
      </c>
      <c r="GP22">
        <v>69</v>
      </c>
      <c r="GQ22">
        <v>8</v>
      </c>
      <c r="GR22">
        <v>181</v>
      </c>
      <c r="GS22">
        <v>57.418157473241749</v>
      </c>
      <c r="GT22">
        <v>60.34421392240835</v>
      </c>
      <c r="GU22">
        <v>61.365062509050539</v>
      </c>
      <c r="GV22">
        <v>59.058460351147986</v>
      </c>
      <c r="GW22">
        <v>55.719910609769073</v>
      </c>
      <c r="GX22">
        <v>57.200150394786313</v>
      </c>
      <c r="GY22">
        <v>42.678774120317819</v>
      </c>
      <c r="GZ22">
        <v>42.697584071870828</v>
      </c>
      <c r="HA22">
        <v>29.123263888888889</v>
      </c>
      <c r="HB22">
        <v>204.6371725780173</v>
      </c>
      <c r="HC22">
        <v>156.72390023812508</v>
      </c>
      <c r="HD22">
        <v>26.768676288394396</v>
      </c>
      <c r="HE22">
        <v>34.201556370184576</v>
      </c>
      <c r="HF22">
        <v>32.51037565180377</v>
      </c>
      <c r="HG22">
        <v>27.973430254417845</v>
      </c>
      <c r="HH22">
        <v>21.430192962542566</v>
      </c>
      <c r="HI22">
        <v>23.612965885637976</v>
      </c>
      <c r="HJ22">
        <v>12.717013888888889</v>
      </c>
      <c r="HK22">
        <v>357.75635407537249</v>
      </c>
      <c r="HL22">
        <v>273.99211218229624</v>
      </c>
      <c r="HM22">
        <v>43.622014211174914</v>
      </c>
      <c r="HN22">
        <v>57.911357944027003</v>
      </c>
      <c r="HO22">
        <v>58.346065699006878</v>
      </c>
      <c r="HP22">
        <v>48.904469763365469</v>
      </c>
      <c r="HQ22">
        <v>50.212765957446805</v>
      </c>
      <c r="HR22">
        <v>55.302814899061701</v>
      </c>
      <c r="HS22">
        <v>43.666169895678095</v>
      </c>
      <c r="HT22">
        <v>38.522722760482843</v>
      </c>
      <c r="HU22">
        <v>42.006430484869156</v>
      </c>
      <c r="HV22">
        <v>47.986716692928745</v>
      </c>
      <c r="HW22">
        <v>30.664772261537202</v>
      </c>
      <c r="HX22">
        <v>32.146011186340886</v>
      </c>
      <c r="HY22">
        <v>35.093205788570025</v>
      </c>
      <c r="HZ22">
        <v>20.412844036697248</v>
      </c>
      <c r="IA22">
        <v>22.246438229002703</v>
      </c>
      <c r="IB22">
        <v>23.404255319148938</v>
      </c>
      <c r="IC22">
        <v>131</v>
      </c>
      <c r="ID22">
        <v>19399</v>
      </c>
      <c r="IE22">
        <v>41</v>
      </c>
      <c r="IF22">
        <v>3590</v>
      </c>
      <c r="IG22">
        <v>275</v>
      </c>
      <c r="IH22">
        <v>8286</v>
      </c>
      <c r="II22">
        <v>41</v>
      </c>
      <c r="IJ22">
        <v>2228</v>
      </c>
      <c r="IK22">
        <v>2</v>
      </c>
      <c r="IL22">
        <v>2050</v>
      </c>
      <c r="IM22">
        <v>14</v>
      </c>
      <c r="IN22">
        <v>973</v>
      </c>
      <c r="IO22">
        <v>13</v>
      </c>
      <c r="IP22">
        <v>341</v>
      </c>
      <c r="IQ22">
        <v>93</v>
      </c>
      <c r="IR22">
        <v>2846</v>
      </c>
    </row>
    <row r="23" spans="1:252" x14ac:dyDescent="0.25">
      <c r="A23" t="s">
        <v>257</v>
      </c>
      <c r="B23">
        <v>282</v>
      </c>
      <c r="C23">
        <v>18538</v>
      </c>
      <c r="D23">
        <v>73577</v>
      </c>
      <c r="E23">
        <v>39521</v>
      </c>
      <c r="F23">
        <v>16676</v>
      </c>
      <c r="G23">
        <v>189734</v>
      </c>
      <c r="H23">
        <v>78299</v>
      </c>
      <c r="I23">
        <v>54300</v>
      </c>
      <c r="J23">
        <v>30463</v>
      </c>
      <c r="K23">
        <v>12347</v>
      </c>
      <c r="L23">
        <v>142432</v>
      </c>
      <c r="M23">
        <v>61983</v>
      </c>
      <c r="N23">
        <v>39143</v>
      </c>
      <c r="O23">
        <v>22046</v>
      </c>
      <c r="P23">
        <v>7886</v>
      </c>
      <c r="Q23">
        <v>92639</v>
      </c>
      <c r="R23">
        <v>44367</v>
      </c>
      <c r="S23">
        <v>9630</v>
      </c>
      <c r="T23">
        <v>5415</v>
      </c>
      <c r="U23">
        <v>2861</v>
      </c>
      <c r="V23">
        <v>33540</v>
      </c>
      <c r="W23">
        <v>12079</v>
      </c>
      <c r="X23">
        <v>5527</v>
      </c>
      <c r="Y23">
        <v>3002</v>
      </c>
      <c r="Z23">
        <v>1600</v>
      </c>
      <c r="AA23">
        <v>16253</v>
      </c>
      <c r="AB23">
        <v>5537</v>
      </c>
      <c r="AC23">
        <v>10301</v>
      </c>
      <c r="AD23">
        <v>5557</v>
      </c>
      <c r="AE23">
        <v>2587</v>
      </c>
      <c r="AF23">
        <v>25535</v>
      </c>
      <c r="AG23">
        <v>10077</v>
      </c>
      <c r="AH23">
        <v>2341</v>
      </c>
      <c r="AI23">
        <v>1047</v>
      </c>
      <c r="AJ23">
        <v>441</v>
      </c>
      <c r="AK23">
        <v>7106</v>
      </c>
      <c r="AL23">
        <v>2511</v>
      </c>
      <c r="AM23">
        <v>5072</v>
      </c>
      <c r="AN23">
        <v>2056</v>
      </c>
      <c r="AO23">
        <v>1137</v>
      </c>
      <c r="AP23">
        <v>12114</v>
      </c>
      <c r="AQ23">
        <v>3168</v>
      </c>
      <c r="AR23">
        <v>1563</v>
      </c>
      <c r="AS23">
        <v>398</v>
      </c>
      <c r="AT23">
        <v>164</v>
      </c>
      <c r="AU23">
        <v>2547</v>
      </c>
      <c r="AV23">
        <v>560</v>
      </c>
      <c r="AW23">
        <v>42800</v>
      </c>
      <c r="AX23">
        <v>31498</v>
      </c>
      <c r="AY23">
        <v>49365</v>
      </c>
      <c r="AZ23">
        <v>10250</v>
      </c>
      <c r="BA23">
        <v>6836</v>
      </c>
      <c r="BB23">
        <v>19295</v>
      </c>
      <c r="BC23">
        <v>951</v>
      </c>
      <c r="BD23">
        <v>28739</v>
      </c>
      <c r="BE23">
        <v>32689</v>
      </c>
      <c r="BF23">
        <v>9321</v>
      </c>
      <c r="BG23">
        <v>13028</v>
      </c>
      <c r="BH23">
        <v>3694</v>
      </c>
      <c r="BI23">
        <v>4480</v>
      </c>
      <c r="BJ23">
        <v>5500</v>
      </c>
      <c r="BK23">
        <v>262</v>
      </c>
      <c r="BL23">
        <v>9325</v>
      </c>
      <c r="BM23">
        <v>73577</v>
      </c>
      <c r="BN23">
        <v>73577</v>
      </c>
      <c r="BO23">
        <v>73577</v>
      </c>
      <c r="BP23">
        <v>73577</v>
      </c>
      <c r="BQ23">
        <v>73577</v>
      </c>
      <c r="BR23">
        <v>73577</v>
      </c>
      <c r="BS23">
        <v>73577</v>
      </c>
      <c r="BT23">
        <v>73577</v>
      </c>
      <c r="BU23">
        <v>7189</v>
      </c>
      <c r="BV23">
        <v>2115</v>
      </c>
      <c r="BW23">
        <v>3348</v>
      </c>
      <c r="BX23">
        <v>748</v>
      </c>
      <c r="BY23">
        <v>1072</v>
      </c>
      <c r="BZ23">
        <v>776</v>
      </c>
      <c r="CA23">
        <v>180</v>
      </c>
      <c r="CB23">
        <v>1248</v>
      </c>
      <c r="CC23">
        <v>3686</v>
      </c>
      <c r="CD23">
        <v>1149</v>
      </c>
      <c r="CE23">
        <v>413</v>
      </c>
      <c r="CF23">
        <v>629</v>
      </c>
      <c r="CG23">
        <v>931</v>
      </c>
      <c r="CH23">
        <v>155</v>
      </c>
      <c r="CI23">
        <v>14</v>
      </c>
      <c r="CJ23">
        <v>909</v>
      </c>
      <c r="CK23">
        <v>732</v>
      </c>
      <c r="CL23">
        <v>626</v>
      </c>
      <c r="CM23">
        <v>1125</v>
      </c>
      <c r="CN23">
        <v>100</v>
      </c>
      <c r="CO23">
        <v>19</v>
      </c>
      <c r="CP23">
        <v>155</v>
      </c>
      <c r="CQ23">
        <v>5</v>
      </c>
      <c r="CR23">
        <v>99</v>
      </c>
      <c r="CS23">
        <v>301</v>
      </c>
      <c r="CT23">
        <v>31</v>
      </c>
      <c r="CU23">
        <v>1135</v>
      </c>
      <c r="CV23">
        <v>0</v>
      </c>
      <c r="CW23">
        <v>13</v>
      </c>
      <c r="CX23">
        <v>56</v>
      </c>
      <c r="CY23">
        <v>6</v>
      </c>
      <c r="CZ23">
        <v>58</v>
      </c>
      <c r="DA23">
        <v>1595</v>
      </c>
      <c r="DB23">
        <v>223</v>
      </c>
      <c r="DC23">
        <v>394</v>
      </c>
      <c r="DD23">
        <v>19</v>
      </c>
      <c r="DE23">
        <v>53</v>
      </c>
      <c r="DF23">
        <v>140</v>
      </c>
      <c r="DG23">
        <v>49</v>
      </c>
      <c r="DH23">
        <v>114</v>
      </c>
      <c r="DI23">
        <v>84</v>
      </c>
      <c r="DJ23">
        <v>23</v>
      </c>
      <c r="DK23">
        <v>59</v>
      </c>
      <c r="DL23">
        <v>0</v>
      </c>
      <c r="DM23">
        <v>11</v>
      </c>
      <c r="DN23">
        <v>176</v>
      </c>
      <c r="DO23">
        <v>53</v>
      </c>
      <c r="DP23">
        <v>35</v>
      </c>
      <c r="DQ23">
        <v>690</v>
      </c>
      <c r="DR23">
        <v>58</v>
      </c>
      <c r="DS23">
        <v>191</v>
      </c>
      <c r="DT23">
        <v>0</v>
      </c>
      <c r="DU23">
        <v>34</v>
      </c>
      <c r="DV23">
        <v>92</v>
      </c>
      <c r="DW23">
        <v>50</v>
      </c>
      <c r="DX23">
        <v>22</v>
      </c>
      <c r="DY23">
        <v>101</v>
      </c>
      <c r="DZ23">
        <v>5</v>
      </c>
      <c r="EA23">
        <v>31</v>
      </c>
      <c r="EB23">
        <v>0</v>
      </c>
      <c r="EC23">
        <v>11</v>
      </c>
      <c r="ED23">
        <v>2</v>
      </c>
      <c r="EE23">
        <v>3</v>
      </c>
      <c r="EF23">
        <v>11</v>
      </c>
      <c r="EG23">
        <v>15527</v>
      </c>
      <c r="EH23">
        <v>14704</v>
      </c>
      <c r="EI23">
        <v>13028</v>
      </c>
      <c r="EJ23">
        <v>5418</v>
      </c>
      <c r="EK23">
        <v>3845</v>
      </c>
      <c r="EL23">
        <v>1932</v>
      </c>
      <c r="EM23">
        <v>223</v>
      </c>
      <c r="EN23">
        <v>16820</v>
      </c>
      <c r="EO23">
        <v>4659</v>
      </c>
      <c r="EP23">
        <v>1802</v>
      </c>
      <c r="EQ23">
        <v>2645</v>
      </c>
      <c r="ER23">
        <v>711</v>
      </c>
      <c r="ES23">
        <v>960</v>
      </c>
      <c r="ET23">
        <v>366</v>
      </c>
      <c r="EU23">
        <v>25</v>
      </c>
      <c r="EV23">
        <v>1059</v>
      </c>
      <c r="EW23">
        <v>5232</v>
      </c>
      <c r="EX23">
        <v>8012</v>
      </c>
      <c r="EY23">
        <v>5467</v>
      </c>
      <c r="EZ23">
        <v>3040</v>
      </c>
      <c r="FA23">
        <v>2083</v>
      </c>
      <c r="FB23">
        <v>888</v>
      </c>
      <c r="FC23">
        <v>60</v>
      </c>
      <c r="FD23">
        <v>14136</v>
      </c>
      <c r="FE23">
        <v>458</v>
      </c>
      <c r="FF23">
        <v>382</v>
      </c>
      <c r="FG23">
        <v>232</v>
      </c>
      <c r="FH23">
        <v>116</v>
      </c>
      <c r="FI23">
        <v>129</v>
      </c>
      <c r="FJ23">
        <v>90</v>
      </c>
      <c r="FK23">
        <v>4</v>
      </c>
      <c r="FL23">
        <v>486</v>
      </c>
      <c r="FM23">
        <v>4048</v>
      </c>
      <c r="FN23">
        <v>2859</v>
      </c>
      <c r="FO23">
        <v>2003</v>
      </c>
      <c r="FP23">
        <v>3494</v>
      </c>
      <c r="FQ23">
        <v>1570</v>
      </c>
      <c r="FR23">
        <v>335</v>
      </c>
      <c r="FS23">
        <v>30</v>
      </c>
      <c r="FT23">
        <v>9243</v>
      </c>
      <c r="FU23">
        <v>774</v>
      </c>
      <c r="FV23">
        <v>413</v>
      </c>
      <c r="FW23">
        <v>384</v>
      </c>
      <c r="FX23">
        <v>525</v>
      </c>
      <c r="FY23">
        <v>396</v>
      </c>
      <c r="FZ23">
        <v>80</v>
      </c>
      <c r="GA23">
        <v>5</v>
      </c>
      <c r="GB23">
        <v>519</v>
      </c>
      <c r="GC23">
        <v>2794</v>
      </c>
      <c r="GD23">
        <v>2400</v>
      </c>
      <c r="GE23">
        <v>2843</v>
      </c>
      <c r="GF23">
        <v>547</v>
      </c>
      <c r="GG23">
        <v>521</v>
      </c>
      <c r="GH23">
        <v>445</v>
      </c>
      <c r="GI23">
        <v>35</v>
      </c>
      <c r="GJ23">
        <v>1484</v>
      </c>
      <c r="GK23">
        <v>1108</v>
      </c>
      <c r="GL23">
        <v>336</v>
      </c>
      <c r="GM23">
        <v>689</v>
      </c>
      <c r="GN23">
        <v>85</v>
      </c>
      <c r="GO23">
        <v>151</v>
      </c>
      <c r="GP23">
        <v>96</v>
      </c>
      <c r="GQ23">
        <v>1</v>
      </c>
      <c r="GR23">
        <v>104</v>
      </c>
      <c r="GS23">
        <v>53.713796430949891</v>
      </c>
      <c r="GT23">
        <v>56.101289134438304</v>
      </c>
      <c r="GU23">
        <v>56.321692256597601</v>
      </c>
      <c r="GV23">
        <v>56.230529595015575</v>
      </c>
      <c r="GW23">
        <v>54.3151800253302</v>
      </c>
      <c r="GX23">
        <v>53.946218813707404</v>
      </c>
      <c r="GY23">
        <v>44.724476719350704</v>
      </c>
      <c r="GZ23">
        <v>40.536277602523661</v>
      </c>
      <c r="HA23">
        <v>25.463851567498402</v>
      </c>
      <c r="HB23">
        <v>161.88719541792059</v>
      </c>
      <c r="HC23">
        <v>119.86214930589263</v>
      </c>
      <c r="HD23">
        <v>20.14664180057737</v>
      </c>
      <c r="HE23">
        <v>29.709241952232606</v>
      </c>
      <c r="HF23">
        <v>28.948796815632349</v>
      </c>
      <c r="HG23">
        <v>25.114066595476167</v>
      </c>
      <c r="HH23">
        <v>18.838103374626229</v>
      </c>
      <c r="HI23">
        <v>22.417192429022084</v>
      </c>
      <c r="HJ23">
        <v>10.492642354446577</v>
      </c>
      <c r="HK23">
        <v>300.08997660608242</v>
      </c>
      <c r="HL23">
        <v>222.18823105992442</v>
      </c>
      <c r="HM23">
        <v>35.77066134446158</v>
      </c>
      <c r="HN23">
        <v>52.834718374884581</v>
      </c>
      <c r="HO23">
        <v>53.297801465689538</v>
      </c>
      <c r="HP23">
        <v>46.553895987043369</v>
      </c>
      <c r="HQ23">
        <v>42.120343839541547</v>
      </c>
      <c r="HR23">
        <v>55.30155642023346</v>
      </c>
      <c r="HS23">
        <v>41.206030150753769</v>
      </c>
      <c r="HT23">
        <v>41.267774884838772</v>
      </c>
      <c r="HU23">
        <v>43.517608402606157</v>
      </c>
      <c r="HV23">
        <v>47.892356350996877</v>
      </c>
      <c r="HW23">
        <v>36.013714967203342</v>
      </c>
      <c r="HX23">
        <v>34.067556758752232</v>
      </c>
      <c r="HY23">
        <v>39.463481495985903</v>
      </c>
      <c r="HZ23">
        <v>35.33633549113425</v>
      </c>
      <c r="IA23">
        <v>26.151560178306092</v>
      </c>
      <c r="IB23">
        <v>21.986650961915981</v>
      </c>
      <c r="IC23">
        <v>44</v>
      </c>
      <c r="ID23">
        <v>8185</v>
      </c>
      <c r="IE23">
        <v>30</v>
      </c>
      <c r="IF23">
        <v>2166</v>
      </c>
      <c r="IG23">
        <v>140</v>
      </c>
      <c r="IH23">
        <v>3715</v>
      </c>
      <c r="II23">
        <v>18</v>
      </c>
      <c r="IJ23">
        <v>913</v>
      </c>
      <c r="IK23">
        <v>2</v>
      </c>
      <c r="IL23">
        <v>1110</v>
      </c>
      <c r="IM23">
        <v>7</v>
      </c>
      <c r="IN23">
        <v>762</v>
      </c>
      <c r="IO23">
        <v>5</v>
      </c>
      <c r="IP23">
        <v>195</v>
      </c>
      <c r="IQ23">
        <v>36</v>
      </c>
      <c r="IR23">
        <v>1492</v>
      </c>
    </row>
    <row r="24" spans="1:252" x14ac:dyDescent="0.25">
      <c r="A24" t="s">
        <v>258</v>
      </c>
      <c r="B24">
        <v>341</v>
      </c>
      <c r="C24">
        <v>20693</v>
      </c>
      <c r="D24">
        <v>75207</v>
      </c>
      <c r="E24">
        <v>39436</v>
      </c>
      <c r="F24">
        <v>18297</v>
      </c>
      <c r="G24">
        <v>222014</v>
      </c>
      <c r="H24">
        <v>78458</v>
      </c>
      <c r="I24">
        <v>55560</v>
      </c>
      <c r="J24">
        <v>29764</v>
      </c>
      <c r="K24">
        <v>13247</v>
      </c>
      <c r="L24">
        <v>162582</v>
      </c>
      <c r="M24">
        <v>60511</v>
      </c>
      <c r="N24">
        <v>41720</v>
      </c>
      <c r="O24">
        <v>22673</v>
      </c>
      <c r="P24">
        <v>9225</v>
      </c>
      <c r="Q24">
        <v>106781</v>
      </c>
      <c r="R24">
        <v>45492</v>
      </c>
      <c r="S24">
        <v>8968</v>
      </c>
      <c r="T24">
        <v>4755</v>
      </c>
      <c r="U24">
        <v>2694</v>
      </c>
      <c r="V24">
        <v>37777</v>
      </c>
      <c r="W24">
        <v>10230</v>
      </c>
      <c r="X24">
        <v>4872</v>
      </c>
      <c r="Y24">
        <v>2336</v>
      </c>
      <c r="Z24">
        <v>1328</v>
      </c>
      <c r="AA24">
        <v>18024</v>
      </c>
      <c r="AB24">
        <v>4789</v>
      </c>
      <c r="AC24">
        <v>10363</v>
      </c>
      <c r="AD24">
        <v>5797</v>
      </c>
      <c r="AE24">
        <v>2882</v>
      </c>
      <c r="AF24">
        <v>31056</v>
      </c>
      <c r="AG24">
        <v>10692</v>
      </c>
      <c r="AH24">
        <v>1868</v>
      </c>
      <c r="AI24">
        <v>824</v>
      </c>
      <c r="AJ24">
        <v>447</v>
      </c>
      <c r="AK24">
        <v>7868</v>
      </c>
      <c r="AL24">
        <v>2263</v>
      </c>
      <c r="AM24">
        <v>5678</v>
      </c>
      <c r="AN24">
        <v>2535</v>
      </c>
      <c r="AO24">
        <v>1524</v>
      </c>
      <c r="AP24">
        <v>17479</v>
      </c>
      <c r="AQ24">
        <v>4284</v>
      </c>
      <c r="AR24">
        <v>1738</v>
      </c>
      <c r="AS24">
        <v>516</v>
      </c>
      <c r="AT24">
        <v>197</v>
      </c>
      <c r="AU24">
        <v>3029</v>
      </c>
      <c r="AV24">
        <v>708</v>
      </c>
      <c r="AW24">
        <v>60359</v>
      </c>
      <c r="AX24">
        <v>23274</v>
      </c>
      <c r="AY24">
        <v>57415</v>
      </c>
      <c r="AZ24">
        <v>15306</v>
      </c>
      <c r="BA24">
        <v>5598</v>
      </c>
      <c r="BB24">
        <v>27395</v>
      </c>
      <c r="BC24">
        <v>1414</v>
      </c>
      <c r="BD24">
        <v>31253</v>
      </c>
      <c r="BE24">
        <v>35945</v>
      </c>
      <c r="BF24">
        <v>5416</v>
      </c>
      <c r="BG24">
        <v>13156</v>
      </c>
      <c r="BH24">
        <v>6069</v>
      </c>
      <c r="BI24">
        <v>3933</v>
      </c>
      <c r="BJ24">
        <v>4863</v>
      </c>
      <c r="BK24">
        <v>225</v>
      </c>
      <c r="BL24">
        <v>8851</v>
      </c>
      <c r="BM24">
        <v>75207</v>
      </c>
      <c r="BN24">
        <v>75207</v>
      </c>
      <c r="BO24">
        <v>75207</v>
      </c>
      <c r="BP24">
        <v>75207</v>
      </c>
      <c r="BQ24">
        <v>75207</v>
      </c>
      <c r="BR24">
        <v>75207</v>
      </c>
      <c r="BS24">
        <v>75207</v>
      </c>
      <c r="BT24">
        <v>75207</v>
      </c>
      <c r="BU24">
        <v>8543</v>
      </c>
      <c r="BV24">
        <v>1777</v>
      </c>
      <c r="BW24">
        <v>3129</v>
      </c>
      <c r="BX24">
        <v>1212</v>
      </c>
      <c r="BY24">
        <v>1456</v>
      </c>
      <c r="BZ24">
        <v>711</v>
      </c>
      <c r="CA24">
        <v>155</v>
      </c>
      <c r="CB24">
        <v>1314</v>
      </c>
      <c r="CC24">
        <v>4491</v>
      </c>
      <c r="CD24">
        <v>1023</v>
      </c>
      <c r="CE24">
        <v>497</v>
      </c>
      <c r="CF24">
        <v>997</v>
      </c>
      <c r="CG24">
        <v>1194</v>
      </c>
      <c r="CH24">
        <v>133</v>
      </c>
      <c r="CI24">
        <v>17</v>
      </c>
      <c r="CJ24">
        <v>873</v>
      </c>
      <c r="CK24">
        <v>669</v>
      </c>
      <c r="CL24">
        <v>433</v>
      </c>
      <c r="CM24">
        <v>1112</v>
      </c>
      <c r="CN24">
        <v>144</v>
      </c>
      <c r="CO24">
        <v>57</v>
      </c>
      <c r="CP24">
        <v>128</v>
      </c>
      <c r="CQ24">
        <v>24</v>
      </c>
      <c r="CR24">
        <v>127</v>
      </c>
      <c r="CS24">
        <v>291</v>
      </c>
      <c r="CT24">
        <v>20</v>
      </c>
      <c r="CU24">
        <v>826</v>
      </c>
      <c r="CV24">
        <v>19</v>
      </c>
      <c r="CW24">
        <v>13</v>
      </c>
      <c r="CX24">
        <v>71</v>
      </c>
      <c r="CY24">
        <v>7</v>
      </c>
      <c r="CZ24">
        <v>81</v>
      </c>
      <c r="DA24">
        <v>1920</v>
      </c>
      <c r="DB24">
        <v>214</v>
      </c>
      <c r="DC24">
        <v>354</v>
      </c>
      <c r="DD24">
        <v>30</v>
      </c>
      <c r="DE24">
        <v>92</v>
      </c>
      <c r="DF24">
        <v>97</v>
      </c>
      <c r="DG24">
        <v>29</v>
      </c>
      <c r="DH24">
        <v>146</v>
      </c>
      <c r="DI24">
        <v>142</v>
      </c>
      <c r="DJ24">
        <v>3</v>
      </c>
      <c r="DK24">
        <v>81</v>
      </c>
      <c r="DL24">
        <v>4</v>
      </c>
      <c r="DM24">
        <v>19</v>
      </c>
      <c r="DN24">
        <v>153</v>
      </c>
      <c r="DO24">
        <v>24</v>
      </c>
      <c r="DP24">
        <v>21</v>
      </c>
      <c r="DQ24">
        <v>897</v>
      </c>
      <c r="DR24">
        <v>76</v>
      </c>
      <c r="DS24">
        <v>239</v>
      </c>
      <c r="DT24">
        <v>11</v>
      </c>
      <c r="DU24">
        <v>66</v>
      </c>
      <c r="DV24">
        <v>126</v>
      </c>
      <c r="DW24">
        <v>53</v>
      </c>
      <c r="DX24">
        <v>56</v>
      </c>
      <c r="DY24">
        <v>133</v>
      </c>
      <c r="DZ24">
        <v>8</v>
      </c>
      <c r="EA24">
        <v>20</v>
      </c>
      <c r="EB24">
        <v>7</v>
      </c>
      <c r="EC24">
        <v>15</v>
      </c>
      <c r="ED24">
        <v>3</v>
      </c>
      <c r="EE24">
        <v>1</v>
      </c>
      <c r="EF24">
        <v>10</v>
      </c>
      <c r="EG24">
        <v>20611</v>
      </c>
      <c r="EH24">
        <v>10457</v>
      </c>
      <c r="EI24">
        <v>12600</v>
      </c>
      <c r="EJ24">
        <v>8226</v>
      </c>
      <c r="EK24">
        <v>4353</v>
      </c>
      <c r="EL24">
        <v>2036</v>
      </c>
      <c r="EM24">
        <v>430</v>
      </c>
      <c r="EN24">
        <v>16692</v>
      </c>
      <c r="EO24">
        <v>5290</v>
      </c>
      <c r="EP24">
        <v>1466</v>
      </c>
      <c r="EQ24">
        <v>2425</v>
      </c>
      <c r="ER24">
        <v>1137</v>
      </c>
      <c r="ES24">
        <v>1212</v>
      </c>
      <c r="ET24">
        <v>332</v>
      </c>
      <c r="EU24">
        <v>47</v>
      </c>
      <c r="EV24">
        <v>1072</v>
      </c>
      <c r="EW24">
        <v>10135</v>
      </c>
      <c r="EX24">
        <v>4583</v>
      </c>
      <c r="EY24">
        <v>4893</v>
      </c>
      <c r="EZ24">
        <v>5355</v>
      </c>
      <c r="FA24">
        <v>2282</v>
      </c>
      <c r="FB24">
        <v>750</v>
      </c>
      <c r="FC24">
        <v>129</v>
      </c>
      <c r="FD24">
        <v>13512</v>
      </c>
      <c r="FE24">
        <v>1098</v>
      </c>
      <c r="FF24">
        <v>250</v>
      </c>
      <c r="FG24">
        <v>235</v>
      </c>
      <c r="FH24">
        <v>313</v>
      </c>
      <c r="FI24">
        <v>170</v>
      </c>
      <c r="FJ24">
        <v>68</v>
      </c>
      <c r="FK24">
        <v>9</v>
      </c>
      <c r="FL24">
        <v>439</v>
      </c>
      <c r="FM24">
        <v>7168</v>
      </c>
      <c r="FN24">
        <v>2521</v>
      </c>
      <c r="FO24">
        <v>2218</v>
      </c>
      <c r="FP24">
        <v>5766</v>
      </c>
      <c r="FQ24">
        <v>1858</v>
      </c>
      <c r="FR24">
        <v>426</v>
      </c>
      <c r="FS24">
        <v>86</v>
      </c>
      <c r="FT24">
        <v>9049</v>
      </c>
      <c r="FU24">
        <v>1371</v>
      </c>
      <c r="FV24">
        <v>456</v>
      </c>
      <c r="FW24">
        <v>477</v>
      </c>
      <c r="FX24">
        <v>883</v>
      </c>
      <c r="FY24">
        <v>530</v>
      </c>
      <c r="FZ24">
        <v>132</v>
      </c>
      <c r="GA24">
        <v>17</v>
      </c>
      <c r="GB24">
        <v>587</v>
      </c>
      <c r="GC24">
        <v>3526</v>
      </c>
      <c r="GD24">
        <v>1682</v>
      </c>
      <c r="GE24">
        <v>2836</v>
      </c>
      <c r="GF24">
        <v>857</v>
      </c>
      <c r="GG24">
        <v>633</v>
      </c>
      <c r="GH24">
        <v>474</v>
      </c>
      <c r="GI24">
        <v>59</v>
      </c>
      <c r="GJ24">
        <v>1664</v>
      </c>
      <c r="GK24">
        <v>1156</v>
      </c>
      <c r="GL24">
        <v>252</v>
      </c>
      <c r="GM24">
        <v>601</v>
      </c>
      <c r="GN24">
        <v>138</v>
      </c>
      <c r="GO24">
        <v>190</v>
      </c>
      <c r="GP24">
        <v>71</v>
      </c>
      <c r="GQ24">
        <v>1</v>
      </c>
      <c r="GR24">
        <v>118</v>
      </c>
      <c r="GS24">
        <v>52.436608294440674</v>
      </c>
      <c r="GT24">
        <v>53.570914326853853</v>
      </c>
      <c r="GU24">
        <v>54.345637583892618</v>
      </c>
      <c r="GV24">
        <v>53.02185548617306</v>
      </c>
      <c r="GW24">
        <v>47.947454844006565</v>
      </c>
      <c r="GX24">
        <v>55.939399787706265</v>
      </c>
      <c r="GY24">
        <v>44.111349036402572</v>
      </c>
      <c r="GZ24">
        <v>44.646002113420217</v>
      </c>
      <c r="HA24">
        <v>29.689298043728424</v>
      </c>
      <c r="HB24">
        <v>176.56084145517707</v>
      </c>
      <c r="HC24">
        <v>127.82977902151886</v>
      </c>
      <c r="HD24">
        <v>22.111697027804411</v>
      </c>
      <c r="HE24">
        <v>30.040142729705622</v>
      </c>
      <c r="HF24">
        <v>27.257799671592775</v>
      </c>
      <c r="HG24">
        <v>27.810479590852069</v>
      </c>
      <c r="HH24">
        <v>23.929336188436832</v>
      </c>
      <c r="HI24">
        <v>26.840436773511801</v>
      </c>
      <c r="HJ24">
        <v>11.334867663981589</v>
      </c>
      <c r="HK24">
        <v>315.62877350353631</v>
      </c>
      <c r="HL24">
        <v>228.51474900810763</v>
      </c>
      <c r="HM24">
        <v>40.687160940325498</v>
      </c>
      <c r="HN24">
        <v>56.656151419558363</v>
      </c>
      <c r="HO24">
        <v>56.849315068493148</v>
      </c>
      <c r="HP24">
        <v>49.715370018975335</v>
      </c>
      <c r="HQ24">
        <v>54.247572815533978</v>
      </c>
      <c r="HR24">
        <v>60.11834319526627</v>
      </c>
      <c r="HS24">
        <v>38.178294573643413</v>
      </c>
      <c r="HT24">
        <v>35.339212842433362</v>
      </c>
      <c r="HU24">
        <v>37.218757304006594</v>
      </c>
      <c r="HV24">
        <v>42.603084818460211</v>
      </c>
      <c r="HW24">
        <v>27.079969293485455</v>
      </c>
      <c r="HX24">
        <v>26.570128717265867</v>
      </c>
      <c r="HY24">
        <v>34.428129829984542</v>
      </c>
      <c r="HZ24">
        <v>28.762074224707678</v>
      </c>
      <c r="IA24">
        <v>24.509411293552262</v>
      </c>
      <c r="IB24">
        <v>23.374050841862001</v>
      </c>
      <c r="IC24">
        <v>93</v>
      </c>
      <c r="ID24">
        <v>9829</v>
      </c>
      <c r="IE24">
        <v>32</v>
      </c>
      <c r="IF24">
        <v>1794</v>
      </c>
      <c r="IG24">
        <v>126</v>
      </c>
      <c r="IH24">
        <v>3713</v>
      </c>
      <c r="II24">
        <v>25</v>
      </c>
      <c r="IJ24">
        <v>1425</v>
      </c>
      <c r="IK24">
        <v>1</v>
      </c>
      <c r="IL24">
        <v>1550</v>
      </c>
      <c r="IM24">
        <v>10</v>
      </c>
      <c r="IN24">
        <v>606</v>
      </c>
      <c r="IO24">
        <v>7</v>
      </c>
      <c r="IP24">
        <v>159</v>
      </c>
      <c r="IQ24">
        <v>47</v>
      </c>
      <c r="IR24">
        <v>1617</v>
      </c>
    </row>
    <row r="25" spans="1:252" x14ac:dyDescent="0.25">
      <c r="A25" t="s">
        <v>259</v>
      </c>
      <c r="B25">
        <v>548</v>
      </c>
      <c r="C25">
        <v>37337</v>
      </c>
      <c r="D25">
        <v>144319</v>
      </c>
      <c r="E25">
        <v>73094</v>
      </c>
      <c r="F25">
        <v>32583</v>
      </c>
      <c r="G25">
        <v>461239</v>
      </c>
      <c r="H25">
        <v>149155</v>
      </c>
      <c r="I25">
        <v>103655</v>
      </c>
      <c r="J25">
        <v>55158</v>
      </c>
      <c r="K25">
        <v>23784</v>
      </c>
      <c r="L25">
        <v>320465</v>
      </c>
      <c r="M25">
        <v>116852</v>
      </c>
      <c r="N25">
        <v>73060</v>
      </c>
      <c r="O25">
        <v>39663</v>
      </c>
      <c r="P25">
        <v>15863</v>
      </c>
      <c r="Q25">
        <v>205285</v>
      </c>
      <c r="R25">
        <v>82542</v>
      </c>
      <c r="S25">
        <v>19295</v>
      </c>
      <c r="T25">
        <v>9716</v>
      </c>
      <c r="U25">
        <v>4909</v>
      </c>
      <c r="V25">
        <v>76555</v>
      </c>
      <c r="W25">
        <v>22395</v>
      </c>
      <c r="X25">
        <v>11300</v>
      </c>
      <c r="Y25">
        <v>5779</v>
      </c>
      <c r="Z25">
        <v>3012</v>
      </c>
      <c r="AA25">
        <v>38625</v>
      </c>
      <c r="AB25">
        <v>11915</v>
      </c>
      <c r="AC25">
        <v>19856</v>
      </c>
      <c r="AD25">
        <v>10414</v>
      </c>
      <c r="AE25">
        <v>4833</v>
      </c>
      <c r="AF25">
        <v>61791</v>
      </c>
      <c r="AG25">
        <v>18887</v>
      </c>
      <c r="AH25">
        <v>5755</v>
      </c>
      <c r="AI25">
        <v>1733</v>
      </c>
      <c r="AJ25">
        <v>756</v>
      </c>
      <c r="AK25">
        <v>34734</v>
      </c>
      <c r="AL25">
        <v>4400</v>
      </c>
      <c r="AM25">
        <v>12223</v>
      </c>
      <c r="AN25">
        <v>4888</v>
      </c>
      <c r="AO25">
        <v>2811</v>
      </c>
      <c r="AP25">
        <v>38725</v>
      </c>
      <c r="AQ25">
        <v>7709</v>
      </c>
      <c r="AR25">
        <v>2830</v>
      </c>
      <c r="AS25">
        <v>901</v>
      </c>
      <c r="AT25">
        <v>399</v>
      </c>
      <c r="AU25">
        <v>5524</v>
      </c>
      <c r="AV25">
        <v>1307</v>
      </c>
      <c r="AW25">
        <v>100260</v>
      </c>
      <c r="AX25">
        <v>59541</v>
      </c>
      <c r="AY25">
        <v>107647</v>
      </c>
      <c r="AZ25">
        <v>37443</v>
      </c>
      <c r="BA25">
        <v>7606</v>
      </c>
      <c r="BB25">
        <v>92485</v>
      </c>
      <c r="BC25">
        <v>6513</v>
      </c>
      <c r="BD25">
        <v>49744</v>
      </c>
      <c r="BE25">
        <v>66615</v>
      </c>
      <c r="BF25">
        <v>15978</v>
      </c>
      <c r="BG25">
        <v>25700</v>
      </c>
      <c r="BH25">
        <v>10473</v>
      </c>
      <c r="BI25">
        <v>6503</v>
      </c>
      <c r="BJ25">
        <v>9786</v>
      </c>
      <c r="BK25">
        <v>637</v>
      </c>
      <c r="BL25">
        <v>13463</v>
      </c>
      <c r="BM25">
        <v>144319</v>
      </c>
      <c r="BN25">
        <v>144319</v>
      </c>
      <c r="BO25">
        <v>144319</v>
      </c>
      <c r="BP25">
        <v>144319</v>
      </c>
      <c r="BQ25">
        <v>144319</v>
      </c>
      <c r="BR25">
        <v>144319</v>
      </c>
      <c r="BS25">
        <v>144319</v>
      </c>
      <c r="BT25">
        <v>144319</v>
      </c>
      <c r="BU25">
        <v>15761</v>
      </c>
      <c r="BV25">
        <v>3313</v>
      </c>
      <c r="BW25">
        <v>5969</v>
      </c>
      <c r="BX25">
        <v>1852</v>
      </c>
      <c r="BY25">
        <v>1843</v>
      </c>
      <c r="BZ25">
        <v>995</v>
      </c>
      <c r="CA25">
        <v>377</v>
      </c>
      <c r="CB25">
        <v>2473</v>
      </c>
      <c r="CC25">
        <v>8384</v>
      </c>
      <c r="CD25">
        <v>1593</v>
      </c>
      <c r="CE25">
        <v>843</v>
      </c>
      <c r="CF25">
        <v>1674</v>
      </c>
      <c r="CG25">
        <v>1443</v>
      </c>
      <c r="CH25">
        <v>165</v>
      </c>
      <c r="CI25">
        <v>22</v>
      </c>
      <c r="CJ25">
        <v>1739</v>
      </c>
      <c r="CK25">
        <v>1252</v>
      </c>
      <c r="CL25">
        <v>1159</v>
      </c>
      <c r="CM25">
        <v>1763</v>
      </c>
      <c r="CN25">
        <v>130</v>
      </c>
      <c r="CO25">
        <v>97</v>
      </c>
      <c r="CP25">
        <v>253</v>
      </c>
      <c r="CQ25">
        <v>18</v>
      </c>
      <c r="CR25">
        <v>237</v>
      </c>
      <c r="CS25">
        <v>551</v>
      </c>
      <c r="CT25">
        <v>8</v>
      </c>
      <c r="CU25">
        <v>2086</v>
      </c>
      <c r="CV25">
        <v>1</v>
      </c>
      <c r="CW25">
        <v>21</v>
      </c>
      <c r="CX25">
        <v>164</v>
      </c>
      <c r="CY25">
        <v>6</v>
      </c>
      <c r="CZ25">
        <v>175</v>
      </c>
      <c r="DA25">
        <v>3157</v>
      </c>
      <c r="DB25">
        <v>416</v>
      </c>
      <c r="DC25">
        <v>731</v>
      </c>
      <c r="DD25">
        <v>35</v>
      </c>
      <c r="DE25">
        <v>104</v>
      </c>
      <c r="DF25">
        <v>108</v>
      </c>
      <c r="DG25">
        <v>85</v>
      </c>
      <c r="DH25">
        <v>197</v>
      </c>
      <c r="DI25">
        <v>262</v>
      </c>
      <c r="DJ25">
        <v>16</v>
      </c>
      <c r="DK25">
        <v>115</v>
      </c>
      <c r="DL25">
        <v>6</v>
      </c>
      <c r="DM25">
        <v>61</v>
      </c>
      <c r="DN25">
        <v>187</v>
      </c>
      <c r="DO25">
        <v>77</v>
      </c>
      <c r="DP25">
        <v>32</v>
      </c>
      <c r="DQ25">
        <v>1884</v>
      </c>
      <c r="DR25">
        <v>117</v>
      </c>
      <c r="DS25">
        <v>390</v>
      </c>
      <c r="DT25">
        <v>1</v>
      </c>
      <c r="DU25">
        <v>94</v>
      </c>
      <c r="DV25">
        <v>116</v>
      </c>
      <c r="DW25">
        <v>168</v>
      </c>
      <c r="DX25">
        <v>41</v>
      </c>
      <c r="DY25">
        <v>271</v>
      </c>
      <c r="DZ25">
        <v>4</v>
      </c>
      <c r="EA25">
        <v>41</v>
      </c>
      <c r="EB25">
        <v>5</v>
      </c>
      <c r="EC25">
        <v>23</v>
      </c>
      <c r="ED25">
        <v>2</v>
      </c>
      <c r="EE25">
        <v>1</v>
      </c>
      <c r="EF25">
        <v>52</v>
      </c>
      <c r="EG25">
        <v>36448</v>
      </c>
      <c r="EH25">
        <v>24515</v>
      </c>
      <c r="EI25">
        <v>26879</v>
      </c>
      <c r="EJ25">
        <v>15509</v>
      </c>
      <c r="EK25">
        <v>5987</v>
      </c>
      <c r="EL25">
        <v>4462</v>
      </c>
      <c r="EM25">
        <v>1025</v>
      </c>
      <c r="EN25">
        <v>26786</v>
      </c>
      <c r="EO25">
        <v>10005</v>
      </c>
      <c r="EP25">
        <v>2751</v>
      </c>
      <c r="EQ25">
        <v>4648</v>
      </c>
      <c r="ER25">
        <v>1773</v>
      </c>
      <c r="ES25">
        <v>1532</v>
      </c>
      <c r="ET25">
        <v>580</v>
      </c>
      <c r="EU25">
        <v>46</v>
      </c>
      <c r="EV25">
        <v>2115</v>
      </c>
      <c r="EW25">
        <v>19915</v>
      </c>
      <c r="EX25">
        <v>15472</v>
      </c>
      <c r="EY25">
        <v>15108</v>
      </c>
      <c r="EZ25">
        <v>11277</v>
      </c>
      <c r="FA25">
        <v>3120</v>
      </c>
      <c r="FB25">
        <v>2580</v>
      </c>
      <c r="FC25">
        <v>456</v>
      </c>
      <c r="FD25">
        <v>21607</v>
      </c>
      <c r="FE25">
        <v>2873</v>
      </c>
      <c r="FF25">
        <v>811</v>
      </c>
      <c r="FG25">
        <v>885</v>
      </c>
      <c r="FH25">
        <v>585</v>
      </c>
      <c r="FI25">
        <v>343</v>
      </c>
      <c r="FJ25">
        <v>168</v>
      </c>
      <c r="FK25">
        <v>16</v>
      </c>
      <c r="FL25">
        <v>963</v>
      </c>
      <c r="FM25">
        <v>10823</v>
      </c>
      <c r="FN25">
        <v>5314</v>
      </c>
      <c r="FO25">
        <v>4286</v>
      </c>
      <c r="FP25">
        <v>11012</v>
      </c>
      <c r="FQ25">
        <v>2322</v>
      </c>
      <c r="FR25">
        <v>746</v>
      </c>
      <c r="FS25">
        <v>129</v>
      </c>
      <c r="FT25">
        <v>14110</v>
      </c>
      <c r="FU25">
        <v>2021</v>
      </c>
      <c r="FV25">
        <v>697</v>
      </c>
      <c r="FW25">
        <v>790</v>
      </c>
      <c r="FX25">
        <v>1417</v>
      </c>
      <c r="FY25">
        <v>591</v>
      </c>
      <c r="FZ25">
        <v>197</v>
      </c>
      <c r="GA25">
        <v>8</v>
      </c>
      <c r="GB25">
        <v>1067</v>
      </c>
      <c r="GC25">
        <v>6753</v>
      </c>
      <c r="GD25">
        <v>4072</v>
      </c>
      <c r="GE25">
        <v>6382</v>
      </c>
      <c r="GF25">
        <v>1537</v>
      </c>
      <c r="GG25">
        <v>927</v>
      </c>
      <c r="GH25">
        <v>1061</v>
      </c>
      <c r="GI25">
        <v>238</v>
      </c>
      <c r="GJ25">
        <v>2941</v>
      </c>
      <c r="GK25">
        <v>2320</v>
      </c>
      <c r="GL25">
        <v>530</v>
      </c>
      <c r="GM25">
        <v>1228</v>
      </c>
      <c r="GN25">
        <v>192</v>
      </c>
      <c r="GO25">
        <v>251</v>
      </c>
      <c r="GP25">
        <v>120</v>
      </c>
      <c r="GQ25">
        <v>10</v>
      </c>
      <c r="GR25">
        <v>284</v>
      </c>
      <c r="GS25">
        <v>50.647523888053549</v>
      </c>
      <c r="GT25">
        <v>53.213062563310984</v>
      </c>
      <c r="GU25">
        <v>54.288256227758005</v>
      </c>
      <c r="GV25">
        <v>50.355014252396991</v>
      </c>
      <c r="GW25">
        <v>51.141592920353979</v>
      </c>
      <c r="GX25">
        <v>52.447622884770347</v>
      </c>
      <c r="GY25">
        <v>30.112945264986969</v>
      </c>
      <c r="GZ25">
        <v>39.990182442935449</v>
      </c>
      <c r="HA25">
        <v>31.837455830388691</v>
      </c>
      <c r="HB25">
        <v>164.09649476228847</v>
      </c>
      <c r="HC25">
        <v>119.78243352135375</v>
      </c>
      <c r="HD25">
        <v>21.712291267451409</v>
      </c>
      <c r="HE25">
        <v>25.441824306815239</v>
      </c>
      <c r="HF25">
        <v>26.654867256637168</v>
      </c>
      <c r="HG25">
        <v>24.340249798549557</v>
      </c>
      <c r="HH25">
        <v>13.136403127715031</v>
      </c>
      <c r="HI25">
        <v>22.9976274237094</v>
      </c>
      <c r="HJ25">
        <v>14.098939929328623</v>
      </c>
      <c r="HK25">
        <v>312.87689648550031</v>
      </c>
      <c r="HL25">
        <v>228.3848665258306</v>
      </c>
      <c r="HM25">
        <v>39.994453268789549</v>
      </c>
      <c r="HN25">
        <v>50.524907369287774</v>
      </c>
      <c r="HO25">
        <v>52.119743900328778</v>
      </c>
      <c r="HP25">
        <v>46.408680622239295</v>
      </c>
      <c r="HQ25">
        <v>43.623773802654355</v>
      </c>
      <c r="HR25">
        <v>57.508183306055649</v>
      </c>
      <c r="HS25">
        <v>44.284128745837961</v>
      </c>
      <c r="HT25">
        <v>32.337898573190905</v>
      </c>
      <c r="HU25">
        <v>36.463264319036398</v>
      </c>
      <c r="HV25">
        <v>40.208490634970893</v>
      </c>
      <c r="HW25">
        <v>29.253477891711842</v>
      </c>
      <c r="HX25">
        <v>30.84789644012945</v>
      </c>
      <c r="HY25">
        <v>30.565940023628038</v>
      </c>
      <c r="HZ25">
        <v>12.667703115103357</v>
      </c>
      <c r="IA25">
        <v>19.90703679793415</v>
      </c>
      <c r="IB25">
        <v>23.660391020999278</v>
      </c>
      <c r="IC25">
        <v>107</v>
      </c>
      <c r="ID25">
        <v>18967</v>
      </c>
      <c r="IE25">
        <v>39</v>
      </c>
      <c r="IF25">
        <v>3279</v>
      </c>
      <c r="IG25">
        <v>259</v>
      </c>
      <c r="IH25">
        <v>6541</v>
      </c>
      <c r="II25">
        <v>36</v>
      </c>
      <c r="IJ25">
        <v>1877</v>
      </c>
      <c r="IK25">
        <v>1</v>
      </c>
      <c r="IL25">
        <v>2100</v>
      </c>
      <c r="IM25">
        <v>13</v>
      </c>
      <c r="IN25">
        <v>987</v>
      </c>
      <c r="IO25">
        <v>11</v>
      </c>
      <c r="IP25">
        <v>374</v>
      </c>
      <c r="IQ25">
        <v>82</v>
      </c>
      <c r="IR25">
        <v>3212</v>
      </c>
    </row>
    <row r="26" spans="1:252" x14ac:dyDescent="0.25">
      <c r="A26" t="s">
        <v>260</v>
      </c>
      <c r="B26">
        <v>713</v>
      </c>
      <c r="C26">
        <v>42747</v>
      </c>
      <c r="D26">
        <v>194807</v>
      </c>
      <c r="E26">
        <v>102404</v>
      </c>
      <c r="F26">
        <v>39691</v>
      </c>
      <c r="G26">
        <v>698135</v>
      </c>
      <c r="H26">
        <v>205331</v>
      </c>
      <c r="I26">
        <v>140716</v>
      </c>
      <c r="J26">
        <v>80029</v>
      </c>
      <c r="K26">
        <v>29995</v>
      </c>
      <c r="L26">
        <v>502151</v>
      </c>
      <c r="M26">
        <v>165888</v>
      </c>
      <c r="N26">
        <v>96903</v>
      </c>
      <c r="O26">
        <v>60191</v>
      </c>
      <c r="P26">
        <v>19896</v>
      </c>
      <c r="Q26">
        <v>322412</v>
      </c>
      <c r="R26">
        <v>125700</v>
      </c>
      <c r="S26">
        <v>27082</v>
      </c>
      <c r="T26">
        <v>12828</v>
      </c>
      <c r="U26">
        <v>6418</v>
      </c>
      <c r="V26">
        <v>115991</v>
      </c>
      <c r="W26">
        <v>26467</v>
      </c>
      <c r="X26">
        <v>16731</v>
      </c>
      <c r="Y26">
        <v>7010</v>
      </c>
      <c r="Z26">
        <v>3681</v>
      </c>
      <c r="AA26">
        <v>63748</v>
      </c>
      <c r="AB26">
        <v>13721</v>
      </c>
      <c r="AC26">
        <v>28407</v>
      </c>
      <c r="AD26">
        <v>13612</v>
      </c>
      <c r="AE26">
        <v>5367</v>
      </c>
      <c r="AF26">
        <v>93073</v>
      </c>
      <c r="AG26">
        <v>24020</v>
      </c>
      <c r="AH26">
        <v>5252</v>
      </c>
      <c r="AI26">
        <v>2251</v>
      </c>
      <c r="AJ26">
        <v>908</v>
      </c>
      <c r="AK26">
        <v>24194</v>
      </c>
      <c r="AL26">
        <v>5314</v>
      </c>
      <c r="AM26">
        <v>17236</v>
      </c>
      <c r="AN26">
        <v>5656</v>
      </c>
      <c r="AO26">
        <v>3035</v>
      </c>
      <c r="AP26">
        <v>70307</v>
      </c>
      <c r="AQ26">
        <v>8855</v>
      </c>
      <c r="AR26">
        <v>3196</v>
      </c>
      <c r="AS26">
        <v>856</v>
      </c>
      <c r="AT26">
        <v>386</v>
      </c>
      <c r="AU26">
        <v>8410</v>
      </c>
      <c r="AV26">
        <v>1254</v>
      </c>
      <c r="AW26">
        <v>177953</v>
      </c>
      <c r="AX26">
        <v>82193</v>
      </c>
      <c r="AY26">
        <v>164695</v>
      </c>
      <c r="AZ26">
        <v>78204</v>
      </c>
      <c r="BA26">
        <v>17041</v>
      </c>
      <c r="BB26">
        <v>110490</v>
      </c>
      <c r="BC26">
        <v>5295</v>
      </c>
      <c r="BD26">
        <v>62264</v>
      </c>
      <c r="BE26">
        <v>85144</v>
      </c>
      <c r="BF26">
        <v>16646</v>
      </c>
      <c r="BG26">
        <v>31506</v>
      </c>
      <c r="BH26">
        <v>22289</v>
      </c>
      <c r="BI26">
        <v>10297</v>
      </c>
      <c r="BJ26">
        <v>16248</v>
      </c>
      <c r="BK26">
        <v>1562</v>
      </c>
      <c r="BL26">
        <v>21639</v>
      </c>
      <c r="BM26">
        <v>194807</v>
      </c>
      <c r="BN26">
        <v>194807</v>
      </c>
      <c r="BO26">
        <v>194807</v>
      </c>
      <c r="BP26">
        <v>194807</v>
      </c>
      <c r="BQ26">
        <v>194807</v>
      </c>
      <c r="BR26">
        <v>194807</v>
      </c>
      <c r="BS26">
        <v>194807</v>
      </c>
      <c r="BT26">
        <v>194807</v>
      </c>
      <c r="BU26">
        <v>17362</v>
      </c>
      <c r="BV26">
        <v>3283</v>
      </c>
      <c r="BW26">
        <v>7859</v>
      </c>
      <c r="BX26">
        <v>4035</v>
      </c>
      <c r="BY26">
        <v>1385</v>
      </c>
      <c r="BZ26">
        <v>1940</v>
      </c>
      <c r="CA26">
        <v>765</v>
      </c>
      <c r="CB26">
        <v>3062</v>
      </c>
      <c r="CC26">
        <v>10480</v>
      </c>
      <c r="CD26">
        <v>1600</v>
      </c>
      <c r="CE26">
        <v>702</v>
      </c>
      <c r="CF26">
        <v>3704</v>
      </c>
      <c r="CG26">
        <v>1046</v>
      </c>
      <c r="CH26">
        <v>248</v>
      </c>
      <c r="CI26">
        <v>93</v>
      </c>
      <c r="CJ26">
        <v>2023</v>
      </c>
      <c r="CK26">
        <v>1355</v>
      </c>
      <c r="CL26">
        <v>1078</v>
      </c>
      <c r="CM26">
        <v>2790</v>
      </c>
      <c r="CN26">
        <v>240</v>
      </c>
      <c r="CO26">
        <v>62</v>
      </c>
      <c r="CP26">
        <v>389</v>
      </c>
      <c r="CQ26">
        <v>125</v>
      </c>
      <c r="CR26">
        <v>379</v>
      </c>
      <c r="CS26">
        <v>409</v>
      </c>
      <c r="CT26">
        <v>41</v>
      </c>
      <c r="CU26">
        <v>2735</v>
      </c>
      <c r="CV26">
        <v>0</v>
      </c>
      <c r="CW26">
        <v>23</v>
      </c>
      <c r="CX26">
        <v>226</v>
      </c>
      <c r="CY26">
        <v>66</v>
      </c>
      <c r="CZ26">
        <v>181</v>
      </c>
      <c r="DA26">
        <v>3043</v>
      </c>
      <c r="DB26">
        <v>454</v>
      </c>
      <c r="DC26">
        <v>870</v>
      </c>
      <c r="DD26">
        <v>70</v>
      </c>
      <c r="DE26">
        <v>66</v>
      </c>
      <c r="DF26">
        <v>423</v>
      </c>
      <c r="DG26">
        <v>140</v>
      </c>
      <c r="DH26">
        <v>301</v>
      </c>
      <c r="DI26">
        <v>172</v>
      </c>
      <c r="DJ26">
        <v>12</v>
      </c>
      <c r="DK26">
        <v>183</v>
      </c>
      <c r="DL26">
        <v>6</v>
      </c>
      <c r="DM26">
        <v>83</v>
      </c>
      <c r="DN26">
        <v>281</v>
      </c>
      <c r="DO26">
        <v>116</v>
      </c>
      <c r="DP26">
        <v>55</v>
      </c>
      <c r="DQ26">
        <v>1649</v>
      </c>
      <c r="DR26">
        <v>88</v>
      </c>
      <c r="DS26">
        <v>538</v>
      </c>
      <c r="DT26">
        <v>8</v>
      </c>
      <c r="DU26">
        <v>84</v>
      </c>
      <c r="DV26">
        <v>350</v>
      </c>
      <c r="DW26">
        <v>220</v>
      </c>
      <c r="DX26">
        <v>98</v>
      </c>
      <c r="DY26">
        <v>254</v>
      </c>
      <c r="DZ26">
        <v>10</v>
      </c>
      <c r="EA26">
        <v>41</v>
      </c>
      <c r="EB26">
        <v>7</v>
      </c>
      <c r="EC26">
        <v>21</v>
      </c>
      <c r="ED26">
        <v>23</v>
      </c>
      <c r="EE26">
        <v>5</v>
      </c>
      <c r="EF26">
        <v>25</v>
      </c>
      <c r="EG26">
        <v>60243</v>
      </c>
      <c r="EH26">
        <v>30626</v>
      </c>
      <c r="EI26">
        <v>35624</v>
      </c>
      <c r="EJ26">
        <v>27905</v>
      </c>
      <c r="EK26">
        <v>8384</v>
      </c>
      <c r="EL26">
        <v>5753</v>
      </c>
      <c r="EM26">
        <v>1327</v>
      </c>
      <c r="EN26">
        <v>24782</v>
      </c>
      <c r="EO26">
        <v>12051</v>
      </c>
      <c r="EP26">
        <v>2712</v>
      </c>
      <c r="EQ26">
        <v>6178</v>
      </c>
      <c r="ER26">
        <v>3873</v>
      </c>
      <c r="ES26">
        <v>1107</v>
      </c>
      <c r="ET26">
        <v>862</v>
      </c>
      <c r="EU26">
        <v>281</v>
      </c>
      <c r="EV26">
        <v>2559</v>
      </c>
      <c r="EW26">
        <v>27624</v>
      </c>
      <c r="EX26">
        <v>13777</v>
      </c>
      <c r="EY26">
        <v>15745</v>
      </c>
      <c r="EZ26">
        <v>16987</v>
      </c>
      <c r="FA26">
        <v>4244</v>
      </c>
      <c r="FB26">
        <v>3066</v>
      </c>
      <c r="FC26">
        <v>690</v>
      </c>
      <c r="FD26">
        <v>15599</v>
      </c>
      <c r="FE26">
        <v>3678</v>
      </c>
      <c r="FF26">
        <v>741</v>
      </c>
      <c r="FG26">
        <v>1080</v>
      </c>
      <c r="FH26">
        <v>1313</v>
      </c>
      <c r="FI26">
        <v>181</v>
      </c>
      <c r="FJ26">
        <v>236</v>
      </c>
      <c r="FK26">
        <v>115</v>
      </c>
      <c r="FL26">
        <v>1093</v>
      </c>
      <c r="FM26">
        <v>18510</v>
      </c>
      <c r="FN26">
        <v>5611</v>
      </c>
      <c r="FO26">
        <v>4499</v>
      </c>
      <c r="FP26">
        <v>19932</v>
      </c>
      <c r="FQ26">
        <v>3546</v>
      </c>
      <c r="FR26">
        <v>901</v>
      </c>
      <c r="FS26">
        <v>155</v>
      </c>
      <c r="FT26">
        <v>9598</v>
      </c>
      <c r="FU26">
        <v>2015</v>
      </c>
      <c r="FV26">
        <v>671</v>
      </c>
      <c r="FW26">
        <v>810</v>
      </c>
      <c r="FX26">
        <v>3044</v>
      </c>
      <c r="FY26">
        <v>396</v>
      </c>
      <c r="FZ26">
        <v>221</v>
      </c>
      <c r="GA26">
        <v>52</v>
      </c>
      <c r="GB26">
        <v>1185</v>
      </c>
      <c r="GC26">
        <v>8992</v>
      </c>
      <c r="GD26">
        <v>5525</v>
      </c>
      <c r="GE26">
        <v>8028</v>
      </c>
      <c r="GF26">
        <v>2119</v>
      </c>
      <c r="GG26">
        <v>1277</v>
      </c>
      <c r="GH26">
        <v>1498</v>
      </c>
      <c r="GI26">
        <v>253</v>
      </c>
      <c r="GJ26">
        <v>3043</v>
      </c>
      <c r="GK26">
        <v>2090</v>
      </c>
      <c r="GL26">
        <v>489</v>
      </c>
      <c r="GM26">
        <v>1459</v>
      </c>
      <c r="GN26">
        <v>271</v>
      </c>
      <c r="GO26">
        <v>146</v>
      </c>
      <c r="GP26">
        <v>206</v>
      </c>
      <c r="GQ26">
        <v>34</v>
      </c>
      <c r="GR26">
        <v>270</v>
      </c>
      <c r="GS26">
        <v>52.566899546730866</v>
      </c>
      <c r="GT26">
        <v>56.872708149748426</v>
      </c>
      <c r="GU26">
        <v>62.114692011599232</v>
      </c>
      <c r="GV26">
        <v>47.367255003323244</v>
      </c>
      <c r="GW26">
        <v>41.898272667503434</v>
      </c>
      <c r="GX26">
        <v>47.917766747632626</v>
      </c>
      <c r="GY26">
        <v>42.859862909367862</v>
      </c>
      <c r="GZ26">
        <v>32.81503829194709</v>
      </c>
      <c r="HA26">
        <v>26.783479349186482</v>
      </c>
      <c r="HB26">
        <v>139.72260358362377</v>
      </c>
      <c r="HC26">
        <v>105.59017143661774</v>
      </c>
      <c r="HD26">
        <v>20.531872078263831</v>
      </c>
      <c r="HE26">
        <v>23.698397459567239</v>
      </c>
      <c r="HF26">
        <v>22.001075847229693</v>
      </c>
      <c r="HG26">
        <v>18.893230541767874</v>
      </c>
      <c r="HH26">
        <v>17.288651942117287</v>
      </c>
      <c r="HI26">
        <v>17.608493850081224</v>
      </c>
      <c r="HJ26">
        <v>12.077596996245306</v>
      </c>
      <c r="HK26">
        <v>291.58830443726123</v>
      </c>
      <c r="HL26">
        <v>220.35703790772848</v>
      </c>
      <c r="HM26">
        <v>33.054775630908274</v>
      </c>
      <c r="HN26">
        <v>50.03118178983474</v>
      </c>
      <c r="HO26">
        <v>52.510699001426531</v>
      </c>
      <c r="HP26">
        <v>39.428445489274168</v>
      </c>
      <c r="HQ26">
        <v>40.337627721012886</v>
      </c>
      <c r="HR26">
        <v>53.65983026874116</v>
      </c>
      <c r="HS26">
        <v>45.09345794392523</v>
      </c>
      <c r="HT26">
        <v>29.411360266997072</v>
      </c>
      <c r="HU26">
        <v>33.035481359192751</v>
      </c>
      <c r="HV26">
        <v>38.987382603625178</v>
      </c>
      <c r="HW26">
        <v>22.818149684027208</v>
      </c>
      <c r="HX26">
        <v>21.523812511765076</v>
      </c>
      <c r="HY26">
        <v>25.807699332781795</v>
      </c>
      <c r="HZ26">
        <v>21.964123336364388</v>
      </c>
      <c r="IA26">
        <v>12.594762968125506</v>
      </c>
      <c r="IB26">
        <v>14.910820451843044</v>
      </c>
      <c r="IC26">
        <v>161</v>
      </c>
      <c r="ID26">
        <v>18327</v>
      </c>
      <c r="IE26">
        <v>44</v>
      </c>
      <c r="IF26">
        <v>3325</v>
      </c>
      <c r="IG26">
        <v>264</v>
      </c>
      <c r="IH26">
        <v>8424</v>
      </c>
      <c r="II26">
        <v>86</v>
      </c>
      <c r="IJ26">
        <v>4563</v>
      </c>
      <c r="IK26">
        <v>2</v>
      </c>
      <c r="IL26">
        <v>1650</v>
      </c>
      <c r="IM26">
        <v>26</v>
      </c>
      <c r="IN26">
        <v>1800</v>
      </c>
      <c r="IO26">
        <v>17</v>
      </c>
      <c r="IP26">
        <v>849</v>
      </c>
      <c r="IQ26">
        <v>113</v>
      </c>
      <c r="IR26">
        <v>3809</v>
      </c>
    </row>
    <row r="27" spans="1:252" x14ac:dyDescent="0.25">
      <c r="A27" t="s">
        <v>261</v>
      </c>
      <c r="B27">
        <v>661</v>
      </c>
      <c r="C27">
        <v>38946</v>
      </c>
      <c r="D27">
        <v>177740</v>
      </c>
      <c r="E27">
        <v>92546</v>
      </c>
      <c r="F27">
        <v>35972</v>
      </c>
      <c r="G27">
        <v>690930</v>
      </c>
      <c r="H27">
        <v>183311</v>
      </c>
      <c r="I27">
        <v>124464</v>
      </c>
      <c r="J27">
        <v>71791</v>
      </c>
      <c r="K27">
        <v>26586</v>
      </c>
      <c r="L27">
        <v>474532</v>
      </c>
      <c r="M27">
        <v>146326</v>
      </c>
      <c r="N27">
        <v>79015</v>
      </c>
      <c r="O27">
        <v>51393</v>
      </c>
      <c r="P27">
        <v>16519</v>
      </c>
      <c r="Q27">
        <v>259570</v>
      </c>
      <c r="R27">
        <v>106928</v>
      </c>
      <c r="S27">
        <v>27944</v>
      </c>
      <c r="T27">
        <v>13266</v>
      </c>
      <c r="U27">
        <v>6473</v>
      </c>
      <c r="V27">
        <v>137477</v>
      </c>
      <c r="W27">
        <v>26292</v>
      </c>
      <c r="X27">
        <v>17505</v>
      </c>
      <c r="Y27">
        <v>7132</v>
      </c>
      <c r="Z27">
        <v>3594</v>
      </c>
      <c r="AA27">
        <v>77485</v>
      </c>
      <c r="AB27">
        <v>13106</v>
      </c>
      <c r="AC27">
        <v>27744</v>
      </c>
      <c r="AD27">
        <v>12750</v>
      </c>
      <c r="AE27">
        <v>5362</v>
      </c>
      <c r="AF27">
        <v>103347</v>
      </c>
      <c r="AG27">
        <v>22698</v>
      </c>
      <c r="AH27">
        <v>4700</v>
      </c>
      <c r="AI27">
        <v>2001</v>
      </c>
      <c r="AJ27">
        <v>789</v>
      </c>
      <c r="AK27">
        <v>22782</v>
      </c>
      <c r="AL27">
        <v>5115</v>
      </c>
      <c r="AM27">
        <v>17542</v>
      </c>
      <c r="AN27">
        <v>5268</v>
      </c>
      <c r="AO27">
        <v>2931</v>
      </c>
      <c r="AP27">
        <v>81319</v>
      </c>
      <c r="AQ27">
        <v>8158</v>
      </c>
      <c r="AR27">
        <v>3290</v>
      </c>
      <c r="AS27">
        <v>736</v>
      </c>
      <c r="AT27">
        <v>304</v>
      </c>
      <c r="AU27">
        <v>8950</v>
      </c>
      <c r="AV27">
        <v>1014</v>
      </c>
      <c r="AW27">
        <v>172600</v>
      </c>
      <c r="AX27">
        <v>113643</v>
      </c>
      <c r="AY27">
        <v>195385</v>
      </c>
      <c r="AZ27">
        <v>26524</v>
      </c>
      <c r="BA27">
        <v>20228</v>
      </c>
      <c r="BB27">
        <v>107248</v>
      </c>
      <c r="BC27">
        <v>3011</v>
      </c>
      <c r="BD27">
        <v>52291</v>
      </c>
      <c r="BE27">
        <v>76317</v>
      </c>
      <c r="BF27">
        <v>19660</v>
      </c>
      <c r="BG27">
        <v>29776</v>
      </c>
      <c r="BH27">
        <v>10706</v>
      </c>
      <c r="BI27">
        <v>9392</v>
      </c>
      <c r="BJ27">
        <v>13554</v>
      </c>
      <c r="BK27">
        <v>568</v>
      </c>
      <c r="BL27">
        <v>23338</v>
      </c>
      <c r="BM27">
        <v>177740</v>
      </c>
      <c r="BN27">
        <v>177740</v>
      </c>
      <c r="BO27">
        <v>177740</v>
      </c>
      <c r="BP27">
        <v>177740</v>
      </c>
      <c r="BQ27">
        <v>177740</v>
      </c>
      <c r="BR27">
        <v>177740</v>
      </c>
      <c r="BS27">
        <v>177740</v>
      </c>
      <c r="BT27">
        <v>177740</v>
      </c>
      <c r="BU27">
        <v>15954</v>
      </c>
      <c r="BV27">
        <v>4316</v>
      </c>
      <c r="BW27">
        <v>7206</v>
      </c>
      <c r="BX27">
        <v>1769</v>
      </c>
      <c r="BY27">
        <v>1657</v>
      </c>
      <c r="BZ27">
        <v>1979</v>
      </c>
      <c r="CA27">
        <v>274</v>
      </c>
      <c r="CB27">
        <v>2817</v>
      </c>
      <c r="CC27">
        <v>8270</v>
      </c>
      <c r="CD27">
        <v>2022</v>
      </c>
      <c r="CE27">
        <v>885</v>
      </c>
      <c r="CF27">
        <v>1481</v>
      </c>
      <c r="CG27">
        <v>1545</v>
      </c>
      <c r="CH27">
        <v>270</v>
      </c>
      <c r="CI27">
        <v>27</v>
      </c>
      <c r="CJ27">
        <v>2019</v>
      </c>
      <c r="CK27">
        <v>1898</v>
      </c>
      <c r="CL27">
        <v>1454</v>
      </c>
      <c r="CM27">
        <v>2290</v>
      </c>
      <c r="CN27">
        <v>172</v>
      </c>
      <c r="CO27">
        <v>44</v>
      </c>
      <c r="CP27">
        <v>297</v>
      </c>
      <c r="CQ27">
        <v>36</v>
      </c>
      <c r="CR27">
        <v>282</v>
      </c>
      <c r="CS27">
        <v>709</v>
      </c>
      <c r="CT27">
        <v>43</v>
      </c>
      <c r="CU27">
        <v>2415</v>
      </c>
      <c r="CV27">
        <v>0</v>
      </c>
      <c r="CW27">
        <v>3</v>
      </c>
      <c r="CX27">
        <v>182</v>
      </c>
      <c r="CY27">
        <v>28</v>
      </c>
      <c r="CZ27">
        <v>214</v>
      </c>
      <c r="DA27">
        <v>3070</v>
      </c>
      <c r="DB27">
        <v>618</v>
      </c>
      <c r="DC27">
        <v>820</v>
      </c>
      <c r="DD27">
        <v>93</v>
      </c>
      <c r="DE27">
        <v>34</v>
      </c>
      <c r="DF27">
        <v>485</v>
      </c>
      <c r="DG27">
        <v>56</v>
      </c>
      <c r="DH27">
        <v>186</v>
      </c>
      <c r="DI27">
        <v>147</v>
      </c>
      <c r="DJ27">
        <v>15</v>
      </c>
      <c r="DK27">
        <v>242</v>
      </c>
      <c r="DL27">
        <v>3</v>
      </c>
      <c r="DM27">
        <v>21</v>
      </c>
      <c r="DN27">
        <v>299</v>
      </c>
      <c r="DO27">
        <v>30</v>
      </c>
      <c r="DP27">
        <v>32</v>
      </c>
      <c r="DQ27">
        <v>1685</v>
      </c>
      <c r="DR27">
        <v>154</v>
      </c>
      <c r="DS27">
        <v>486</v>
      </c>
      <c r="DT27">
        <v>6</v>
      </c>
      <c r="DU27">
        <v>9</v>
      </c>
      <c r="DV27">
        <v>424</v>
      </c>
      <c r="DW27">
        <v>96</v>
      </c>
      <c r="DX27">
        <v>71</v>
      </c>
      <c r="DY27">
        <v>175</v>
      </c>
      <c r="DZ27">
        <v>10</v>
      </c>
      <c r="EA27">
        <v>68</v>
      </c>
      <c r="EB27">
        <v>14</v>
      </c>
      <c r="EC27">
        <v>1</v>
      </c>
      <c r="ED27">
        <v>22</v>
      </c>
      <c r="EE27">
        <v>1</v>
      </c>
      <c r="EF27">
        <v>13</v>
      </c>
      <c r="EG27">
        <v>53263</v>
      </c>
      <c r="EH27">
        <v>36500</v>
      </c>
      <c r="EI27">
        <v>34904</v>
      </c>
      <c r="EJ27">
        <v>13008</v>
      </c>
      <c r="EK27">
        <v>10067</v>
      </c>
      <c r="EL27">
        <v>5691</v>
      </c>
      <c r="EM27">
        <v>1128</v>
      </c>
      <c r="EN27">
        <v>19533</v>
      </c>
      <c r="EO27">
        <v>10712</v>
      </c>
      <c r="EP27">
        <v>3503</v>
      </c>
      <c r="EQ27">
        <v>5536</v>
      </c>
      <c r="ER27">
        <v>1614</v>
      </c>
      <c r="ES27">
        <v>1571</v>
      </c>
      <c r="ET27">
        <v>748</v>
      </c>
      <c r="EU27">
        <v>91</v>
      </c>
      <c r="EV27">
        <v>2494</v>
      </c>
      <c r="EW27">
        <v>28912</v>
      </c>
      <c r="EX27">
        <v>21002</v>
      </c>
      <c r="EY27">
        <v>16590</v>
      </c>
      <c r="EZ27">
        <v>7056</v>
      </c>
      <c r="FA27">
        <v>6136</v>
      </c>
      <c r="FB27">
        <v>3132</v>
      </c>
      <c r="FC27">
        <v>547</v>
      </c>
      <c r="FD27">
        <v>14360</v>
      </c>
      <c r="FE27">
        <v>3842</v>
      </c>
      <c r="FF27">
        <v>1484</v>
      </c>
      <c r="FG27">
        <v>926</v>
      </c>
      <c r="FH27">
        <v>462</v>
      </c>
      <c r="FI27">
        <v>425</v>
      </c>
      <c r="FJ27">
        <v>237</v>
      </c>
      <c r="FK27">
        <v>37</v>
      </c>
      <c r="FL27">
        <v>1599</v>
      </c>
      <c r="FM27">
        <v>11871</v>
      </c>
      <c r="FN27">
        <v>5940</v>
      </c>
      <c r="FO27">
        <v>3930</v>
      </c>
      <c r="FP27">
        <v>7322</v>
      </c>
      <c r="FQ27">
        <v>3537</v>
      </c>
      <c r="FR27">
        <v>810</v>
      </c>
      <c r="FS27">
        <v>113</v>
      </c>
      <c r="FT27">
        <v>6575</v>
      </c>
      <c r="FU27">
        <v>1190</v>
      </c>
      <c r="FV27">
        <v>734</v>
      </c>
      <c r="FW27">
        <v>708</v>
      </c>
      <c r="FX27">
        <v>987</v>
      </c>
      <c r="FY27">
        <v>387</v>
      </c>
      <c r="FZ27">
        <v>163</v>
      </c>
      <c r="GA27">
        <v>13</v>
      </c>
      <c r="GB27">
        <v>760</v>
      </c>
      <c r="GC27">
        <v>10927</v>
      </c>
      <c r="GD27">
        <v>8009</v>
      </c>
      <c r="GE27">
        <v>9148</v>
      </c>
      <c r="GF27">
        <v>1812</v>
      </c>
      <c r="GG27">
        <v>1949</v>
      </c>
      <c r="GH27">
        <v>1670</v>
      </c>
      <c r="GI27">
        <v>272</v>
      </c>
      <c r="GJ27">
        <v>2825</v>
      </c>
      <c r="GK27">
        <v>2319</v>
      </c>
      <c r="GL27">
        <v>868</v>
      </c>
      <c r="GM27">
        <v>1513</v>
      </c>
      <c r="GN27">
        <v>214</v>
      </c>
      <c r="GO27">
        <v>354</v>
      </c>
      <c r="GP27">
        <v>194</v>
      </c>
      <c r="GQ27">
        <v>5</v>
      </c>
      <c r="GR27">
        <v>295</v>
      </c>
      <c r="GS27">
        <v>52.068189490266683</v>
      </c>
      <c r="GT27">
        <v>57.680132407764496</v>
      </c>
      <c r="GU27">
        <v>65.042080617604256</v>
      </c>
      <c r="GV27">
        <v>47.473518465502437</v>
      </c>
      <c r="GW27">
        <v>40.742644958583263</v>
      </c>
      <c r="GX27">
        <v>45.955882352941174</v>
      </c>
      <c r="GY27">
        <v>42.574468085106382</v>
      </c>
      <c r="GZ27">
        <v>30.030783263025882</v>
      </c>
      <c r="HA27">
        <v>22.37082066869301</v>
      </c>
      <c r="HB27">
        <v>129.65686274509804</v>
      </c>
      <c r="HC27">
        <v>95.826124567474054</v>
      </c>
      <c r="HD27">
        <v>20.906157058786306</v>
      </c>
      <c r="HE27">
        <v>23.164185513884913</v>
      </c>
      <c r="HF27">
        <v>20.531276778063411</v>
      </c>
      <c r="HG27">
        <v>19.326701268742791</v>
      </c>
      <c r="HH27">
        <v>16.787234042553191</v>
      </c>
      <c r="HI27">
        <v>16.708471097936382</v>
      </c>
      <c r="HJ27">
        <v>9.2401215805471129</v>
      </c>
      <c r="HK27">
        <v>282.13333333333333</v>
      </c>
      <c r="HL27">
        <v>208.51764705882354</v>
      </c>
      <c r="HM27">
        <v>32.142509680306659</v>
      </c>
      <c r="HN27">
        <v>48.793909241670434</v>
      </c>
      <c r="HO27">
        <v>50.392596747055528</v>
      </c>
      <c r="HP27">
        <v>42.054901960784314</v>
      </c>
      <c r="HQ27">
        <v>39.430284857571216</v>
      </c>
      <c r="HR27">
        <v>55.637813211845099</v>
      </c>
      <c r="HS27">
        <v>41.304347826086953</v>
      </c>
      <c r="HT27">
        <v>26.531052349731521</v>
      </c>
      <c r="HU27">
        <v>30.835855116198697</v>
      </c>
      <c r="HV27">
        <v>41.194282852409756</v>
      </c>
      <c r="HW27">
        <v>19.124653578416755</v>
      </c>
      <c r="HX27">
        <v>16.914241466090211</v>
      </c>
      <c r="HY27">
        <v>21.96290168074545</v>
      </c>
      <c r="HZ27">
        <v>22.45193573874111</v>
      </c>
      <c r="IA27">
        <v>10.032095820165029</v>
      </c>
      <c r="IB27">
        <v>11.329608938547485</v>
      </c>
      <c r="IC27">
        <v>140</v>
      </c>
      <c r="ID27">
        <v>17022</v>
      </c>
      <c r="IE27">
        <v>58</v>
      </c>
      <c r="IF27">
        <v>4321</v>
      </c>
      <c r="IG27">
        <v>267</v>
      </c>
      <c r="IH27">
        <v>7939</v>
      </c>
      <c r="II27">
        <v>51</v>
      </c>
      <c r="IJ27">
        <v>2111</v>
      </c>
      <c r="IK27">
        <v>2</v>
      </c>
      <c r="IL27">
        <v>1675</v>
      </c>
      <c r="IM27">
        <v>23</v>
      </c>
      <c r="IN27">
        <v>1771</v>
      </c>
      <c r="IO27">
        <v>8</v>
      </c>
      <c r="IP27">
        <v>272</v>
      </c>
      <c r="IQ27">
        <v>112</v>
      </c>
      <c r="IR27">
        <v>3835</v>
      </c>
    </row>
    <row r="28" spans="1:252" x14ac:dyDescent="0.25">
      <c r="A28" t="s">
        <v>262</v>
      </c>
      <c r="B28">
        <v>164</v>
      </c>
      <c r="C28">
        <v>11632</v>
      </c>
      <c r="D28">
        <v>23978</v>
      </c>
      <c r="E28">
        <v>16916</v>
      </c>
      <c r="F28">
        <v>10084</v>
      </c>
      <c r="G28">
        <v>76516</v>
      </c>
      <c r="H28">
        <v>34206</v>
      </c>
      <c r="I28">
        <v>16698</v>
      </c>
      <c r="J28">
        <v>12562</v>
      </c>
      <c r="K28">
        <v>7381</v>
      </c>
      <c r="L28">
        <v>58438</v>
      </c>
      <c r="M28">
        <v>27060</v>
      </c>
      <c r="N28">
        <v>9194</v>
      </c>
      <c r="O28">
        <v>7365</v>
      </c>
      <c r="P28">
        <v>3784</v>
      </c>
      <c r="Q28">
        <v>25918</v>
      </c>
      <c r="R28">
        <v>15813</v>
      </c>
      <c r="S28">
        <v>4287</v>
      </c>
      <c r="T28">
        <v>3135</v>
      </c>
      <c r="U28">
        <v>2128</v>
      </c>
      <c r="V28">
        <v>20203</v>
      </c>
      <c r="W28">
        <v>7267</v>
      </c>
      <c r="X28">
        <v>3217</v>
      </c>
      <c r="Y28">
        <v>2062</v>
      </c>
      <c r="Z28">
        <v>1469</v>
      </c>
      <c r="AA28">
        <v>12317</v>
      </c>
      <c r="AB28">
        <v>3980</v>
      </c>
      <c r="AC28">
        <v>3799</v>
      </c>
      <c r="AD28">
        <v>2649</v>
      </c>
      <c r="AE28">
        <v>1640</v>
      </c>
      <c r="AF28">
        <v>10093</v>
      </c>
      <c r="AG28">
        <v>4427</v>
      </c>
      <c r="AH28">
        <v>738</v>
      </c>
      <c r="AI28">
        <v>365</v>
      </c>
      <c r="AJ28">
        <v>240</v>
      </c>
      <c r="AK28">
        <v>1952</v>
      </c>
      <c r="AL28">
        <v>640</v>
      </c>
      <c r="AM28">
        <v>2250</v>
      </c>
      <c r="AN28">
        <v>1195</v>
      </c>
      <c r="AO28">
        <v>757</v>
      </c>
      <c r="AP28">
        <v>5243</v>
      </c>
      <c r="AQ28">
        <v>1849</v>
      </c>
      <c r="AR28">
        <v>493</v>
      </c>
      <c r="AS28">
        <v>145</v>
      </c>
      <c r="AT28">
        <v>66</v>
      </c>
      <c r="AU28">
        <v>790</v>
      </c>
      <c r="AV28">
        <v>230</v>
      </c>
      <c r="AW28">
        <v>18607</v>
      </c>
      <c r="AX28">
        <v>4808</v>
      </c>
      <c r="AY28">
        <v>33800</v>
      </c>
      <c r="AZ28">
        <v>2917</v>
      </c>
      <c r="BA28">
        <v>3279</v>
      </c>
      <c r="BB28">
        <v>5830</v>
      </c>
      <c r="BC28">
        <v>296</v>
      </c>
      <c r="BD28">
        <v>6979</v>
      </c>
      <c r="BE28">
        <v>17446</v>
      </c>
      <c r="BF28">
        <v>1020</v>
      </c>
      <c r="BG28">
        <v>7620</v>
      </c>
      <c r="BH28">
        <v>1660</v>
      </c>
      <c r="BI28">
        <v>3164</v>
      </c>
      <c r="BJ28">
        <v>545</v>
      </c>
      <c r="BK28">
        <v>44</v>
      </c>
      <c r="BL28">
        <v>2707</v>
      </c>
      <c r="BM28">
        <v>23978</v>
      </c>
      <c r="BN28">
        <v>23978</v>
      </c>
      <c r="BO28">
        <v>23978</v>
      </c>
      <c r="BP28">
        <v>23978</v>
      </c>
      <c r="BQ28">
        <v>23978</v>
      </c>
      <c r="BR28">
        <v>23978</v>
      </c>
      <c r="BS28">
        <v>23978</v>
      </c>
      <c r="BT28">
        <v>23978</v>
      </c>
      <c r="BU28">
        <v>5397</v>
      </c>
      <c r="BV28">
        <v>353</v>
      </c>
      <c r="BW28">
        <v>2151</v>
      </c>
      <c r="BX28">
        <v>409</v>
      </c>
      <c r="BY28">
        <v>979</v>
      </c>
      <c r="BZ28">
        <v>188</v>
      </c>
      <c r="CA28">
        <v>35</v>
      </c>
      <c r="CB28">
        <v>572</v>
      </c>
      <c r="CC28">
        <v>2277</v>
      </c>
      <c r="CD28">
        <v>180</v>
      </c>
      <c r="CE28">
        <v>184</v>
      </c>
      <c r="CF28">
        <v>348</v>
      </c>
      <c r="CG28">
        <v>541</v>
      </c>
      <c r="CH28">
        <v>65</v>
      </c>
      <c r="CI28">
        <v>5</v>
      </c>
      <c r="CJ28">
        <v>184</v>
      </c>
      <c r="CK28">
        <v>821</v>
      </c>
      <c r="CL28">
        <v>136</v>
      </c>
      <c r="CM28">
        <v>878</v>
      </c>
      <c r="CN28">
        <v>52</v>
      </c>
      <c r="CO28">
        <v>116</v>
      </c>
      <c r="CP28">
        <v>20</v>
      </c>
      <c r="CQ28">
        <v>3</v>
      </c>
      <c r="CR28">
        <v>102</v>
      </c>
      <c r="CS28">
        <v>512</v>
      </c>
      <c r="CT28">
        <v>2</v>
      </c>
      <c r="CU28">
        <v>686</v>
      </c>
      <c r="CV28">
        <v>0</v>
      </c>
      <c r="CW28">
        <v>59</v>
      </c>
      <c r="CX28">
        <v>11</v>
      </c>
      <c r="CY28">
        <v>3</v>
      </c>
      <c r="CZ28">
        <v>196</v>
      </c>
      <c r="DA28">
        <v>1136</v>
      </c>
      <c r="DB28">
        <v>23</v>
      </c>
      <c r="DC28">
        <v>241</v>
      </c>
      <c r="DD28">
        <v>8</v>
      </c>
      <c r="DE28">
        <v>104</v>
      </c>
      <c r="DF28">
        <v>35</v>
      </c>
      <c r="DG28">
        <v>20</v>
      </c>
      <c r="DH28">
        <v>73</v>
      </c>
      <c r="DI28">
        <v>97</v>
      </c>
      <c r="DJ28">
        <v>3</v>
      </c>
      <c r="DK28">
        <v>68</v>
      </c>
      <c r="DL28">
        <v>1</v>
      </c>
      <c r="DM28">
        <v>30</v>
      </c>
      <c r="DN28">
        <v>39</v>
      </c>
      <c r="DO28">
        <v>1</v>
      </c>
      <c r="DP28">
        <v>1</v>
      </c>
      <c r="DQ28">
        <v>507</v>
      </c>
      <c r="DR28">
        <v>9</v>
      </c>
      <c r="DS28">
        <v>86</v>
      </c>
      <c r="DT28">
        <v>0</v>
      </c>
      <c r="DU28">
        <v>121</v>
      </c>
      <c r="DV28">
        <v>17</v>
      </c>
      <c r="DW28">
        <v>2</v>
      </c>
      <c r="DX28">
        <v>15</v>
      </c>
      <c r="DY28">
        <v>47</v>
      </c>
      <c r="DZ28">
        <v>0</v>
      </c>
      <c r="EA28">
        <v>8</v>
      </c>
      <c r="EB28">
        <v>0</v>
      </c>
      <c r="EC28">
        <v>8</v>
      </c>
      <c r="ED28">
        <v>1</v>
      </c>
      <c r="EE28">
        <v>1</v>
      </c>
      <c r="EF28">
        <v>1</v>
      </c>
      <c r="EG28">
        <v>7416</v>
      </c>
      <c r="EH28">
        <v>2955</v>
      </c>
      <c r="EI28">
        <v>7153</v>
      </c>
      <c r="EJ28">
        <v>1630</v>
      </c>
      <c r="EK28">
        <v>1729</v>
      </c>
      <c r="EL28">
        <v>1329</v>
      </c>
      <c r="EM28">
        <v>124</v>
      </c>
      <c r="EN28">
        <v>4450</v>
      </c>
      <c r="EO28">
        <v>3578</v>
      </c>
      <c r="EP28">
        <v>318</v>
      </c>
      <c r="EQ28">
        <v>1739</v>
      </c>
      <c r="ER28">
        <v>400</v>
      </c>
      <c r="ES28">
        <v>713</v>
      </c>
      <c r="ET28">
        <v>96</v>
      </c>
      <c r="EU28">
        <v>11</v>
      </c>
      <c r="EV28">
        <v>474</v>
      </c>
      <c r="EW28">
        <v>1065</v>
      </c>
      <c r="EX28">
        <v>544</v>
      </c>
      <c r="EY28">
        <v>1706</v>
      </c>
      <c r="EZ28">
        <v>210</v>
      </c>
      <c r="FA28">
        <v>318</v>
      </c>
      <c r="FB28">
        <v>216</v>
      </c>
      <c r="FC28">
        <v>2</v>
      </c>
      <c r="FD28">
        <v>2107</v>
      </c>
      <c r="FE28">
        <v>256</v>
      </c>
      <c r="FF28">
        <v>9</v>
      </c>
      <c r="FG28">
        <v>94</v>
      </c>
      <c r="FH28">
        <v>4</v>
      </c>
      <c r="FI28">
        <v>55</v>
      </c>
      <c r="FJ28">
        <v>4</v>
      </c>
      <c r="FK28">
        <v>1</v>
      </c>
      <c r="FL28">
        <v>16</v>
      </c>
      <c r="FM28">
        <v>1660</v>
      </c>
      <c r="FN28">
        <v>535</v>
      </c>
      <c r="FO28">
        <v>1034</v>
      </c>
      <c r="FP28">
        <v>967</v>
      </c>
      <c r="FQ28">
        <v>551</v>
      </c>
      <c r="FR28">
        <v>215</v>
      </c>
      <c r="FS28">
        <v>22</v>
      </c>
      <c r="FT28">
        <v>1463</v>
      </c>
      <c r="FU28">
        <v>429</v>
      </c>
      <c r="FV28">
        <v>99</v>
      </c>
      <c r="FW28">
        <v>360</v>
      </c>
      <c r="FX28">
        <v>298</v>
      </c>
      <c r="FY28">
        <v>226</v>
      </c>
      <c r="FZ28">
        <v>52</v>
      </c>
      <c r="GA28">
        <v>5</v>
      </c>
      <c r="GB28">
        <v>121</v>
      </c>
      <c r="GC28">
        <v>3412</v>
      </c>
      <c r="GD28">
        <v>1361</v>
      </c>
      <c r="GE28">
        <v>3794</v>
      </c>
      <c r="GF28">
        <v>467</v>
      </c>
      <c r="GG28">
        <v>672</v>
      </c>
      <c r="GH28">
        <v>656</v>
      </c>
      <c r="GI28">
        <v>57</v>
      </c>
      <c r="GJ28">
        <v>1493</v>
      </c>
      <c r="GK28">
        <v>1889</v>
      </c>
      <c r="GL28">
        <v>138</v>
      </c>
      <c r="GM28">
        <v>1041</v>
      </c>
      <c r="GN28">
        <v>121</v>
      </c>
      <c r="GO28">
        <v>271</v>
      </c>
      <c r="GP28">
        <v>42</v>
      </c>
      <c r="GQ28">
        <v>6</v>
      </c>
      <c r="GR28">
        <v>239</v>
      </c>
      <c r="GS28">
        <v>70.54800233547418</v>
      </c>
      <c r="GT28">
        <v>75.23056653491436</v>
      </c>
      <c r="GU28">
        <v>80.106591255166407</v>
      </c>
      <c r="GV28">
        <v>73.128061581525543</v>
      </c>
      <c r="GW28">
        <v>64.096984768417784</v>
      </c>
      <c r="GX28">
        <v>69.728876020005259</v>
      </c>
      <c r="GY28">
        <v>49.457994579945797</v>
      </c>
      <c r="GZ28">
        <v>53.111111111111114</v>
      </c>
      <c r="HA28">
        <v>29.411764705882351</v>
      </c>
      <c r="HB28">
        <v>265.43827322979729</v>
      </c>
      <c r="HC28">
        <v>194.28797051855753</v>
      </c>
      <c r="HD28">
        <v>41.15727648466391</v>
      </c>
      <c r="HE28">
        <v>49.638441800793096</v>
      </c>
      <c r="HF28">
        <v>45.663661796705007</v>
      </c>
      <c r="HG28">
        <v>43.169255067122926</v>
      </c>
      <c r="HH28">
        <v>32.520325203252035</v>
      </c>
      <c r="HI28">
        <v>33.644444444444446</v>
      </c>
      <c r="HJ28">
        <v>13.387423935091277</v>
      </c>
      <c r="HK28">
        <v>380.67195167987921</v>
      </c>
      <c r="HL28">
        <v>278.63344658361643</v>
      </c>
      <c r="HM28">
        <v>51.378139850644942</v>
      </c>
      <c r="HN28">
        <v>67.878787878787875</v>
      </c>
      <c r="HO28">
        <v>71.241513094083416</v>
      </c>
      <c r="HP28">
        <v>61.910154775386935</v>
      </c>
      <c r="HQ28">
        <v>65.753424657534254</v>
      </c>
      <c r="HR28">
        <v>63.347280334728033</v>
      </c>
      <c r="HS28">
        <v>45.517241379310342</v>
      </c>
      <c r="HT28">
        <v>44.704375555439384</v>
      </c>
      <c r="HU28">
        <v>46.305486156268181</v>
      </c>
      <c r="HV28">
        <v>61.011652133652291</v>
      </c>
      <c r="HW28">
        <v>35.969905459585213</v>
      </c>
      <c r="HX28">
        <v>32.313063245920276</v>
      </c>
      <c r="HY28">
        <v>43.862082631526803</v>
      </c>
      <c r="HZ28">
        <v>32.786885245901637</v>
      </c>
      <c r="IA28">
        <v>35.266069044440208</v>
      </c>
      <c r="IB28">
        <v>29.11392405063291</v>
      </c>
      <c r="IC28">
        <v>18</v>
      </c>
      <c r="ID28">
        <v>6550</v>
      </c>
      <c r="IE28">
        <v>8</v>
      </c>
      <c r="IF28">
        <v>348</v>
      </c>
      <c r="IG28">
        <v>96</v>
      </c>
      <c r="IH28">
        <v>2370</v>
      </c>
      <c r="II28">
        <v>13</v>
      </c>
      <c r="IJ28">
        <v>486</v>
      </c>
      <c r="IK28">
        <v>2</v>
      </c>
      <c r="IL28">
        <v>1020</v>
      </c>
      <c r="IM28">
        <v>2</v>
      </c>
      <c r="IN28">
        <v>180</v>
      </c>
      <c r="IO28">
        <v>3</v>
      </c>
      <c r="IP28">
        <v>35</v>
      </c>
      <c r="IQ28">
        <v>22</v>
      </c>
      <c r="IR28">
        <v>643</v>
      </c>
    </row>
    <row r="29" spans="1:252" x14ac:dyDescent="0.25">
      <c r="A29" t="s">
        <v>263</v>
      </c>
      <c r="B29">
        <v>97</v>
      </c>
      <c r="C29">
        <v>5621</v>
      </c>
      <c r="D29">
        <v>10306</v>
      </c>
      <c r="E29">
        <v>6759</v>
      </c>
      <c r="F29">
        <v>3608</v>
      </c>
      <c r="G29">
        <v>24159</v>
      </c>
      <c r="H29">
        <v>11623</v>
      </c>
      <c r="I29">
        <v>7081</v>
      </c>
      <c r="J29">
        <v>5367</v>
      </c>
      <c r="K29">
        <v>2907</v>
      </c>
      <c r="L29">
        <v>19129</v>
      </c>
      <c r="M29">
        <v>9858</v>
      </c>
      <c r="N29">
        <v>4023</v>
      </c>
      <c r="O29">
        <v>3369</v>
      </c>
      <c r="P29">
        <v>1649</v>
      </c>
      <c r="Q29">
        <v>9922</v>
      </c>
      <c r="R29">
        <v>6223</v>
      </c>
      <c r="S29">
        <v>1651</v>
      </c>
      <c r="T29">
        <v>1189</v>
      </c>
      <c r="U29">
        <v>727</v>
      </c>
      <c r="V29">
        <v>5165</v>
      </c>
      <c r="W29">
        <v>2314</v>
      </c>
      <c r="X29">
        <v>1407</v>
      </c>
      <c r="Y29">
        <v>809</v>
      </c>
      <c r="Z29">
        <v>531</v>
      </c>
      <c r="AA29">
        <v>4042</v>
      </c>
      <c r="AB29">
        <v>1321</v>
      </c>
      <c r="AC29">
        <v>1299</v>
      </c>
      <c r="AD29">
        <v>763</v>
      </c>
      <c r="AE29">
        <v>387</v>
      </c>
      <c r="AF29">
        <v>2205</v>
      </c>
      <c r="AG29">
        <v>999</v>
      </c>
      <c r="AH29">
        <v>426</v>
      </c>
      <c r="AI29">
        <v>116</v>
      </c>
      <c r="AJ29">
        <v>57</v>
      </c>
      <c r="AK29">
        <v>539</v>
      </c>
      <c r="AL29">
        <v>144</v>
      </c>
      <c r="AM29">
        <v>1262</v>
      </c>
      <c r="AN29">
        <v>453</v>
      </c>
      <c r="AO29">
        <v>232</v>
      </c>
      <c r="AP29">
        <v>1979</v>
      </c>
      <c r="AQ29">
        <v>544</v>
      </c>
      <c r="AR29">
        <v>238</v>
      </c>
      <c r="AS29">
        <v>60</v>
      </c>
      <c r="AT29">
        <v>25</v>
      </c>
      <c r="AU29">
        <v>307</v>
      </c>
      <c r="AV29">
        <v>78</v>
      </c>
      <c r="AW29">
        <v>5682</v>
      </c>
      <c r="AX29">
        <v>1337</v>
      </c>
      <c r="AY29">
        <v>11225</v>
      </c>
      <c r="AZ29">
        <v>1412</v>
      </c>
      <c r="BA29">
        <v>1465</v>
      </c>
      <c r="BB29">
        <v>2045</v>
      </c>
      <c r="BC29">
        <v>280</v>
      </c>
      <c r="BD29">
        <v>713</v>
      </c>
      <c r="BE29">
        <v>5272</v>
      </c>
      <c r="BF29">
        <v>616</v>
      </c>
      <c r="BG29">
        <v>3150</v>
      </c>
      <c r="BH29">
        <v>685</v>
      </c>
      <c r="BI29">
        <v>1349</v>
      </c>
      <c r="BJ29">
        <v>176</v>
      </c>
      <c r="BK29">
        <v>94</v>
      </c>
      <c r="BL29">
        <v>281</v>
      </c>
      <c r="BM29">
        <v>10306</v>
      </c>
      <c r="BN29">
        <v>10306</v>
      </c>
      <c r="BO29">
        <v>10306</v>
      </c>
      <c r="BP29">
        <v>10306</v>
      </c>
      <c r="BQ29">
        <v>10306</v>
      </c>
      <c r="BR29">
        <v>10306</v>
      </c>
      <c r="BS29">
        <v>10306</v>
      </c>
      <c r="BT29">
        <v>10306</v>
      </c>
      <c r="BU29">
        <v>1404</v>
      </c>
      <c r="BV29">
        <v>140</v>
      </c>
      <c r="BW29">
        <v>1056</v>
      </c>
      <c r="BX29">
        <v>262</v>
      </c>
      <c r="BY29">
        <v>514</v>
      </c>
      <c r="BZ29">
        <v>93</v>
      </c>
      <c r="CA29">
        <v>36</v>
      </c>
      <c r="CB29">
        <v>103</v>
      </c>
      <c r="CC29">
        <v>731</v>
      </c>
      <c r="CD29">
        <v>61</v>
      </c>
      <c r="CE29">
        <v>197</v>
      </c>
      <c r="CF29">
        <v>236</v>
      </c>
      <c r="CG29">
        <v>358</v>
      </c>
      <c r="CH29">
        <v>34</v>
      </c>
      <c r="CI29">
        <v>5</v>
      </c>
      <c r="CJ29">
        <v>27</v>
      </c>
      <c r="CK29">
        <v>204</v>
      </c>
      <c r="CL29">
        <v>45</v>
      </c>
      <c r="CM29">
        <v>357</v>
      </c>
      <c r="CN29">
        <v>20</v>
      </c>
      <c r="CO29">
        <v>54</v>
      </c>
      <c r="CP29">
        <v>17</v>
      </c>
      <c r="CQ29">
        <v>5</v>
      </c>
      <c r="CR29">
        <v>25</v>
      </c>
      <c r="CS29">
        <v>93</v>
      </c>
      <c r="CT29">
        <v>1</v>
      </c>
      <c r="CU29">
        <v>349</v>
      </c>
      <c r="CV29">
        <v>0</v>
      </c>
      <c r="CW29">
        <v>37</v>
      </c>
      <c r="CX29">
        <v>13</v>
      </c>
      <c r="CY29">
        <v>4</v>
      </c>
      <c r="CZ29">
        <v>34</v>
      </c>
      <c r="DA29">
        <v>247</v>
      </c>
      <c r="DB29">
        <v>24</v>
      </c>
      <c r="DC29">
        <v>70</v>
      </c>
      <c r="DD29">
        <v>6</v>
      </c>
      <c r="DE29">
        <v>19</v>
      </c>
      <c r="DF29">
        <v>9</v>
      </c>
      <c r="DG29">
        <v>6</v>
      </c>
      <c r="DH29">
        <v>6</v>
      </c>
      <c r="DI29">
        <v>13</v>
      </c>
      <c r="DJ29">
        <v>0</v>
      </c>
      <c r="DK29">
        <v>22</v>
      </c>
      <c r="DL29">
        <v>0</v>
      </c>
      <c r="DM29">
        <v>5</v>
      </c>
      <c r="DN29">
        <v>12</v>
      </c>
      <c r="DO29">
        <v>3</v>
      </c>
      <c r="DP29">
        <v>2</v>
      </c>
      <c r="DQ29">
        <v>104</v>
      </c>
      <c r="DR29">
        <v>8</v>
      </c>
      <c r="DS29">
        <v>57</v>
      </c>
      <c r="DT29">
        <v>0</v>
      </c>
      <c r="DU29">
        <v>34</v>
      </c>
      <c r="DV29">
        <v>8</v>
      </c>
      <c r="DW29">
        <v>13</v>
      </c>
      <c r="DX29">
        <v>8</v>
      </c>
      <c r="DY29">
        <v>12</v>
      </c>
      <c r="DZ29">
        <v>1</v>
      </c>
      <c r="EA29">
        <v>4</v>
      </c>
      <c r="EB29">
        <v>0</v>
      </c>
      <c r="EC29">
        <v>7</v>
      </c>
      <c r="ED29">
        <v>0</v>
      </c>
      <c r="EE29">
        <v>0</v>
      </c>
      <c r="EF29">
        <v>1</v>
      </c>
      <c r="EG29">
        <v>3022</v>
      </c>
      <c r="EH29">
        <v>904</v>
      </c>
      <c r="EI29">
        <v>3223</v>
      </c>
      <c r="EJ29">
        <v>888</v>
      </c>
      <c r="EK29">
        <v>1173</v>
      </c>
      <c r="EL29">
        <v>733</v>
      </c>
      <c r="EM29">
        <v>116</v>
      </c>
      <c r="EN29">
        <v>491</v>
      </c>
      <c r="EO29">
        <v>1022</v>
      </c>
      <c r="EP29">
        <v>107</v>
      </c>
      <c r="EQ29">
        <v>898</v>
      </c>
      <c r="ER29">
        <v>256</v>
      </c>
      <c r="ES29">
        <v>449</v>
      </c>
      <c r="ET29">
        <v>64</v>
      </c>
      <c r="EU29">
        <v>14</v>
      </c>
      <c r="EV29">
        <v>86</v>
      </c>
      <c r="EW29">
        <v>793</v>
      </c>
      <c r="EX29">
        <v>248</v>
      </c>
      <c r="EY29">
        <v>805</v>
      </c>
      <c r="EZ29">
        <v>173</v>
      </c>
      <c r="FA29">
        <v>340</v>
      </c>
      <c r="FB29">
        <v>219</v>
      </c>
      <c r="FC29">
        <v>26</v>
      </c>
      <c r="FD29">
        <v>102</v>
      </c>
      <c r="FE29">
        <v>107</v>
      </c>
      <c r="FF29">
        <v>15</v>
      </c>
      <c r="FG29">
        <v>21</v>
      </c>
      <c r="FH29">
        <v>2</v>
      </c>
      <c r="FI29">
        <v>18</v>
      </c>
      <c r="FJ29">
        <v>1</v>
      </c>
      <c r="FK29">
        <v>1</v>
      </c>
      <c r="FL29">
        <v>6</v>
      </c>
      <c r="FM29">
        <v>577</v>
      </c>
      <c r="FN29">
        <v>128</v>
      </c>
      <c r="FO29">
        <v>402</v>
      </c>
      <c r="FP29">
        <v>404</v>
      </c>
      <c r="FQ29">
        <v>285</v>
      </c>
      <c r="FR29">
        <v>68</v>
      </c>
      <c r="FS29">
        <v>6</v>
      </c>
      <c r="FT29">
        <v>84</v>
      </c>
      <c r="FU29">
        <v>90</v>
      </c>
      <c r="FV29">
        <v>13</v>
      </c>
      <c r="FW29">
        <v>117</v>
      </c>
      <c r="FX29">
        <v>162</v>
      </c>
      <c r="FY29">
        <v>100</v>
      </c>
      <c r="FZ29">
        <v>25</v>
      </c>
      <c r="GA29">
        <v>2</v>
      </c>
      <c r="GB29">
        <v>16</v>
      </c>
      <c r="GC29">
        <v>1013</v>
      </c>
      <c r="GD29">
        <v>358</v>
      </c>
      <c r="GE29">
        <v>1410</v>
      </c>
      <c r="GF29">
        <v>212</v>
      </c>
      <c r="GG29">
        <v>363</v>
      </c>
      <c r="GH29">
        <v>337</v>
      </c>
      <c r="GI29">
        <v>50</v>
      </c>
      <c r="GJ29">
        <v>201</v>
      </c>
      <c r="GK29">
        <v>396</v>
      </c>
      <c r="GL29">
        <v>38</v>
      </c>
      <c r="GM29">
        <v>463</v>
      </c>
      <c r="GN29">
        <v>66</v>
      </c>
      <c r="GO29">
        <v>144</v>
      </c>
      <c r="GP29">
        <v>28</v>
      </c>
      <c r="GQ29">
        <v>5</v>
      </c>
      <c r="GR29">
        <v>32</v>
      </c>
      <c r="GS29">
        <v>65.583155443431011</v>
      </c>
      <c r="GT29">
        <v>75.794379324954107</v>
      </c>
      <c r="GU29">
        <v>83.743475018642798</v>
      </c>
      <c r="GV29">
        <v>72.016959418534228</v>
      </c>
      <c r="GW29">
        <v>57.498223169864964</v>
      </c>
      <c r="GX29">
        <v>58.737490377213241</v>
      </c>
      <c r="GY29">
        <v>27.230046948356808</v>
      </c>
      <c r="GZ29">
        <v>35.895404120443743</v>
      </c>
      <c r="HA29">
        <v>25.210084033613445</v>
      </c>
      <c r="HB29">
        <v>277.752117013087</v>
      </c>
      <c r="HC29">
        <v>223.78752886836028</v>
      </c>
      <c r="HD29">
        <v>40.98931145911012</v>
      </c>
      <c r="HE29">
        <v>44.033918837068441</v>
      </c>
      <c r="HF29">
        <v>37.739872068230277</v>
      </c>
      <c r="HG29">
        <v>29.792147806004618</v>
      </c>
      <c r="HH29">
        <v>13.380281690140846</v>
      </c>
      <c r="HI29">
        <v>18.383518225039619</v>
      </c>
      <c r="HJ29">
        <v>10.504201680672269</v>
      </c>
      <c r="HK29">
        <v>472.87024901703802</v>
      </c>
      <c r="HL29">
        <v>380.99606815203146</v>
      </c>
      <c r="HM29">
        <v>48.946274859008611</v>
      </c>
      <c r="HN29">
        <v>61.143818334735073</v>
      </c>
      <c r="HO29">
        <v>65.63658838071693</v>
      </c>
      <c r="HP29">
        <v>50.720838794233288</v>
      </c>
      <c r="HQ29">
        <v>49.137931034482762</v>
      </c>
      <c r="HR29">
        <v>51.214128035320087</v>
      </c>
      <c r="HS29">
        <v>41.666666666666664</v>
      </c>
      <c r="HT29">
        <v>48.110435034562691</v>
      </c>
      <c r="HU29">
        <v>51.534319619426</v>
      </c>
      <c r="HV29">
        <v>62.719209836726463</v>
      </c>
      <c r="HW29">
        <v>44.801548886737656</v>
      </c>
      <c r="HX29">
        <v>32.681840672934193</v>
      </c>
      <c r="HY29">
        <v>45.306122448979593</v>
      </c>
      <c r="HZ29">
        <v>26.716141001855288</v>
      </c>
      <c r="IA29">
        <v>27.488630621526024</v>
      </c>
      <c r="IB29">
        <v>25.407166123778502</v>
      </c>
      <c r="IC29">
        <v>13</v>
      </c>
      <c r="ID29">
        <v>2860</v>
      </c>
      <c r="IE29">
        <v>4</v>
      </c>
      <c r="IF29">
        <v>166</v>
      </c>
      <c r="IG29">
        <v>57</v>
      </c>
      <c r="IH29">
        <v>1358</v>
      </c>
      <c r="II29">
        <v>8</v>
      </c>
      <c r="IJ29">
        <v>311</v>
      </c>
      <c r="IK29">
        <v>1</v>
      </c>
      <c r="IL29">
        <v>600</v>
      </c>
      <c r="IM29">
        <v>1</v>
      </c>
      <c r="IN29">
        <v>97</v>
      </c>
      <c r="IO29">
        <v>3</v>
      </c>
      <c r="IP29">
        <v>46</v>
      </c>
      <c r="IQ29">
        <v>10</v>
      </c>
      <c r="IR29">
        <v>183</v>
      </c>
    </row>
    <row r="30" spans="1:252" x14ac:dyDescent="0.25">
      <c r="A30" t="s">
        <v>264</v>
      </c>
      <c r="B30">
        <v>97</v>
      </c>
      <c r="C30">
        <v>5165</v>
      </c>
      <c r="D30">
        <v>8804</v>
      </c>
      <c r="E30">
        <v>6087</v>
      </c>
      <c r="F30">
        <v>3046</v>
      </c>
      <c r="G30">
        <v>20687</v>
      </c>
      <c r="H30">
        <v>10593</v>
      </c>
      <c r="I30">
        <v>6046</v>
      </c>
      <c r="J30">
        <v>4755</v>
      </c>
      <c r="K30">
        <v>2404</v>
      </c>
      <c r="L30">
        <v>16337</v>
      </c>
      <c r="M30">
        <v>8854</v>
      </c>
      <c r="N30">
        <v>3261</v>
      </c>
      <c r="O30">
        <v>2833</v>
      </c>
      <c r="P30">
        <v>1280</v>
      </c>
      <c r="Q30">
        <v>7834</v>
      </c>
      <c r="R30">
        <v>5366</v>
      </c>
      <c r="S30">
        <v>1483</v>
      </c>
      <c r="T30">
        <v>1099</v>
      </c>
      <c r="U30">
        <v>622</v>
      </c>
      <c r="V30">
        <v>4732</v>
      </c>
      <c r="W30">
        <v>2072</v>
      </c>
      <c r="X30">
        <v>1302</v>
      </c>
      <c r="Y30">
        <v>823</v>
      </c>
      <c r="Z30">
        <v>502</v>
      </c>
      <c r="AA30">
        <v>3771</v>
      </c>
      <c r="AB30">
        <v>1416</v>
      </c>
      <c r="AC30">
        <v>1058</v>
      </c>
      <c r="AD30">
        <v>694</v>
      </c>
      <c r="AE30">
        <v>344</v>
      </c>
      <c r="AF30">
        <v>1855</v>
      </c>
      <c r="AG30">
        <v>945</v>
      </c>
      <c r="AH30">
        <v>399</v>
      </c>
      <c r="AI30">
        <v>146</v>
      </c>
      <c r="AJ30">
        <v>79</v>
      </c>
      <c r="AK30">
        <v>590</v>
      </c>
      <c r="AL30">
        <v>182</v>
      </c>
      <c r="AM30">
        <v>1094</v>
      </c>
      <c r="AN30">
        <v>422</v>
      </c>
      <c r="AO30">
        <v>195</v>
      </c>
      <c r="AP30">
        <v>1648</v>
      </c>
      <c r="AQ30">
        <v>533</v>
      </c>
      <c r="AR30">
        <v>207</v>
      </c>
      <c r="AS30">
        <v>70</v>
      </c>
      <c r="AT30">
        <v>24</v>
      </c>
      <c r="AU30">
        <v>257</v>
      </c>
      <c r="AV30">
        <v>79</v>
      </c>
      <c r="AW30">
        <v>4478</v>
      </c>
      <c r="AX30">
        <v>881</v>
      </c>
      <c r="AY30">
        <v>10296</v>
      </c>
      <c r="AZ30">
        <v>1010</v>
      </c>
      <c r="BA30">
        <v>1172</v>
      </c>
      <c r="BB30">
        <v>1755</v>
      </c>
      <c r="BC30">
        <v>97</v>
      </c>
      <c r="BD30">
        <v>998</v>
      </c>
      <c r="BE30">
        <v>4205</v>
      </c>
      <c r="BF30">
        <v>284</v>
      </c>
      <c r="BG30">
        <v>3778</v>
      </c>
      <c r="BH30">
        <v>618</v>
      </c>
      <c r="BI30">
        <v>1150</v>
      </c>
      <c r="BJ30">
        <v>178</v>
      </c>
      <c r="BK30">
        <v>23</v>
      </c>
      <c r="BL30">
        <v>357</v>
      </c>
      <c r="BM30">
        <v>8804</v>
      </c>
      <c r="BN30">
        <v>8804</v>
      </c>
      <c r="BO30">
        <v>8804</v>
      </c>
      <c r="BP30">
        <v>8804</v>
      </c>
      <c r="BQ30">
        <v>8804</v>
      </c>
      <c r="BR30">
        <v>8804</v>
      </c>
      <c r="BS30">
        <v>8804</v>
      </c>
      <c r="BT30">
        <v>8804</v>
      </c>
      <c r="BU30">
        <v>948</v>
      </c>
      <c r="BV30">
        <v>73</v>
      </c>
      <c r="BW30">
        <v>1176</v>
      </c>
      <c r="BX30">
        <v>191</v>
      </c>
      <c r="BY30">
        <v>414</v>
      </c>
      <c r="BZ30">
        <v>67</v>
      </c>
      <c r="CA30">
        <v>18</v>
      </c>
      <c r="CB30">
        <v>159</v>
      </c>
      <c r="CC30">
        <v>494</v>
      </c>
      <c r="CD30">
        <v>27</v>
      </c>
      <c r="CE30">
        <v>205</v>
      </c>
      <c r="CF30">
        <v>147</v>
      </c>
      <c r="CG30">
        <v>300</v>
      </c>
      <c r="CH30">
        <v>9</v>
      </c>
      <c r="CI30">
        <v>2</v>
      </c>
      <c r="CJ30">
        <v>96</v>
      </c>
      <c r="CK30">
        <v>123</v>
      </c>
      <c r="CL30">
        <v>25</v>
      </c>
      <c r="CM30">
        <v>357</v>
      </c>
      <c r="CN30">
        <v>37</v>
      </c>
      <c r="CO30">
        <v>39</v>
      </c>
      <c r="CP30">
        <v>9</v>
      </c>
      <c r="CQ30">
        <v>4</v>
      </c>
      <c r="CR30">
        <v>28</v>
      </c>
      <c r="CS30">
        <v>40</v>
      </c>
      <c r="CT30">
        <v>4</v>
      </c>
      <c r="CU30">
        <v>424</v>
      </c>
      <c r="CV30">
        <v>0</v>
      </c>
      <c r="CW30">
        <v>14</v>
      </c>
      <c r="CX30">
        <v>12</v>
      </c>
      <c r="CY30">
        <v>4</v>
      </c>
      <c r="CZ30">
        <v>4</v>
      </c>
      <c r="DA30">
        <v>187</v>
      </c>
      <c r="DB30">
        <v>10</v>
      </c>
      <c r="DC30">
        <v>83</v>
      </c>
      <c r="DD30">
        <v>5</v>
      </c>
      <c r="DE30">
        <v>21</v>
      </c>
      <c r="DF30">
        <v>17</v>
      </c>
      <c r="DG30">
        <v>5</v>
      </c>
      <c r="DH30">
        <v>16</v>
      </c>
      <c r="DI30">
        <v>13</v>
      </c>
      <c r="DJ30">
        <v>2</v>
      </c>
      <c r="DK30">
        <v>30</v>
      </c>
      <c r="DL30">
        <v>0</v>
      </c>
      <c r="DM30">
        <v>13</v>
      </c>
      <c r="DN30">
        <v>10</v>
      </c>
      <c r="DO30">
        <v>1</v>
      </c>
      <c r="DP30">
        <v>10</v>
      </c>
      <c r="DQ30">
        <v>83</v>
      </c>
      <c r="DR30">
        <v>5</v>
      </c>
      <c r="DS30">
        <v>67</v>
      </c>
      <c r="DT30">
        <v>2</v>
      </c>
      <c r="DU30">
        <v>25</v>
      </c>
      <c r="DV30">
        <v>6</v>
      </c>
      <c r="DW30">
        <v>2</v>
      </c>
      <c r="DX30">
        <v>5</v>
      </c>
      <c r="DY30">
        <v>8</v>
      </c>
      <c r="DZ30">
        <v>0</v>
      </c>
      <c r="EA30">
        <v>10</v>
      </c>
      <c r="EB30">
        <v>0</v>
      </c>
      <c r="EC30">
        <v>2</v>
      </c>
      <c r="ED30">
        <v>4</v>
      </c>
      <c r="EE30">
        <v>0</v>
      </c>
      <c r="EF30">
        <v>0</v>
      </c>
      <c r="EG30">
        <v>2250</v>
      </c>
      <c r="EH30">
        <v>614</v>
      </c>
      <c r="EI30">
        <v>2814</v>
      </c>
      <c r="EJ30">
        <v>728</v>
      </c>
      <c r="EK30">
        <v>872</v>
      </c>
      <c r="EL30">
        <v>623</v>
      </c>
      <c r="EM30">
        <v>49</v>
      </c>
      <c r="EN30">
        <v>598</v>
      </c>
      <c r="EO30">
        <v>648</v>
      </c>
      <c r="EP30">
        <v>56</v>
      </c>
      <c r="EQ30">
        <v>981</v>
      </c>
      <c r="ER30">
        <v>183</v>
      </c>
      <c r="ES30">
        <v>348</v>
      </c>
      <c r="ET30">
        <v>30</v>
      </c>
      <c r="EU30">
        <v>10</v>
      </c>
      <c r="EV30">
        <v>127</v>
      </c>
      <c r="EW30">
        <v>662</v>
      </c>
      <c r="EX30">
        <v>138</v>
      </c>
      <c r="EY30">
        <v>769</v>
      </c>
      <c r="EZ30">
        <v>156</v>
      </c>
      <c r="FA30">
        <v>267</v>
      </c>
      <c r="FB30">
        <v>240</v>
      </c>
      <c r="FC30">
        <v>8</v>
      </c>
      <c r="FD30">
        <v>145</v>
      </c>
      <c r="FE30">
        <v>75</v>
      </c>
      <c r="FF30">
        <v>6</v>
      </c>
      <c r="FG30">
        <v>52</v>
      </c>
      <c r="FH30">
        <v>9</v>
      </c>
      <c r="FI30">
        <v>11</v>
      </c>
      <c r="FJ30">
        <v>3</v>
      </c>
      <c r="FK30">
        <v>2</v>
      </c>
      <c r="FL30">
        <v>10</v>
      </c>
      <c r="FM30">
        <v>456</v>
      </c>
      <c r="FN30">
        <v>45</v>
      </c>
      <c r="FO30">
        <v>299</v>
      </c>
      <c r="FP30">
        <v>328</v>
      </c>
      <c r="FQ30">
        <v>201</v>
      </c>
      <c r="FR30">
        <v>58</v>
      </c>
      <c r="FS30">
        <v>5</v>
      </c>
      <c r="FT30">
        <v>86</v>
      </c>
      <c r="FU30">
        <v>75</v>
      </c>
      <c r="FV30">
        <v>3</v>
      </c>
      <c r="FW30">
        <v>84</v>
      </c>
      <c r="FX30">
        <v>82</v>
      </c>
      <c r="FY30">
        <v>83</v>
      </c>
      <c r="FZ30">
        <v>8</v>
      </c>
      <c r="GA30">
        <v>0</v>
      </c>
      <c r="GB30">
        <v>33</v>
      </c>
      <c r="GC30">
        <v>776</v>
      </c>
      <c r="GD30">
        <v>253</v>
      </c>
      <c r="GE30">
        <v>1165</v>
      </c>
      <c r="GF30">
        <v>152</v>
      </c>
      <c r="GG30">
        <v>258</v>
      </c>
      <c r="GH30">
        <v>271</v>
      </c>
      <c r="GI30">
        <v>21</v>
      </c>
      <c r="GJ30">
        <v>200</v>
      </c>
      <c r="GK30">
        <v>253</v>
      </c>
      <c r="GL30">
        <v>26</v>
      </c>
      <c r="GM30">
        <v>406</v>
      </c>
      <c r="GN30">
        <v>44</v>
      </c>
      <c r="GO30">
        <v>108</v>
      </c>
      <c r="GP30">
        <v>11</v>
      </c>
      <c r="GQ30">
        <v>5</v>
      </c>
      <c r="GR30">
        <v>37</v>
      </c>
      <c r="GS30">
        <v>69.139027714675152</v>
      </c>
      <c r="GT30">
        <v>78.647039364869329</v>
      </c>
      <c r="GU30">
        <v>86.875191659000308</v>
      </c>
      <c r="GV30">
        <v>74.106540795684424</v>
      </c>
      <c r="GW30">
        <v>63.210445468509988</v>
      </c>
      <c r="GX30">
        <v>65.595463137996219</v>
      </c>
      <c r="GY30">
        <v>36.591478696741852</v>
      </c>
      <c r="GZ30">
        <v>38.574040219378425</v>
      </c>
      <c r="HA30">
        <v>33.816425120772948</v>
      </c>
      <c r="HB30">
        <v>287.90170132325142</v>
      </c>
      <c r="HC30">
        <v>227.2211720226843</v>
      </c>
      <c r="HD30">
        <v>39.251763262802818</v>
      </c>
      <c r="HE30">
        <v>41.942009440323666</v>
      </c>
      <c r="HF30">
        <v>38.556067588325654</v>
      </c>
      <c r="HG30">
        <v>32.514177693761816</v>
      </c>
      <c r="HH30">
        <v>19.799498746867169</v>
      </c>
      <c r="HI30">
        <v>17.824497257769654</v>
      </c>
      <c r="HJ30">
        <v>11.594202898550725</v>
      </c>
      <c r="HK30">
        <v>438.90489913544667</v>
      </c>
      <c r="HL30">
        <v>346.39769452449571</v>
      </c>
      <c r="HM30">
        <v>45.181786092481467</v>
      </c>
      <c r="HN30">
        <v>56.596906278434943</v>
      </c>
      <c r="HO30">
        <v>60.996354799513973</v>
      </c>
      <c r="HP30">
        <v>49.56772334293948</v>
      </c>
      <c r="HQ30">
        <v>54.109589041095887</v>
      </c>
      <c r="HR30">
        <v>46.208530805687204</v>
      </c>
      <c r="HS30">
        <v>34.285714285714285</v>
      </c>
      <c r="HT30">
        <v>51.206071445835548</v>
      </c>
      <c r="HU30">
        <v>54.19599681704107</v>
      </c>
      <c r="HV30">
        <v>68.496298187388305</v>
      </c>
      <c r="HW30">
        <v>43.786982248520708</v>
      </c>
      <c r="HX30">
        <v>37.5497215592681</v>
      </c>
      <c r="HY30">
        <v>50.943396226415096</v>
      </c>
      <c r="HZ30">
        <v>30.847457627118644</v>
      </c>
      <c r="IA30">
        <v>32.342233009708735</v>
      </c>
      <c r="IB30">
        <v>30.739299610894943</v>
      </c>
      <c r="IC30">
        <v>17</v>
      </c>
      <c r="ID30">
        <v>2390</v>
      </c>
      <c r="IE30">
        <v>3</v>
      </c>
      <c r="IF30">
        <v>83</v>
      </c>
      <c r="IG30">
        <v>56</v>
      </c>
      <c r="IH30">
        <v>1547</v>
      </c>
      <c r="II30">
        <v>8</v>
      </c>
      <c r="IJ30">
        <v>251</v>
      </c>
      <c r="IK30">
        <v>1</v>
      </c>
      <c r="IL30">
        <v>620</v>
      </c>
      <c r="IM30">
        <v>1</v>
      </c>
      <c r="IN30">
        <v>54</v>
      </c>
      <c r="IO30">
        <v>3</v>
      </c>
      <c r="IP30">
        <v>16</v>
      </c>
      <c r="IQ30">
        <v>8</v>
      </c>
      <c r="IR30">
        <v>204</v>
      </c>
    </row>
    <row r="31" spans="1:252" x14ac:dyDescent="0.25">
      <c r="A31" t="s">
        <v>265</v>
      </c>
      <c r="B31">
        <v>54</v>
      </c>
      <c r="C31">
        <v>2282</v>
      </c>
      <c r="D31">
        <v>4573</v>
      </c>
      <c r="E31">
        <v>2980</v>
      </c>
      <c r="F31">
        <v>1673</v>
      </c>
      <c r="G31">
        <v>11118</v>
      </c>
      <c r="H31">
        <v>4884</v>
      </c>
      <c r="I31">
        <v>3135</v>
      </c>
      <c r="J31">
        <v>2358</v>
      </c>
      <c r="K31">
        <v>1316</v>
      </c>
      <c r="L31">
        <v>8907</v>
      </c>
      <c r="M31">
        <v>4137</v>
      </c>
      <c r="N31">
        <v>1493</v>
      </c>
      <c r="O31">
        <v>1238</v>
      </c>
      <c r="P31">
        <v>573</v>
      </c>
      <c r="Q31">
        <v>3659</v>
      </c>
      <c r="R31">
        <v>2285</v>
      </c>
      <c r="S31">
        <v>780</v>
      </c>
      <c r="T31">
        <v>563</v>
      </c>
      <c r="U31">
        <v>350</v>
      </c>
      <c r="V31">
        <v>2328</v>
      </c>
      <c r="W31">
        <v>951</v>
      </c>
      <c r="X31">
        <v>862</v>
      </c>
      <c r="Y31">
        <v>557</v>
      </c>
      <c r="Z31">
        <v>393</v>
      </c>
      <c r="AA31">
        <v>2920</v>
      </c>
      <c r="AB31">
        <v>901</v>
      </c>
      <c r="AC31">
        <v>486</v>
      </c>
      <c r="AD31">
        <v>260</v>
      </c>
      <c r="AE31">
        <v>152</v>
      </c>
      <c r="AF31">
        <v>828</v>
      </c>
      <c r="AG31">
        <v>322</v>
      </c>
      <c r="AH31">
        <v>153</v>
      </c>
      <c r="AI31">
        <v>62</v>
      </c>
      <c r="AJ31">
        <v>39</v>
      </c>
      <c r="AK31">
        <v>205</v>
      </c>
      <c r="AL31">
        <v>73</v>
      </c>
      <c r="AM31">
        <v>670</v>
      </c>
      <c r="AN31">
        <v>266</v>
      </c>
      <c r="AO31">
        <v>151</v>
      </c>
      <c r="AP31">
        <v>1033</v>
      </c>
      <c r="AQ31">
        <v>314</v>
      </c>
      <c r="AR31">
        <v>129</v>
      </c>
      <c r="AS31">
        <v>34</v>
      </c>
      <c r="AT31">
        <v>15</v>
      </c>
      <c r="AU31">
        <v>145</v>
      </c>
      <c r="AV31">
        <v>38</v>
      </c>
      <c r="AW31">
        <v>3086</v>
      </c>
      <c r="AX31">
        <v>1126</v>
      </c>
      <c r="AY31">
        <v>4559</v>
      </c>
      <c r="AZ31">
        <v>182</v>
      </c>
      <c r="BA31">
        <v>453</v>
      </c>
      <c r="BB31">
        <v>886</v>
      </c>
      <c r="BC31">
        <v>476</v>
      </c>
      <c r="BD31">
        <v>350</v>
      </c>
      <c r="BE31">
        <v>2670</v>
      </c>
      <c r="BF31">
        <v>219</v>
      </c>
      <c r="BG31">
        <v>1021</v>
      </c>
      <c r="BH31">
        <v>136</v>
      </c>
      <c r="BI31">
        <v>350</v>
      </c>
      <c r="BJ31">
        <v>193</v>
      </c>
      <c r="BK31">
        <v>76</v>
      </c>
      <c r="BL31">
        <v>219</v>
      </c>
      <c r="BM31">
        <v>4573</v>
      </c>
      <c r="BN31">
        <v>4573</v>
      </c>
      <c r="BO31">
        <v>4573</v>
      </c>
      <c r="BP31">
        <v>4573</v>
      </c>
      <c r="BQ31">
        <v>4573</v>
      </c>
      <c r="BR31">
        <v>4573</v>
      </c>
      <c r="BS31">
        <v>4573</v>
      </c>
      <c r="BT31">
        <v>4573</v>
      </c>
      <c r="BU31">
        <v>859</v>
      </c>
      <c r="BV31">
        <v>100</v>
      </c>
      <c r="BW31">
        <v>341</v>
      </c>
      <c r="BX31">
        <v>35</v>
      </c>
      <c r="BY31">
        <v>105</v>
      </c>
      <c r="BZ31">
        <v>84</v>
      </c>
      <c r="CA31">
        <v>54</v>
      </c>
      <c r="CB31">
        <v>95</v>
      </c>
      <c r="CC31">
        <v>317</v>
      </c>
      <c r="CD31">
        <v>51</v>
      </c>
      <c r="CE31">
        <v>50</v>
      </c>
      <c r="CF31">
        <v>33</v>
      </c>
      <c r="CG31">
        <v>57</v>
      </c>
      <c r="CH31">
        <v>24</v>
      </c>
      <c r="CI31">
        <v>8</v>
      </c>
      <c r="CJ31">
        <v>33</v>
      </c>
      <c r="CK31">
        <v>143</v>
      </c>
      <c r="CL31">
        <v>36</v>
      </c>
      <c r="CM31">
        <v>107</v>
      </c>
      <c r="CN31">
        <v>0</v>
      </c>
      <c r="CO31">
        <v>18</v>
      </c>
      <c r="CP31">
        <v>27</v>
      </c>
      <c r="CQ31">
        <v>12</v>
      </c>
      <c r="CR31">
        <v>7</v>
      </c>
      <c r="CS31">
        <v>192</v>
      </c>
      <c r="CT31">
        <v>3</v>
      </c>
      <c r="CU31">
        <v>128</v>
      </c>
      <c r="CV31">
        <v>0</v>
      </c>
      <c r="CW31">
        <v>17</v>
      </c>
      <c r="CX31">
        <v>0</v>
      </c>
      <c r="CY31">
        <v>4</v>
      </c>
      <c r="CZ31">
        <v>49</v>
      </c>
      <c r="DA31">
        <v>93</v>
      </c>
      <c r="DB31">
        <v>4</v>
      </c>
      <c r="DC31">
        <v>32</v>
      </c>
      <c r="DD31">
        <v>1</v>
      </c>
      <c r="DE31">
        <v>5</v>
      </c>
      <c r="DF31">
        <v>4</v>
      </c>
      <c r="DG31">
        <v>7</v>
      </c>
      <c r="DH31">
        <v>6</v>
      </c>
      <c r="DI31">
        <v>11</v>
      </c>
      <c r="DJ31">
        <v>1</v>
      </c>
      <c r="DK31">
        <v>3</v>
      </c>
      <c r="DL31">
        <v>0</v>
      </c>
      <c r="DM31">
        <v>2</v>
      </c>
      <c r="DN31">
        <v>9</v>
      </c>
      <c r="DO31">
        <v>13</v>
      </c>
      <c r="DP31">
        <v>0</v>
      </c>
      <c r="DQ31">
        <v>92</v>
      </c>
      <c r="DR31">
        <v>4</v>
      </c>
      <c r="DS31">
        <v>19</v>
      </c>
      <c r="DT31">
        <v>1</v>
      </c>
      <c r="DU31">
        <v>5</v>
      </c>
      <c r="DV31">
        <v>20</v>
      </c>
      <c r="DW31">
        <v>10</v>
      </c>
      <c r="DX31">
        <v>0</v>
      </c>
      <c r="DY31">
        <v>11</v>
      </c>
      <c r="DZ31">
        <v>1</v>
      </c>
      <c r="EA31">
        <v>2</v>
      </c>
      <c r="EB31">
        <v>0</v>
      </c>
      <c r="EC31">
        <v>1</v>
      </c>
      <c r="ED31">
        <v>0</v>
      </c>
      <c r="EE31">
        <v>0</v>
      </c>
      <c r="EF31">
        <v>0</v>
      </c>
      <c r="EG31">
        <v>1472</v>
      </c>
      <c r="EH31">
        <v>700</v>
      </c>
      <c r="EI31">
        <v>1424</v>
      </c>
      <c r="EJ31">
        <v>136</v>
      </c>
      <c r="EK31">
        <v>336</v>
      </c>
      <c r="EL31">
        <v>375</v>
      </c>
      <c r="EM31">
        <v>184</v>
      </c>
      <c r="EN31">
        <v>244</v>
      </c>
      <c r="EO31">
        <v>648</v>
      </c>
      <c r="EP31">
        <v>90</v>
      </c>
      <c r="EQ31">
        <v>285</v>
      </c>
      <c r="ER31">
        <v>33</v>
      </c>
      <c r="ES31">
        <v>89</v>
      </c>
      <c r="ET31">
        <v>51</v>
      </c>
      <c r="EU31">
        <v>24</v>
      </c>
      <c r="EV31">
        <v>87</v>
      </c>
      <c r="EW31">
        <v>164</v>
      </c>
      <c r="EX31">
        <v>73</v>
      </c>
      <c r="EY31">
        <v>197</v>
      </c>
      <c r="EZ31">
        <v>22</v>
      </c>
      <c r="FA31">
        <v>58</v>
      </c>
      <c r="FB31">
        <v>68</v>
      </c>
      <c r="FC31">
        <v>12</v>
      </c>
      <c r="FD31">
        <v>16</v>
      </c>
      <c r="FE31">
        <v>14</v>
      </c>
      <c r="FF31">
        <v>1</v>
      </c>
      <c r="FG31">
        <v>8</v>
      </c>
      <c r="FH31">
        <v>1</v>
      </c>
      <c r="FI31">
        <v>6</v>
      </c>
      <c r="FJ31">
        <v>2</v>
      </c>
      <c r="FK31">
        <v>2</v>
      </c>
      <c r="FL31">
        <v>3</v>
      </c>
      <c r="FM31">
        <v>157</v>
      </c>
      <c r="FN31">
        <v>77</v>
      </c>
      <c r="FO31">
        <v>126</v>
      </c>
      <c r="FP31">
        <v>58</v>
      </c>
      <c r="FQ31">
        <v>49</v>
      </c>
      <c r="FR31">
        <v>43</v>
      </c>
      <c r="FS31">
        <v>19</v>
      </c>
      <c r="FT31">
        <v>25</v>
      </c>
      <c r="FU31">
        <v>37</v>
      </c>
      <c r="FV31">
        <v>14</v>
      </c>
      <c r="FW31">
        <v>42</v>
      </c>
      <c r="FX31">
        <v>10</v>
      </c>
      <c r="FY31">
        <v>10</v>
      </c>
      <c r="FZ31">
        <v>12</v>
      </c>
      <c r="GA31">
        <v>1</v>
      </c>
      <c r="GB31">
        <v>5</v>
      </c>
      <c r="GC31">
        <v>653</v>
      </c>
      <c r="GD31">
        <v>282</v>
      </c>
      <c r="GE31">
        <v>690</v>
      </c>
      <c r="GF31">
        <v>31</v>
      </c>
      <c r="GG31">
        <v>131</v>
      </c>
      <c r="GH31">
        <v>172</v>
      </c>
      <c r="GI31">
        <v>86</v>
      </c>
      <c r="GJ31">
        <v>95</v>
      </c>
      <c r="GK31">
        <v>299</v>
      </c>
      <c r="GL31">
        <v>28</v>
      </c>
      <c r="GM31">
        <v>163</v>
      </c>
      <c r="GN31">
        <v>8</v>
      </c>
      <c r="GO31">
        <v>36</v>
      </c>
      <c r="GP31">
        <v>27</v>
      </c>
      <c r="GQ31">
        <v>9</v>
      </c>
      <c r="GR31">
        <v>47</v>
      </c>
      <c r="GS31">
        <v>65.165099497047891</v>
      </c>
      <c r="GT31">
        <v>75.215311004784695</v>
      </c>
      <c r="GU31">
        <v>82.920294708640327</v>
      </c>
      <c r="GV31">
        <v>72.179487179487182</v>
      </c>
      <c r="GW31">
        <v>64.617169373549885</v>
      </c>
      <c r="GX31">
        <v>53.497942386831276</v>
      </c>
      <c r="GY31">
        <v>40.522875816993462</v>
      </c>
      <c r="GZ31">
        <v>39.701492537313435</v>
      </c>
      <c r="HA31">
        <v>26.356589147286822</v>
      </c>
      <c r="HB31">
        <v>344.23868312757202</v>
      </c>
      <c r="HC31">
        <v>270.7818930041152</v>
      </c>
      <c r="HD31">
        <v>38.379102478231751</v>
      </c>
      <c r="HE31">
        <v>44.871794871794869</v>
      </c>
      <c r="HF31">
        <v>45.59164733178654</v>
      </c>
      <c r="HG31">
        <v>31.275720164609055</v>
      </c>
      <c r="HH31">
        <v>25.490196078431371</v>
      </c>
      <c r="HI31">
        <v>22.53731343283582</v>
      </c>
      <c r="HJ31">
        <v>11.627906976744185</v>
      </c>
      <c r="HK31">
        <v>643.46153846153845</v>
      </c>
      <c r="HL31">
        <v>506.15384615384613</v>
      </c>
      <c r="HM31">
        <v>46.284329563812598</v>
      </c>
      <c r="HN31">
        <v>62.166962699822378</v>
      </c>
      <c r="HO31">
        <v>70.556552962298028</v>
      </c>
      <c r="HP31">
        <v>58.46153846153846</v>
      </c>
      <c r="HQ31">
        <v>62.903225806451616</v>
      </c>
      <c r="HR31">
        <v>56.766917293233085</v>
      </c>
      <c r="HS31">
        <v>44.117647058823529</v>
      </c>
      <c r="HT31">
        <v>43.928764166216943</v>
      </c>
      <c r="HU31">
        <v>46.446615021892896</v>
      </c>
      <c r="HV31">
        <v>62.448756490844495</v>
      </c>
      <c r="HW31">
        <v>40.850515463917525</v>
      </c>
      <c r="HX31">
        <v>30.856164383561644</v>
      </c>
      <c r="HY31">
        <v>38.888888888888886</v>
      </c>
      <c r="HZ31">
        <v>35.609756097560975</v>
      </c>
      <c r="IA31">
        <v>30.396902226524684</v>
      </c>
      <c r="IB31">
        <v>26.206896551724139</v>
      </c>
      <c r="IC31">
        <v>11</v>
      </c>
      <c r="ID31">
        <v>1170</v>
      </c>
      <c r="IE31">
        <v>5</v>
      </c>
      <c r="IF31">
        <v>111</v>
      </c>
      <c r="IG31">
        <v>21</v>
      </c>
      <c r="IH31">
        <v>443</v>
      </c>
      <c r="II31">
        <v>2</v>
      </c>
      <c r="IJ31">
        <v>60</v>
      </c>
      <c r="IK31">
        <v>1</v>
      </c>
      <c r="IL31">
        <v>130</v>
      </c>
      <c r="IM31">
        <v>1</v>
      </c>
      <c r="IN31">
        <v>54</v>
      </c>
      <c r="IO31">
        <v>3</v>
      </c>
      <c r="IP31">
        <v>58</v>
      </c>
      <c r="IQ31">
        <v>10</v>
      </c>
      <c r="IR31">
        <v>256</v>
      </c>
    </row>
    <row r="32" spans="1:252" x14ac:dyDescent="0.25">
      <c r="A32" t="s">
        <v>266</v>
      </c>
      <c r="B32">
        <v>59</v>
      </c>
      <c r="C32">
        <v>2791</v>
      </c>
      <c r="D32">
        <v>4071</v>
      </c>
      <c r="E32">
        <v>3084</v>
      </c>
      <c r="F32">
        <v>1907</v>
      </c>
      <c r="G32">
        <v>9461</v>
      </c>
      <c r="H32">
        <v>5199</v>
      </c>
      <c r="I32">
        <v>3023</v>
      </c>
      <c r="J32">
        <v>2376</v>
      </c>
      <c r="K32">
        <v>1481</v>
      </c>
      <c r="L32">
        <v>7742</v>
      </c>
      <c r="M32">
        <v>4261</v>
      </c>
      <c r="N32">
        <v>1541</v>
      </c>
      <c r="O32">
        <v>1288</v>
      </c>
      <c r="P32">
        <v>712</v>
      </c>
      <c r="Q32">
        <v>3490</v>
      </c>
      <c r="R32">
        <v>2409</v>
      </c>
      <c r="S32">
        <v>843</v>
      </c>
      <c r="T32">
        <v>656</v>
      </c>
      <c r="U32">
        <v>463</v>
      </c>
      <c r="V32">
        <v>2453</v>
      </c>
      <c r="W32">
        <v>1187</v>
      </c>
      <c r="X32">
        <v>639</v>
      </c>
      <c r="Y32">
        <v>432</v>
      </c>
      <c r="Z32">
        <v>306</v>
      </c>
      <c r="AA32">
        <v>1799</v>
      </c>
      <c r="AB32">
        <v>665</v>
      </c>
      <c r="AC32">
        <v>457</v>
      </c>
      <c r="AD32">
        <v>340</v>
      </c>
      <c r="AE32">
        <v>204</v>
      </c>
      <c r="AF32">
        <v>754</v>
      </c>
      <c r="AG32">
        <v>464</v>
      </c>
      <c r="AH32">
        <v>83</v>
      </c>
      <c r="AI32">
        <v>52</v>
      </c>
      <c r="AJ32">
        <v>37</v>
      </c>
      <c r="AK32">
        <v>142</v>
      </c>
      <c r="AL32">
        <v>64</v>
      </c>
      <c r="AM32">
        <v>402</v>
      </c>
      <c r="AN32">
        <v>264</v>
      </c>
      <c r="AO32">
        <v>161</v>
      </c>
      <c r="AP32">
        <v>683</v>
      </c>
      <c r="AQ32">
        <v>345</v>
      </c>
      <c r="AR32">
        <v>106</v>
      </c>
      <c r="AS32">
        <v>52</v>
      </c>
      <c r="AT32">
        <v>24</v>
      </c>
      <c r="AU32">
        <v>140</v>
      </c>
      <c r="AV32">
        <v>65</v>
      </c>
      <c r="AW32">
        <v>3649</v>
      </c>
      <c r="AX32">
        <v>394</v>
      </c>
      <c r="AY32">
        <v>4235</v>
      </c>
      <c r="AZ32">
        <v>257</v>
      </c>
      <c r="BA32">
        <v>431</v>
      </c>
      <c r="BB32">
        <v>0</v>
      </c>
      <c r="BC32">
        <v>0</v>
      </c>
      <c r="BD32">
        <v>495</v>
      </c>
      <c r="BE32">
        <v>2992</v>
      </c>
      <c r="BF32">
        <v>104</v>
      </c>
      <c r="BG32">
        <v>1355</v>
      </c>
      <c r="BH32">
        <v>164</v>
      </c>
      <c r="BI32">
        <v>353</v>
      </c>
      <c r="BJ32">
        <v>0</v>
      </c>
      <c r="BK32">
        <v>0</v>
      </c>
      <c r="BL32">
        <v>231</v>
      </c>
      <c r="BM32">
        <v>4071</v>
      </c>
      <c r="BN32">
        <v>4071</v>
      </c>
      <c r="BO32">
        <v>4071</v>
      </c>
      <c r="BP32">
        <v>4071</v>
      </c>
      <c r="BQ32">
        <v>4071</v>
      </c>
      <c r="BR32">
        <v>4071</v>
      </c>
      <c r="BS32">
        <v>4071</v>
      </c>
      <c r="BT32">
        <v>4071</v>
      </c>
      <c r="BU32">
        <v>1017</v>
      </c>
      <c r="BV32">
        <v>41</v>
      </c>
      <c r="BW32">
        <v>578</v>
      </c>
      <c r="BX32">
        <v>71</v>
      </c>
      <c r="BY32">
        <v>109</v>
      </c>
      <c r="BZ32">
        <v>0</v>
      </c>
      <c r="CA32">
        <v>0</v>
      </c>
      <c r="CB32">
        <v>91</v>
      </c>
      <c r="CC32">
        <v>464</v>
      </c>
      <c r="CD32">
        <v>14</v>
      </c>
      <c r="CE32">
        <v>47</v>
      </c>
      <c r="CF32">
        <v>57</v>
      </c>
      <c r="CG32">
        <v>87</v>
      </c>
      <c r="CH32">
        <v>0</v>
      </c>
      <c r="CI32">
        <v>0</v>
      </c>
      <c r="CJ32">
        <v>43</v>
      </c>
      <c r="CK32">
        <v>175</v>
      </c>
      <c r="CL32">
        <v>19</v>
      </c>
      <c r="CM32">
        <v>241</v>
      </c>
      <c r="CN32">
        <v>13</v>
      </c>
      <c r="CO32">
        <v>2</v>
      </c>
      <c r="CP32">
        <v>0</v>
      </c>
      <c r="CQ32">
        <v>0</v>
      </c>
      <c r="CR32">
        <v>13</v>
      </c>
      <c r="CS32">
        <v>78</v>
      </c>
      <c r="CT32">
        <v>1</v>
      </c>
      <c r="CU32">
        <v>201</v>
      </c>
      <c r="CV32">
        <v>0</v>
      </c>
      <c r="CW32">
        <v>7</v>
      </c>
      <c r="CX32">
        <v>0</v>
      </c>
      <c r="CY32">
        <v>0</v>
      </c>
      <c r="CZ32">
        <v>19</v>
      </c>
      <c r="DA32">
        <v>148</v>
      </c>
      <c r="DB32">
        <v>5</v>
      </c>
      <c r="DC32">
        <v>37</v>
      </c>
      <c r="DD32">
        <v>0</v>
      </c>
      <c r="DE32">
        <v>4</v>
      </c>
      <c r="DF32">
        <v>0</v>
      </c>
      <c r="DG32">
        <v>0</v>
      </c>
      <c r="DH32">
        <v>10</v>
      </c>
      <c r="DI32">
        <v>8</v>
      </c>
      <c r="DJ32">
        <v>0</v>
      </c>
      <c r="DK32">
        <v>26</v>
      </c>
      <c r="DL32">
        <v>0</v>
      </c>
      <c r="DM32">
        <v>1</v>
      </c>
      <c r="DN32">
        <v>0</v>
      </c>
      <c r="DO32">
        <v>0</v>
      </c>
      <c r="DP32">
        <v>2</v>
      </c>
      <c r="DQ32">
        <v>127</v>
      </c>
      <c r="DR32">
        <v>0</v>
      </c>
      <c r="DS32">
        <v>24</v>
      </c>
      <c r="DT32">
        <v>0</v>
      </c>
      <c r="DU32">
        <v>6</v>
      </c>
      <c r="DV32">
        <v>0</v>
      </c>
      <c r="DW32">
        <v>0</v>
      </c>
      <c r="DX32">
        <v>4</v>
      </c>
      <c r="DY32">
        <v>17</v>
      </c>
      <c r="DZ32">
        <v>2</v>
      </c>
      <c r="EA32">
        <v>2</v>
      </c>
      <c r="EB32">
        <v>1</v>
      </c>
      <c r="EC32">
        <v>2</v>
      </c>
      <c r="ED32">
        <v>0</v>
      </c>
      <c r="EE32">
        <v>0</v>
      </c>
      <c r="EF32">
        <v>0</v>
      </c>
      <c r="EG32">
        <v>1542</v>
      </c>
      <c r="EH32">
        <v>245</v>
      </c>
      <c r="EI32">
        <v>1423</v>
      </c>
      <c r="EJ32">
        <v>236</v>
      </c>
      <c r="EK32">
        <v>324</v>
      </c>
      <c r="EL32">
        <v>0</v>
      </c>
      <c r="EM32">
        <v>0</v>
      </c>
      <c r="EN32">
        <v>361</v>
      </c>
      <c r="EO32">
        <v>714</v>
      </c>
      <c r="EP32">
        <v>34</v>
      </c>
      <c r="EQ32">
        <v>489</v>
      </c>
      <c r="ER32">
        <v>70</v>
      </c>
      <c r="ES32">
        <v>96</v>
      </c>
      <c r="ET32">
        <v>0</v>
      </c>
      <c r="EU32">
        <v>0</v>
      </c>
      <c r="EV32">
        <v>74</v>
      </c>
      <c r="EW32">
        <v>253</v>
      </c>
      <c r="EX32">
        <v>68</v>
      </c>
      <c r="EY32">
        <v>153</v>
      </c>
      <c r="EZ32">
        <v>33</v>
      </c>
      <c r="FA32">
        <v>130</v>
      </c>
      <c r="FB32">
        <v>0</v>
      </c>
      <c r="FC32">
        <v>0</v>
      </c>
      <c r="FD32">
        <v>30</v>
      </c>
      <c r="FE32">
        <v>17</v>
      </c>
      <c r="FF32">
        <v>1</v>
      </c>
      <c r="FG32">
        <v>9</v>
      </c>
      <c r="FH32">
        <v>0</v>
      </c>
      <c r="FI32">
        <v>15</v>
      </c>
      <c r="FJ32">
        <v>0</v>
      </c>
      <c r="FK32">
        <v>0</v>
      </c>
      <c r="FL32">
        <v>1</v>
      </c>
      <c r="FM32">
        <v>312</v>
      </c>
      <c r="FN32">
        <v>34</v>
      </c>
      <c r="FO32">
        <v>183</v>
      </c>
      <c r="FP32">
        <v>97</v>
      </c>
      <c r="FQ32">
        <v>114</v>
      </c>
      <c r="FR32">
        <v>0</v>
      </c>
      <c r="FS32">
        <v>0</v>
      </c>
      <c r="FT32">
        <v>95</v>
      </c>
      <c r="FU32">
        <v>88</v>
      </c>
      <c r="FV32">
        <v>5</v>
      </c>
      <c r="FW32">
        <v>93</v>
      </c>
      <c r="FX32">
        <v>37</v>
      </c>
      <c r="FY32">
        <v>30</v>
      </c>
      <c r="FZ32">
        <v>0</v>
      </c>
      <c r="GA32">
        <v>0</v>
      </c>
      <c r="GB32">
        <v>14</v>
      </c>
      <c r="GC32">
        <v>318</v>
      </c>
      <c r="GD32">
        <v>53</v>
      </c>
      <c r="GE32">
        <v>381</v>
      </c>
      <c r="GF32">
        <v>40</v>
      </c>
      <c r="GG32">
        <v>28</v>
      </c>
      <c r="GH32">
        <v>0</v>
      </c>
      <c r="GI32">
        <v>0</v>
      </c>
      <c r="GJ32">
        <v>77</v>
      </c>
      <c r="GK32">
        <v>162</v>
      </c>
      <c r="GL32">
        <v>4</v>
      </c>
      <c r="GM32">
        <v>140</v>
      </c>
      <c r="GN32">
        <v>11</v>
      </c>
      <c r="GO32">
        <v>8</v>
      </c>
      <c r="GP32">
        <v>0</v>
      </c>
      <c r="GQ32">
        <v>0</v>
      </c>
      <c r="GR32">
        <v>18</v>
      </c>
      <c r="GS32">
        <v>75.755342667649231</v>
      </c>
      <c r="GT32">
        <v>78.597419781673835</v>
      </c>
      <c r="GU32">
        <v>83.582089552238813</v>
      </c>
      <c r="GV32">
        <v>77.817319098457887</v>
      </c>
      <c r="GW32">
        <v>67.605633802816897</v>
      </c>
      <c r="GX32">
        <v>74.398249452954047</v>
      </c>
      <c r="GY32">
        <v>62.650602409638552</v>
      </c>
      <c r="GZ32">
        <v>65.671641791044777</v>
      </c>
      <c r="HA32">
        <v>49.056603773584904</v>
      </c>
      <c r="HB32">
        <v>417.28665207877464</v>
      </c>
      <c r="HC32">
        <v>324.0700218818381</v>
      </c>
      <c r="HD32">
        <v>46.203763789746915</v>
      </c>
      <c r="HE32">
        <v>54.922894424673785</v>
      </c>
      <c r="HF32">
        <v>47.887323943661968</v>
      </c>
      <c r="HG32">
        <v>44.63894967177243</v>
      </c>
      <c r="HH32">
        <v>44.578313253012048</v>
      </c>
      <c r="HI32">
        <v>40.049751243781095</v>
      </c>
      <c r="HJ32">
        <v>22.641509433962263</v>
      </c>
      <c r="HK32">
        <v>560.88235294117646</v>
      </c>
      <c r="HL32">
        <v>435.58823529411762</v>
      </c>
      <c r="HM32">
        <v>55.279503105590059</v>
      </c>
      <c r="HN32">
        <v>70.579268292682926</v>
      </c>
      <c r="HO32">
        <v>70.833333333333329</v>
      </c>
      <c r="HP32">
        <v>60</v>
      </c>
      <c r="HQ32">
        <v>71.15384615384616</v>
      </c>
      <c r="HR32">
        <v>60.984848484848484</v>
      </c>
      <c r="HS32">
        <v>46.153846153846153</v>
      </c>
      <c r="HT32">
        <v>54.951907832153047</v>
      </c>
      <c r="HU32">
        <v>55.037458021183156</v>
      </c>
      <c r="HV32">
        <v>69.025787965616047</v>
      </c>
      <c r="HW32">
        <v>48.389726865063189</v>
      </c>
      <c r="HX32">
        <v>36.964980544747078</v>
      </c>
      <c r="HY32">
        <v>61.53846153846154</v>
      </c>
      <c r="HZ32">
        <v>45.070422535211264</v>
      </c>
      <c r="IA32">
        <v>50.512445095168374</v>
      </c>
      <c r="IB32">
        <v>46.428571428571431</v>
      </c>
      <c r="IC32">
        <v>16</v>
      </c>
      <c r="ID32">
        <v>1685</v>
      </c>
      <c r="IE32">
        <v>2</v>
      </c>
      <c r="IF32">
        <v>55</v>
      </c>
      <c r="IG32">
        <v>29</v>
      </c>
      <c r="IH32">
        <v>658</v>
      </c>
      <c r="II32">
        <v>3</v>
      </c>
      <c r="IJ32">
        <v>96</v>
      </c>
      <c r="IK32">
        <v>1</v>
      </c>
      <c r="IL32">
        <v>140</v>
      </c>
      <c r="IM32">
        <v>0</v>
      </c>
      <c r="IN32">
        <v>0</v>
      </c>
      <c r="IO32">
        <v>0</v>
      </c>
      <c r="IP32">
        <v>0</v>
      </c>
      <c r="IQ32">
        <v>8</v>
      </c>
      <c r="IR32">
        <v>157</v>
      </c>
    </row>
    <row r="33" spans="1:252" x14ac:dyDescent="0.25">
      <c r="A33" t="s">
        <v>267</v>
      </c>
      <c r="B33">
        <v>32</v>
      </c>
      <c r="C33">
        <v>1018</v>
      </c>
      <c r="D33">
        <v>4538</v>
      </c>
      <c r="E33">
        <v>1815</v>
      </c>
      <c r="F33">
        <v>894</v>
      </c>
      <c r="G33">
        <v>14239</v>
      </c>
      <c r="H33">
        <v>2805</v>
      </c>
      <c r="I33">
        <v>3237</v>
      </c>
      <c r="J33">
        <v>1389</v>
      </c>
      <c r="K33">
        <v>643</v>
      </c>
      <c r="L33">
        <v>10673</v>
      </c>
      <c r="M33">
        <v>2225</v>
      </c>
      <c r="N33">
        <v>1258</v>
      </c>
      <c r="O33">
        <v>742</v>
      </c>
      <c r="P33">
        <v>265</v>
      </c>
      <c r="Q33">
        <v>3295</v>
      </c>
      <c r="R33">
        <v>1128</v>
      </c>
      <c r="S33">
        <v>1293</v>
      </c>
      <c r="T33">
        <v>408</v>
      </c>
      <c r="U33">
        <v>239</v>
      </c>
      <c r="V33">
        <v>4884</v>
      </c>
      <c r="W33">
        <v>695</v>
      </c>
      <c r="X33">
        <v>686</v>
      </c>
      <c r="Y33">
        <v>239</v>
      </c>
      <c r="Z33">
        <v>139</v>
      </c>
      <c r="AA33">
        <v>2494</v>
      </c>
      <c r="AB33">
        <v>402</v>
      </c>
      <c r="AC33">
        <v>444</v>
      </c>
      <c r="AD33">
        <v>103</v>
      </c>
      <c r="AE33">
        <v>57</v>
      </c>
      <c r="AF33">
        <v>959</v>
      </c>
      <c r="AG33">
        <v>129</v>
      </c>
      <c r="AH33">
        <v>128</v>
      </c>
      <c r="AI33">
        <v>69</v>
      </c>
      <c r="AJ33">
        <v>50</v>
      </c>
      <c r="AK33">
        <v>385</v>
      </c>
      <c r="AL33">
        <v>123</v>
      </c>
      <c r="AM33">
        <v>688</v>
      </c>
      <c r="AN33">
        <v>252</v>
      </c>
      <c r="AO33">
        <v>144</v>
      </c>
      <c r="AP33">
        <v>2177</v>
      </c>
      <c r="AQ33">
        <v>326</v>
      </c>
      <c r="AR33">
        <v>41</v>
      </c>
      <c r="AS33">
        <v>2</v>
      </c>
      <c r="AT33">
        <v>0</v>
      </c>
      <c r="AU33">
        <v>45</v>
      </c>
      <c r="AV33">
        <v>2</v>
      </c>
      <c r="AW33">
        <v>2624</v>
      </c>
      <c r="AX33">
        <v>0</v>
      </c>
      <c r="AY33">
        <v>9750</v>
      </c>
      <c r="AZ33">
        <v>0</v>
      </c>
      <c r="BA33">
        <v>0</v>
      </c>
      <c r="BB33">
        <v>808</v>
      </c>
      <c r="BC33">
        <v>48</v>
      </c>
      <c r="BD33">
        <v>1009</v>
      </c>
      <c r="BE33">
        <v>1357</v>
      </c>
      <c r="BF33">
        <v>0</v>
      </c>
      <c r="BG33">
        <v>1030</v>
      </c>
      <c r="BH33">
        <v>0</v>
      </c>
      <c r="BI33">
        <v>0</v>
      </c>
      <c r="BJ33">
        <v>85</v>
      </c>
      <c r="BK33">
        <v>4</v>
      </c>
      <c r="BL33">
        <v>329</v>
      </c>
      <c r="BM33">
        <v>4538</v>
      </c>
      <c r="BN33">
        <v>4538</v>
      </c>
      <c r="BO33">
        <v>4538</v>
      </c>
      <c r="BP33">
        <v>4538</v>
      </c>
      <c r="BQ33">
        <v>4538</v>
      </c>
      <c r="BR33">
        <v>4538</v>
      </c>
      <c r="BS33">
        <v>4538</v>
      </c>
      <c r="BT33">
        <v>4538</v>
      </c>
      <c r="BU33">
        <v>370</v>
      </c>
      <c r="BV33">
        <v>0</v>
      </c>
      <c r="BW33">
        <v>346</v>
      </c>
      <c r="BX33">
        <v>0</v>
      </c>
      <c r="BY33">
        <v>0</v>
      </c>
      <c r="BZ33">
        <v>38</v>
      </c>
      <c r="CA33">
        <v>2</v>
      </c>
      <c r="CB33">
        <v>138</v>
      </c>
      <c r="CC33">
        <v>189</v>
      </c>
      <c r="CD33">
        <v>0</v>
      </c>
      <c r="CE33">
        <v>29</v>
      </c>
      <c r="CF33">
        <v>0</v>
      </c>
      <c r="CG33">
        <v>0</v>
      </c>
      <c r="CH33">
        <v>16</v>
      </c>
      <c r="CI33">
        <v>1</v>
      </c>
      <c r="CJ33">
        <v>30</v>
      </c>
      <c r="CK33">
        <v>49</v>
      </c>
      <c r="CL33">
        <v>0</v>
      </c>
      <c r="CM33">
        <v>150</v>
      </c>
      <c r="CN33">
        <v>0</v>
      </c>
      <c r="CO33">
        <v>0</v>
      </c>
      <c r="CP33">
        <v>3</v>
      </c>
      <c r="CQ33">
        <v>0</v>
      </c>
      <c r="CR33">
        <v>37</v>
      </c>
      <c r="CS33">
        <v>20</v>
      </c>
      <c r="CT33">
        <v>0</v>
      </c>
      <c r="CU33">
        <v>105</v>
      </c>
      <c r="CV33">
        <v>0</v>
      </c>
      <c r="CW33">
        <v>0</v>
      </c>
      <c r="CX33">
        <v>1</v>
      </c>
      <c r="CY33">
        <v>0</v>
      </c>
      <c r="CZ33">
        <v>13</v>
      </c>
      <c r="DA33">
        <v>32</v>
      </c>
      <c r="DB33">
        <v>0</v>
      </c>
      <c r="DC33">
        <v>10</v>
      </c>
      <c r="DD33">
        <v>0</v>
      </c>
      <c r="DE33">
        <v>0</v>
      </c>
      <c r="DF33">
        <v>6</v>
      </c>
      <c r="DG33">
        <v>0</v>
      </c>
      <c r="DH33">
        <v>9</v>
      </c>
      <c r="DI33">
        <v>17</v>
      </c>
      <c r="DJ33">
        <v>0</v>
      </c>
      <c r="DK33">
        <v>25</v>
      </c>
      <c r="DL33">
        <v>0</v>
      </c>
      <c r="DM33">
        <v>0</v>
      </c>
      <c r="DN33">
        <v>3</v>
      </c>
      <c r="DO33">
        <v>1</v>
      </c>
      <c r="DP33">
        <v>4</v>
      </c>
      <c r="DQ33">
        <v>63</v>
      </c>
      <c r="DR33">
        <v>0</v>
      </c>
      <c r="DS33">
        <v>27</v>
      </c>
      <c r="DT33">
        <v>0</v>
      </c>
      <c r="DU33">
        <v>0</v>
      </c>
      <c r="DV33">
        <v>9</v>
      </c>
      <c r="DW33">
        <v>0</v>
      </c>
      <c r="DX33">
        <v>45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938</v>
      </c>
      <c r="EH33">
        <v>0</v>
      </c>
      <c r="EI33">
        <v>1540</v>
      </c>
      <c r="EJ33">
        <v>0</v>
      </c>
      <c r="EK33">
        <v>0</v>
      </c>
      <c r="EL33">
        <v>289</v>
      </c>
      <c r="EM33">
        <v>25</v>
      </c>
      <c r="EN33">
        <v>339</v>
      </c>
      <c r="EO33">
        <v>257</v>
      </c>
      <c r="EP33">
        <v>0</v>
      </c>
      <c r="EQ33">
        <v>284</v>
      </c>
      <c r="ER33">
        <v>0</v>
      </c>
      <c r="ES33">
        <v>0</v>
      </c>
      <c r="ET33">
        <v>20</v>
      </c>
      <c r="EU33">
        <v>1</v>
      </c>
      <c r="EV33">
        <v>80</v>
      </c>
      <c r="EW33">
        <v>33</v>
      </c>
      <c r="EX33">
        <v>0</v>
      </c>
      <c r="EY33">
        <v>80</v>
      </c>
      <c r="EZ33">
        <v>0</v>
      </c>
      <c r="FA33">
        <v>0</v>
      </c>
      <c r="FB33">
        <v>27</v>
      </c>
      <c r="FC33">
        <v>1</v>
      </c>
      <c r="FD33">
        <v>21</v>
      </c>
      <c r="FE33">
        <v>2</v>
      </c>
      <c r="FF33">
        <v>0</v>
      </c>
      <c r="FG33">
        <v>2</v>
      </c>
      <c r="FH33">
        <v>0</v>
      </c>
      <c r="FI33">
        <v>0</v>
      </c>
      <c r="FJ33">
        <v>2</v>
      </c>
      <c r="FK33">
        <v>0</v>
      </c>
      <c r="FL33">
        <v>2</v>
      </c>
      <c r="FM33">
        <v>55</v>
      </c>
      <c r="FN33">
        <v>0</v>
      </c>
      <c r="FO33">
        <v>60</v>
      </c>
      <c r="FP33">
        <v>0</v>
      </c>
      <c r="FQ33">
        <v>0</v>
      </c>
      <c r="FR33">
        <v>13</v>
      </c>
      <c r="FS33">
        <v>2</v>
      </c>
      <c r="FT33">
        <v>11</v>
      </c>
      <c r="FU33">
        <v>11</v>
      </c>
      <c r="FV33">
        <v>0</v>
      </c>
      <c r="FW33">
        <v>23</v>
      </c>
      <c r="FX33">
        <v>0</v>
      </c>
      <c r="FY33">
        <v>0</v>
      </c>
      <c r="FZ33">
        <v>4</v>
      </c>
      <c r="GA33">
        <v>0</v>
      </c>
      <c r="GB33">
        <v>1</v>
      </c>
      <c r="GC33">
        <v>595</v>
      </c>
      <c r="GD33">
        <v>0</v>
      </c>
      <c r="GE33">
        <v>899</v>
      </c>
      <c r="GF33">
        <v>0</v>
      </c>
      <c r="GG33">
        <v>0</v>
      </c>
      <c r="GH33">
        <v>176</v>
      </c>
      <c r="GI33">
        <v>14</v>
      </c>
      <c r="GJ33">
        <v>174</v>
      </c>
      <c r="GK33">
        <v>188</v>
      </c>
      <c r="GL33">
        <v>0</v>
      </c>
      <c r="GM33">
        <v>161</v>
      </c>
      <c r="GN33">
        <v>0</v>
      </c>
      <c r="GO33">
        <v>0</v>
      </c>
      <c r="GP33">
        <v>11</v>
      </c>
      <c r="GQ33">
        <v>1</v>
      </c>
      <c r="GR33">
        <v>39</v>
      </c>
      <c r="GS33">
        <v>39.995592772146317</v>
      </c>
      <c r="GT33">
        <v>42.910101946246527</v>
      </c>
      <c r="GU33">
        <v>58.982511923688392</v>
      </c>
      <c r="GV33">
        <v>31.554524361948957</v>
      </c>
      <c r="GW33">
        <v>34.839650145772595</v>
      </c>
      <c r="GX33">
        <v>23.198198198198199</v>
      </c>
      <c r="GY33">
        <v>53.90625</v>
      </c>
      <c r="GZ33">
        <v>36.627906976744185</v>
      </c>
      <c r="HA33">
        <v>4.8780487804878048</v>
      </c>
      <c r="HB33">
        <v>201.35135135135135</v>
      </c>
      <c r="HC33">
        <v>144.81981981981983</v>
      </c>
      <c r="HD33">
        <v>21.065182829888712</v>
      </c>
      <c r="HE33">
        <v>18.48414539829853</v>
      </c>
      <c r="HF33">
        <v>20.262390670553938</v>
      </c>
      <c r="HG33">
        <v>12.837837837837839</v>
      </c>
      <c r="HH33">
        <v>39.0625</v>
      </c>
      <c r="HI33">
        <v>20.930232558139537</v>
      </c>
      <c r="HJ33">
        <v>0</v>
      </c>
      <c r="HK33">
        <v>867.96116504854365</v>
      </c>
      <c r="HL33">
        <v>624.27184466019412</v>
      </c>
      <c r="HM33">
        <v>35.714285714285715</v>
      </c>
      <c r="HN33">
        <v>58.578431372549019</v>
      </c>
      <c r="HO33">
        <v>58.15899581589958</v>
      </c>
      <c r="HP33">
        <v>55.339805825242721</v>
      </c>
      <c r="HQ33">
        <v>72.463768115942031</v>
      </c>
      <c r="HR33">
        <v>57.142857142857146</v>
      </c>
      <c r="HS33">
        <v>0</v>
      </c>
      <c r="HT33">
        <v>19.699417093897043</v>
      </c>
      <c r="HU33">
        <v>20.846997095474563</v>
      </c>
      <c r="HV33">
        <v>34.23368740515933</v>
      </c>
      <c r="HW33">
        <v>14.23013923013923</v>
      </c>
      <c r="HX33">
        <v>16.118684843624699</v>
      </c>
      <c r="HY33">
        <v>13.451511991657977</v>
      </c>
      <c r="HZ33">
        <v>31.948051948051948</v>
      </c>
      <c r="IA33">
        <v>14.974735875057419</v>
      </c>
      <c r="IB33">
        <v>4.4444444444444446</v>
      </c>
      <c r="IC33">
        <v>6</v>
      </c>
      <c r="ID33">
        <v>412</v>
      </c>
      <c r="IE33">
        <v>0</v>
      </c>
      <c r="IF33">
        <v>0</v>
      </c>
      <c r="IG33">
        <v>15</v>
      </c>
      <c r="IH33">
        <v>354</v>
      </c>
      <c r="II33">
        <v>0</v>
      </c>
      <c r="IJ33">
        <v>0</v>
      </c>
      <c r="IK33">
        <v>0</v>
      </c>
      <c r="IL33">
        <v>0</v>
      </c>
      <c r="IM33">
        <v>1</v>
      </c>
      <c r="IN33">
        <v>38</v>
      </c>
      <c r="IO33">
        <v>2</v>
      </c>
      <c r="IP33">
        <v>4</v>
      </c>
      <c r="IQ33">
        <v>8</v>
      </c>
      <c r="IR33">
        <v>210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Définitions</vt:lpstr>
      <vt:lpstr>Méthodologie</vt:lpstr>
      <vt:lpstr>opendataforma</vt:lpstr>
      <vt:lpstr>opendataforma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Administration centrale</cp:lastModifiedBy>
  <dcterms:created xsi:type="dcterms:W3CDTF">2011-02-11T15:45:55Z</dcterms:created>
  <dcterms:modified xsi:type="dcterms:W3CDTF">2020-10-20T15:04:06Z</dcterms:modified>
</cp:coreProperties>
</file>