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Données" sheetId="1" r:id="rId1"/>
    <sheet name="Méthodologie" sheetId="3" r:id="rId2"/>
  </sheets>
  <calcPr calcId="145621"/>
</workbook>
</file>

<file path=xl/calcChain.xml><?xml version="1.0" encoding="utf-8"?>
<calcChain xmlns="http://schemas.openxmlformats.org/spreadsheetml/2006/main">
  <c r="P8" i="1" l="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7" i="1"/>
</calcChain>
</file>

<file path=xl/sharedStrings.xml><?xml version="1.0" encoding="utf-8"?>
<sst xmlns="http://schemas.openxmlformats.org/spreadsheetml/2006/main" count="96" uniqueCount="93">
  <si>
    <t xml:space="preserve">Troisième année de licence : réussite en un an, deux ans et trois ans selon l'établissement (%) </t>
  </si>
  <si>
    <t>Champ: France entière, Universités</t>
  </si>
  <si>
    <t>Etudiants inscrits en L3 pour la première fois en 2009-2010 et qui ne se sont pas réorientés</t>
  </si>
  <si>
    <t>Etablissements</t>
  </si>
  <si>
    <t>Inscrits en 2009-2010 en L3</t>
  </si>
  <si>
    <t>Taux de réussite (%)</t>
  </si>
  <si>
    <t>Réussite en 1 an</t>
  </si>
  <si>
    <t>Taux simulé 1 an</t>
  </si>
  <si>
    <t>Valeur Ajoutée</t>
  </si>
  <si>
    <t>Réussite en 2 ans</t>
  </si>
  <si>
    <t>Taux simulé 2 ans</t>
  </si>
  <si>
    <t>Réussite en 3 ans</t>
  </si>
  <si>
    <t>Taux simulé 3 ans</t>
  </si>
  <si>
    <t>Cumulée en 3 ans</t>
  </si>
  <si>
    <t>Taux simulé 3 ans cumulés</t>
  </si>
  <si>
    <t>CUFR NORD EST MIDI PYRENEES</t>
  </si>
  <si>
    <t>UNIVERSITE AIX- MARSEILLE</t>
  </si>
  <si>
    <t>UNIVERSITE AMIENS</t>
  </si>
  <si>
    <t>UNIVERSITE ANGERS</t>
  </si>
  <si>
    <t>UNIVERSITE ANTILLES-GUYANE</t>
  </si>
  <si>
    <t>UNIVERSITE ARTOIS</t>
  </si>
  <si>
    <t>UNIVERSITE AVIGNON</t>
  </si>
  <si>
    <t>UNIVERSITE BESANCON</t>
  </si>
  <si>
    <t>UNIVERSITE BORDEAUX 1</t>
  </si>
  <si>
    <t>UNIVERSITE BORDEAUX 2</t>
  </si>
  <si>
    <t>UNIVERSITE BORDEAUX 3</t>
  </si>
  <si>
    <t>UNIVERSITE BORDEAUX 4</t>
  </si>
  <si>
    <t>UNIVERSITE BREST</t>
  </si>
  <si>
    <t>UNIVERSITE BRETAGNE SUD</t>
  </si>
  <si>
    <t>UNIVERSITE CAEN</t>
  </si>
  <si>
    <t>UNIVERSITE CERGY PONTOISE</t>
  </si>
  <si>
    <t>UNIVERSITE CHAMBERY</t>
  </si>
  <si>
    <t>UNIVERSITE CLERMONT FERRAND 1</t>
  </si>
  <si>
    <t>UNIVERSITE CLERMONT FERRAND 2</t>
  </si>
  <si>
    <t>UNIVERSITE CORSE</t>
  </si>
  <si>
    <t>UNIVERSITE DIJON</t>
  </si>
  <si>
    <t>UNIVERSITE EVRY VAL D ESSONNE</t>
  </si>
  <si>
    <t>UNIVERSITE GRENOBLE 1</t>
  </si>
  <si>
    <t>UNIVERSITE GRENOBLE 2</t>
  </si>
  <si>
    <t>UNIVERSITE GRENOBLE 3</t>
  </si>
  <si>
    <t>UNIVERSITE LA REUNION</t>
  </si>
  <si>
    <t>UNIVERSITE LA ROCHELLE</t>
  </si>
  <si>
    <t>UNIVERSITE LE HAVRE</t>
  </si>
  <si>
    <t>UNIVERSITE LE MANS</t>
  </si>
  <si>
    <t>UNIVERSITE LILLE 1</t>
  </si>
  <si>
    <t>UNIVERSITE LILLE 2</t>
  </si>
  <si>
    <t>UNIVERSITE LILLE 3</t>
  </si>
  <si>
    <t>UNIVERSITE LIMOGES</t>
  </si>
  <si>
    <t>UNIVERSITE LITTORAL</t>
  </si>
  <si>
    <t>UNIVERSITE LORRAINE</t>
  </si>
  <si>
    <t>UNIVERSITE LYON 1</t>
  </si>
  <si>
    <t>UNIVERSITE LYON 2</t>
  </si>
  <si>
    <t>UNIVERSITE LYON 3</t>
  </si>
  <si>
    <t>UNIVERSITE MARNE LA VALLEE</t>
  </si>
  <si>
    <t>UNIVERSITE MONTPELLIER 1</t>
  </si>
  <si>
    <t>UNIVERSITE MONTPELLIER 2</t>
  </si>
  <si>
    <t>UNIVERSITE MONTPELLIER 3</t>
  </si>
  <si>
    <t>UNIVERSITE MULHOUSE</t>
  </si>
  <si>
    <t>UNIVERSITE NANTES</t>
  </si>
  <si>
    <t>UNIVERSITE NELLE CALEDONIE</t>
  </si>
  <si>
    <t>UNIVERSITE NICE</t>
  </si>
  <si>
    <t>UNIVERSITE NIMES</t>
  </si>
  <si>
    <t>UNIVERSITE ORLEANS</t>
  </si>
  <si>
    <t>UNIVERSITE PARIS 1</t>
  </si>
  <si>
    <t>UNIVERSITE PARIS 10</t>
  </si>
  <si>
    <t>UNIVERSITE PARIS 11</t>
  </si>
  <si>
    <t>UNIVERSITE PARIS 12</t>
  </si>
  <si>
    <t>UNIVERSITE PARIS 13</t>
  </si>
  <si>
    <t>UNIVERSITE PARIS 2</t>
  </si>
  <si>
    <t>UNIVERSITE PARIS 3</t>
  </si>
  <si>
    <t>UNIVERSITE PARIS 4</t>
  </si>
  <si>
    <t>UNIVERSITE PARIS 5</t>
  </si>
  <si>
    <t>UNIVERSITE PARIS 6</t>
  </si>
  <si>
    <t>UNIVERSITE PARIS 7</t>
  </si>
  <si>
    <t>UNIVERSITE PARIS 8</t>
  </si>
  <si>
    <t>UNIVERSITE PAU</t>
  </si>
  <si>
    <t>UNIVERSITE PERPIGNAN</t>
  </si>
  <si>
    <t>UNIVERSITE POITIERS</t>
  </si>
  <si>
    <t>UNIVERSITE POLYNESIE FRANCAISE</t>
  </si>
  <si>
    <t>UNIVERSITE REIMS</t>
  </si>
  <si>
    <t>UNIVERSITE RENNES 1</t>
  </si>
  <si>
    <t>UNIVERSITE RENNES 2</t>
  </si>
  <si>
    <t>UNIVERSITE ROUEN</t>
  </si>
  <si>
    <t>UNIVERSITE SAINT ETIENNE</t>
  </si>
  <si>
    <t>UNIVERSITE STRASBOURG</t>
  </si>
  <si>
    <t>UNIVERSITE TOULON</t>
  </si>
  <si>
    <t>UNIVERSITE TOULOUSE 1</t>
  </si>
  <si>
    <t>UNIVERSITE TOULOUSE 2</t>
  </si>
  <si>
    <t>UNIVERSITE TOULOUSE 3</t>
  </si>
  <si>
    <t>UNIVERSITE TOURS</t>
  </si>
  <si>
    <t>UNIVERSITE VALENCIENNES</t>
  </si>
  <si>
    <t>UNIVERSITE VERSAILLES ST QUENT</t>
  </si>
  <si>
    <t>Total général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</si>
</sst>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sz val="10"/>
      <name val="Arial"/>
      <family val="2"/>
    </font>
    <font>
      <b/>
      <sz val="10"/>
      <name val="Arial"/>
      <family val="2"/>
    </font>
    <font>
      <sz val="8"/>
      <name val="Arial"/>
      <family val="2"/>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0" fontId="3" fillId="0" borderId="0" xfId="0" applyFont="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left"/>
    </xf>
    <xf numFmtId="0" fontId="0" fillId="0" borderId="9" xfId="0" applyBorder="1" applyAlignment="1">
      <alignment horizontal="center"/>
    </xf>
    <xf numFmtId="164" fontId="0" fillId="0" borderId="9" xfId="0" applyNumberFormat="1" applyBorder="1" applyAlignment="1">
      <alignment horizontal="center"/>
    </xf>
    <xf numFmtId="164" fontId="0" fillId="0" borderId="0" xfId="0" applyNumberFormat="1" applyBorder="1" applyAlignment="1">
      <alignment horizontal="center"/>
    </xf>
    <xf numFmtId="164" fontId="0" fillId="0" borderId="10" xfId="0" applyNumberFormat="1" applyBorder="1" applyAlignment="1">
      <alignment horizontal="center"/>
    </xf>
    <xf numFmtId="0" fontId="0" fillId="0" borderId="8" xfId="0" applyBorder="1"/>
    <xf numFmtId="0" fontId="0" fillId="0" borderId="11" xfId="0" applyBorder="1"/>
    <xf numFmtId="164" fontId="0" fillId="0" borderId="3"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0" xfId="0" applyNumberFormat="1"/>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13</xdr:col>
      <xdr:colOff>514350</xdr:colOff>
      <xdr:row>33</xdr:row>
      <xdr:rowOff>28575</xdr:rowOff>
    </xdr:to>
    <xdr:sp macro="" textlink="">
      <xdr:nvSpPr>
        <xdr:cNvPr id="2" name="Text Box 1"/>
        <xdr:cNvSpPr txBox="1">
          <a:spLocks noChangeArrowheads="1"/>
        </xdr:cNvSpPr>
      </xdr:nvSpPr>
      <xdr:spPr bwMode="auto">
        <a:xfrm>
          <a:off x="609600" y="190500"/>
          <a:ext cx="7829550" cy="6124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Méthodologie</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L’étude de la réussite en licence en un an, deux ans et trois ans est faite à partir d’une approche longitudinale : à une rentrée universitaire donnée, une cohorte d’étudiants entrant pour la première fois en troisième année de licence selon le schéma LMD (L3).</a:t>
          </a:r>
        </a:p>
        <a:p>
          <a:pPr algn="l" rtl="0">
            <a:defRPr sz="1000"/>
          </a:pPr>
          <a:r>
            <a:rPr lang="fr-FR" sz="1000" b="0" i="0" u="none" strike="noStrike" baseline="0">
              <a:solidFill>
                <a:srgbClr val="000000"/>
              </a:solidFill>
              <a:latin typeface="Arial"/>
              <a:cs typeface="Arial"/>
            </a:rPr>
            <a:t>Le choix qui a été fait est d’attribuer à un établissement donné la réussite des personnes qui ne se sont pas réorientées, tant sur le plan de la discipline que sur celui de l’établissement. </a:t>
          </a:r>
        </a:p>
        <a:p>
          <a:pPr algn="l" rtl="0">
            <a:defRPr sz="1000"/>
          </a:pPr>
          <a:r>
            <a:rPr lang="fr-FR" sz="1000" b="0" i="0" u="none" strike="noStrike" baseline="0">
              <a:solidFill>
                <a:srgbClr val="000000"/>
              </a:solidFill>
              <a:latin typeface="Arial"/>
              <a:cs typeface="Arial"/>
            </a:rPr>
            <a:t>Le taux de réussite national en un (respectivement en deux et trois) an rapporte le nombre d’admis à la licence à la session N+1 (respectivement N+2 et N+3) au nombre d’inscrits en licence à la rentrée N/N+1.</a:t>
          </a:r>
        </a:p>
        <a:p>
          <a:pPr algn="l" rtl="0">
            <a:defRPr sz="1000"/>
          </a:pPr>
          <a:r>
            <a:rPr lang="fr-FR" sz="1000" b="0" i="0" u="none" strike="noStrike" baseline="0">
              <a:solidFill>
                <a:srgbClr val="000000"/>
              </a:solidFill>
              <a:latin typeface="Arial"/>
              <a:cs typeface="Arial"/>
            </a:rPr>
            <a:t>Pour une discipline et une université données, la réussite en un (respectivement deux et trois) an rapporte le nombre d’admis à la licence dans cet établissement et cette discipline à la session N+1 (respectivement N+2 et N+3) au nombre d’inscrits en licence à la rentrée N/N+1.</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taux de réussite simulé est un taux fictif. Il correspond au taux qu’on pourrait observer pour l’université si le taux de réussite des différentes catégories d’étudiants entrant en licence était identique au taux de réussite national pour ces mêmes catégories qui sont définies par les critères suivants :</a:t>
          </a:r>
        </a:p>
        <a:p>
          <a:pPr algn="l" rtl="0">
            <a:defRPr sz="1000"/>
          </a:pPr>
          <a:r>
            <a:rPr lang="fr-FR" sz="1000" b="0" i="0" u="none" strike="noStrike" baseline="0">
              <a:solidFill>
                <a:srgbClr val="000000"/>
              </a:solidFill>
              <a:latin typeface="Arial"/>
              <a:cs typeface="Arial"/>
            </a:rPr>
            <a:t>- âge au baccalauréat : à l’heure ou en avance (18 ans ou avant), en retard d’un an (19 ans), en retard de plus d’un an (après 19 ans) </a:t>
          </a:r>
        </a:p>
        <a:p>
          <a:pPr algn="l" rtl="0">
            <a:defRPr sz="1000"/>
          </a:pPr>
          <a:r>
            <a:rPr lang="fr-FR" sz="1000" b="0" i="0" u="none" strike="noStrike" baseline="0">
              <a:solidFill>
                <a:srgbClr val="000000"/>
              </a:solidFill>
              <a:latin typeface="Arial"/>
              <a:cs typeface="Arial"/>
            </a:rPr>
            <a:t>- série du baccalauréat Littéraire, scientifiques, économique, technologique, professionnels </a:t>
          </a:r>
        </a:p>
        <a:p>
          <a:pPr algn="l" rtl="0">
            <a:defRPr sz="1000"/>
          </a:pPr>
          <a:r>
            <a:rPr lang="fr-FR" sz="1000" b="0" i="0" u="none" strike="noStrike" baseline="0">
              <a:solidFill>
                <a:srgbClr val="000000"/>
              </a:solidFill>
              <a:latin typeface="Arial"/>
              <a:cs typeface="Arial"/>
            </a:rPr>
            <a:t>- sexe</a:t>
          </a:r>
        </a:p>
        <a:p>
          <a:pPr algn="l" rtl="0">
            <a:defRPr sz="1000"/>
          </a:pPr>
          <a:r>
            <a:rPr lang="fr-FR" sz="1000" b="0" i="0" u="none" strike="noStrike" baseline="0">
              <a:solidFill>
                <a:srgbClr val="000000"/>
              </a:solidFill>
              <a:latin typeface="Arial"/>
              <a:cs typeface="Arial"/>
            </a:rPr>
            <a:t>- catégorie sociale : agriculteurs exploitants, Artisans – commerçants - chefs d'entreprise - cadres - professions intellectuelles supérieures, professions intermédiaires, employés, ouvriers, retraités et inactifs.</a:t>
          </a:r>
        </a:p>
        <a:p>
          <a:pPr algn="l" rtl="0">
            <a:defRPr sz="1000"/>
          </a:pPr>
          <a:r>
            <a:rPr lang="fr-FR" sz="1000" b="0" i="0" u="none" strike="noStrike" baseline="0">
              <a:solidFill>
                <a:srgbClr val="000000"/>
              </a:solidFill>
              <a:latin typeface="Arial"/>
              <a:cs typeface="Arial"/>
            </a:rPr>
            <a:t>- discipline d’inscription : droit, sciences économiques, AES, lettres - arts, langues, sciences humaines, science de la nature et de la vie, sciences et structures de la matière, sciences des technologies et science pour l’ingénieur</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Commentaires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72,7% des étudiants inscrits pour la première fois en troisième année de licence à la rentrée universitaire 2009-2010 ont obtenu la licence en un an. Une année supplémentaire a été nécessaire à 8,2% des inscrits et 1,2 % d’entre eux ont eu besoin de deux années complémentaires.</a:t>
          </a:r>
        </a:p>
        <a:p>
          <a:pPr algn="l" rtl="0">
            <a:defRPr sz="1000"/>
          </a:pPr>
          <a:r>
            <a:rPr lang="fr-FR" sz="1000" b="0" i="0" u="none" strike="noStrike" baseline="0">
              <a:solidFill>
                <a:srgbClr val="000000"/>
              </a:solidFill>
              <a:latin typeface="Arial"/>
              <a:cs typeface="Arial"/>
            </a:rPr>
            <a:t> </a:t>
          </a:r>
        </a:p>
        <a:p>
          <a:pPr algn="l" rtl="0">
            <a:defRPr sz="1000"/>
          </a:pPr>
          <a:r>
            <a:rPr lang="fr-FR" sz="1000" b="0" i="0" u="none" strike="noStrike" baseline="0">
              <a:solidFill>
                <a:srgbClr val="000000"/>
              </a:solidFill>
              <a:latin typeface="Arial"/>
              <a:cs typeface="Arial"/>
            </a:rPr>
            <a:t>Parmi les bacheliers généraux, les titulaires d’un baccalauréat économique réussissent mieux leur troisième année de Licence en un an (80,1%) que les bacheliers scientifiques (76,9%) ou littéraires (74,9%). Ces taux restent néanmoins élevés au regard de la réussite moyenne de l’ensemble des étudiants et l’amplitude des écarts est assez modérée. En revanche, les chances de succès en un an de cette troisième année de licence sont beaucoup plus faibles pour les bacheliers technologiques (63,9%) ou professionnels (57,4%). Parmi les non-bacheliers, seuls 48,7% obtiennent la licence en un an.</a:t>
          </a:r>
        </a:p>
        <a:p>
          <a:pPr algn="l" rtl="0">
            <a:defRPr sz="1000"/>
          </a:pPr>
          <a:r>
            <a:rPr lang="fr-FR" sz="1000" b="0" i="0" u="none" strike="noStrike" baseline="0">
              <a:solidFill>
                <a:srgbClr val="000000"/>
              </a:solidFill>
              <a:latin typeface="Arial"/>
              <a:cs typeface="Arial"/>
            </a:rPr>
            <a:t> </a:t>
          </a:r>
        </a:p>
        <a:p>
          <a:pPr algn="l" rtl="0">
            <a:defRPr sz="1000"/>
          </a:pPr>
          <a:r>
            <a:rPr lang="fr-FR" sz="1000" b="0" i="0" u="none" strike="noStrike" baseline="0">
              <a:solidFill>
                <a:srgbClr val="000000"/>
              </a:solidFill>
              <a:latin typeface="Arial"/>
              <a:cs typeface="Arial"/>
            </a:rPr>
            <a:t>La réussite en un an des femmes est nettement plus élevée que celle des hommes : 75,0% contre 68,9%. C’est en sciences économiques que les étudiants réussissent le mieux leur troisième année en un an (78,3%). En sciences fondamentales et applications (65,3%), les chances de succès en un an sont les moins élevées. Sur les trois années cumulées, c’est en sciences économiques que la réussite est la plus importante (87,6%). À l’opposé, elle est la moins élevée en sciences fondamentales et applications (79,1%).</a:t>
          </a:r>
        </a:p>
        <a:p>
          <a:pPr algn="l" rtl="0">
            <a:defRPr sz="1000"/>
          </a:pPr>
          <a:r>
            <a:rPr lang="fr-FR" sz="1000" b="1" i="0" u="none" strike="noStrike" baseline="0">
              <a:solidFill>
                <a:srgbClr val="000000"/>
              </a:solidFill>
              <a:latin typeface="Arial"/>
              <a:cs typeface="Arial"/>
            </a:rPr>
            <a:t> </a:t>
          </a:r>
        </a:p>
        <a:p>
          <a:pPr algn="l" rtl="0">
            <a:defRPr sz="1000"/>
          </a:pPr>
          <a:endParaRPr lang="fr-FR" sz="1000" b="1" i="0" u="none" strike="noStrike" baseline="0">
            <a:solidFill>
              <a:srgbClr val="000000"/>
            </a:solidFill>
            <a:latin typeface="Arial"/>
            <a:cs typeface="Arial"/>
          </a:endParaRPr>
        </a:p>
        <a:p>
          <a:pPr algn="l" rtl="0">
            <a:defRPr sz="1000"/>
          </a:pPr>
          <a:endParaRPr lang="fr-FR" sz="10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zoomScale="85" zoomScaleNormal="85" workbookViewId="0">
      <selection activeCell="B8" sqref="B8"/>
    </sheetView>
  </sheetViews>
  <sheetFormatPr baseColWidth="10" defaultRowHeight="15" x14ac:dyDescent="0.25"/>
  <cols>
    <col min="1" max="1" width="35.5703125" bestFit="1" customWidth="1"/>
    <col min="2" max="2" width="28.5703125" customWidth="1"/>
    <col min="3" max="3" width="15.85546875" bestFit="1" customWidth="1"/>
    <col min="4" max="5" width="15.85546875" customWidth="1"/>
    <col min="6" max="6" width="17" bestFit="1" customWidth="1"/>
    <col min="7" max="8" width="17" customWidth="1"/>
    <col min="9" max="9" width="17" bestFit="1" customWidth="1"/>
    <col min="10" max="11" width="17" customWidth="1"/>
    <col min="12" max="12" width="16.28515625" bestFit="1" customWidth="1"/>
    <col min="13" max="13" width="24" bestFit="1" customWidth="1"/>
    <col min="14" max="14" width="24" customWidth="1"/>
    <col min="257" max="257" width="35.5703125" bestFit="1" customWidth="1"/>
    <col min="258" max="258" width="24.140625" bestFit="1" customWidth="1"/>
    <col min="259" max="259" width="15.85546875" bestFit="1" customWidth="1"/>
    <col min="260" max="261" width="15.85546875" customWidth="1"/>
    <col min="262" max="262" width="17" bestFit="1" customWidth="1"/>
    <col min="263" max="264" width="17" customWidth="1"/>
    <col min="265" max="265" width="17" bestFit="1" customWidth="1"/>
    <col min="266" max="267" width="17" customWidth="1"/>
    <col min="268" max="268" width="16.28515625" bestFit="1" customWidth="1"/>
    <col min="269" max="269" width="24" bestFit="1" customWidth="1"/>
    <col min="270" max="270" width="24" customWidth="1"/>
    <col min="513" max="513" width="35.5703125" bestFit="1" customWidth="1"/>
    <col min="514" max="514" width="24.140625" bestFit="1" customWidth="1"/>
    <col min="515" max="515" width="15.85546875" bestFit="1" customWidth="1"/>
    <col min="516" max="517" width="15.85546875" customWidth="1"/>
    <col min="518" max="518" width="17" bestFit="1" customWidth="1"/>
    <col min="519" max="520" width="17" customWidth="1"/>
    <col min="521" max="521" width="17" bestFit="1" customWidth="1"/>
    <col min="522" max="523" width="17" customWidth="1"/>
    <col min="524" max="524" width="16.28515625" bestFit="1" customWidth="1"/>
    <col min="525" max="525" width="24" bestFit="1" customWidth="1"/>
    <col min="526" max="526" width="24" customWidth="1"/>
    <col min="769" max="769" width="35.5703125" bestFit="1" customWidth="1"/>
    <col min="770" max="770" width="24.140625" bestFit="1" customWidth="1"/>
    <col min="771" max="771" width="15.85546875" bestFit="1" customWidth="1"/>
    <col min="772" max="773" width="15.85546875" customWidth="1"/>
    <col min="774" max="774" width="17" bestFit="1" customWidth="1"/>
    <col min="775" max="776" width="17" customWidth="1"/>
    <col min="777" max="777" width="17" bestFit="1" customWidth="1"/>
    <col min="778" max="779" width="17" customWidth="1"/>
    <col min="780" max="780" width="16.28515625" bestFit="1" customWidth="1"/>
    <col min="781" max="781" width="24" bestFit="1" customWidth="1"/>
    <col min="782" max="782" width="24" customWidth="1"/>
    <col min="1025" max="1025" width="35.5703125" bestFit="1" customWidth="1"/>
    <col min="1026" max="1026" width="24.140625" bestFit="1" customWidth="1"/>
    <col min="1027" max="1027" width="15.85546875" bestFit="1" customWidth="1"/>
    <col min="1028" max="1029" width="15.85546875" customWidth="1"/>
    <col min="1030" max="1030" width="17" bestFit="1" customWidth="1"/>
    <col min="1031" max="1032" width="17" customWidth="1"/>
    <col min="1033" max="1033" width="17" bestFit="1" customWidth="1"/>
    <col min="1034" max="1035" width="17" customWidth="1"/>
    <col min="1036" max="1036" width="16.28515625" bestFit="1" customWidth="1"/>
    <col min="1037" max="1037" width="24" bestFit="1" customWidth="1"/>
    <col min="1038" max="1038" width="24" customWidth="1"/>
    <col min="1281" max="1281" width="35.5703125" bestFit="1" customWidth="1"/>
    <col min="1282" max="1282" width="24.140625" bestFit="1" customWidth="1"/>
    <col min="1283" max="1283" width="15.85546875" bestFit="1" customWidth="1"/>
    <col min="1284" max="1285" width="15.85546875" customWidth="1"/>
    <col min="1286" max="1286" width="17" bestFit="1" customWidth="1"/>
    <col min="1287" max="1288" width="17" customWidth="1"/>
    <col min="1289" max="1289" width="17" bestFit="1" customWidth="1"/>
    <col min="1290" max="1291" width="17" customWidth="1"/>
    <col min="1292" max="1292" width="16.28515625" bestFit="1" customWidth="1"/>
    <col min="1293" max="1293" width="24" bestFit="1" customWidth="1"/>
    <col min="1294" max="1294" width="24" customWidth="1"/>
    <col min="1537" max="1537" width="35.5703125" bestFit="1" customWidth="1"/>
    <col min="1538" max="1538" width="24.140625" bestFit="1" customWidth="1"/>
    <col min="1539" max="1539" width="15.85546875" bestFit="1" customWidth="1"/>
    <col min="1540" max="1541" width="15.85546875" customWidth="1"/>
    <col min="1542" max="1542" width="17" bestFit="1" customWidth="1"/>
    <col min="1543" max="1544" width="17" customWidth="1"/>
    <col min="1545" max="1545" width="17" bestFit="1" customWidth="1"/>
    <col min="1546" max="1547" width="17" customWidth="1"/>
    <col min="1548" max="1548" width="16.28515625" bestFit="1" customWidth="1"/>
    <col min="1549" max="1549" width="24" bestFit="1" customWidth="1"/>
    <col min="1550" max="1550" width="24" customWidth="1"/>
    <col min="1793" max="1793" width="35.5703125" bestFit="1" customWidth="1"/>
    <col min="1794" max="1794" width="24.140625" bestFit="1" customWidth="1"/>
    <col min="1795" max="1795" width="15.85546875" bestFit="1" customWidth="1"/>
    <col min="1796" max="1797" width="15.85546875" customWidth="1"/>
    <col min="1798" max="1798" width="17" bestFit="1" customWidth="1"/>
    <col min="1799" max="1800" width="17" customWidth="1"/>
    <col min="1801" max="1801" width="17" bestFit="1" customWidth="1"/>
    <col min="1802" max="1803" width="17" customWidth="1"/>
    <col min="1804" max="1804" width="16.28515625" bestFit="1" customWidth="1"/>
    <col min="1805" max="1805" width="24" bestFit="1" customWidth="1"/>
    <col min="1806" max="1806" width="24" customWidth="1"/>
    <col min="2049" max="2049" width="35.5703125" bestFit="1" customWidth="1"/>
    <col min="2050" max="2050" width="24.140625" bestFit="1" customWidth="1"/>
    <col min="2051" max="2051" width="15.85546875" bestFit="1" customWidth="1"/>
    <col min="2052" max="2053" width="15.85546875" customWidth="1"/>
    <col min="2054" max="2054" width="17" bestFit="1" customWidth="1"/>
    <col min="2055" max="2056" width="17" customWidth="1"/>
    <col min="2057" max="2057" width="17" bestFit="1" customWidth="1"/>
    <col min="2058" max="2059" width="17" customWidth="1"/>
    <col min="2060" max="2060" width="16.28515625" bestFit="1" customWidth="1"/>
    <col min="2061" max="2061" width="24" bestFit="1" customWidth="1"/>
    <col min="2062" max="2062" width="24" customWidth="1"/>
    <col min="2305" max="2305" width="35.5703125" bestFit="1" customWidth="1"/>
    <col min="2306" max="2306" width="24.140625" bestFit="1" customWidth="1"/>
    <col min="2307" max="2307" width="15.85546875" bestFit="1" customWidth="1"/>
    <col min="2308" max="2309" width="15.85546875" customWidth="1"/>
    <col min="2310" max="2310" width="17" bestFit="1" customWidth="1"/>
    <col min="2311" max="2312" width="17" customWidth="1"/>
    <col min="2313" max="2313" width="17" bestFit="1" customWidth="1"/>
    <col min="2314" max="2315" width="17" customWidth="1"/>
    <col min="2316" max="2316" width="16.28515625" bestFit="1" customWidth="1"/>
    <col min="2317" max="2317" width="24" bestFit="1" customWidth="1"/>
    <col min="2318" max="2318" width="24" customWidth="1"/>
    <col min="2561" max="2561" width="35.5703125" bestFit="1" customWidth="1"/>
    <col min="2562" max="2562" width="24.140625" bestFit="1" customWidth="1"/>
    <col min="2563" max="2563" width="15.85546875" bestFit="1" customWidth="1"/>
    <col min="2564" max="2565" width="15.85546875" customWidth="1"/>
    <col min="2566" max="2566" width="17" bestFit="1" customWidth="1"/>
    <col min="2567" max="2568" width="17" customWidth="1"/>
    <col min="2569" max="2569" width="17" bestFit="1" customWidth="1"/>
    <col min="2570" max="2571" width="17" customWidth="1"/>
    <col min="2572" max="2572" width="16.28515625" bestFit="1" customWidth="1"/>
    <col min="2573" max="2573" width="24" bestFit="1" customWidth="1"/>
    <col min="2574" max="2574" width="24" customWidth="1"/>
    <col min="2817" max="2817" width="35.5703125" bestFit="1" customWidth="1"/>
    <col min="2818" max="2818" width="24.140625" bestFit="1" customWidth="1"/>
    <col min="2819" max="2819" width="15.85546875" bestFit="1" customWidth="1"/>
    <col min="2820" max="2821" width="15.85546875" customWidth="1"/>
    <col min="2822" max="2822" width="17" bestFit="1" customWidth="1"/>
    <col min="2823" max="2824" width="17" customWidth="1"/>
    <col min="2825" max="2825" width="17" bestFit="1" customWidth="1"/>
    <col min="2826" max="2827" width="17" customWidth="1"/>
    <col min="2828" max="2828" width="16.28515625" bestFit="1" customWidth="1"/>
    <col min="2829" max="2829" width="24" bestFit="1" customWidth="1"/>
    <col min="2830" max="2830" width="24" customWidth="1"/>
    <col min="3073" max="3073" width="35.5703125" bestFit="1" customWidth="1"/>
    <col min="3074" max="3074" width="24.140625" bestFit="1" customWidth="1"/>
    <col min="3075" max="3075" width="15.85546875" bestFit="1" customWidth="1"/>
    <col min="3076" max="3077" width="15.85546875" customWidth="1"/>
    <col min="3078" max="3078" width="17" bestFit="1" customWidth="1"/>
    <col min="3079" max="3080" width="17" customWidth="1"/>
    <col min="3081" max="3081" width="17" bestFit="1" customWidth="1"/>
    <col min="3082" max="3083" width="17" customWidth="1"/>
    <col min="3084" max="3084" width="16.28515625" bestFit="1" customWidth="1"/>
    <col min="3085" max="3085" width="24" bestFit="1" customWidth="1"/>
    <col min="3086" max="3086" width="24" customWidth="1"/>
    <col min="3329" max="3329" width="35.5703125" bestFit="1" customWidth="1"/>
    <col min="3330" max="3330" width="24.140625" bestFit="1" customWidth="1"/>
    <col min="3331" max="3331" width="15.85546875" bestFit="1" customWidth="1"/>
    <col min="3332" max="3333" width="15.85546875" customWidth="1"/>
    <col min="3334" max="3334" width="17" bestFit="1" customWidth="1"/>
    <col min="3335" max="3336" width="17" customWidth="1"/>
    <col min="3337" max="3337" width="17" bestFit="1" customWidth="1"/>
    <col min="3338" max="3339" width="17" customWidth="1"/>
    <col min="3340" max="3340" width="16.28515625" bestFit="1" customWidth="1"/>
    <col min="3341" max="3341" width="24" bestFit="1" customWidth="1"/>
    <col min="3342" max="3342" width="24" customWidth="1"/>
    <col min="3585" max="3585" width="35.5703125" bestFit="1" customWidth="1"/>
    <col min="3586" max="3586" width="24.140625" bestFit="1" customWidth="1"/>
    <col min="3587" max="3587" width="15.85546875" bestFit="1" customWidth="1"/>
    <col min="3588" max="3589" width="15.85546875" customWidth="1"/>
    <col min="3590" max="3590" width="17" bestFit="1" customWidth="1"/>
    <col min="3591" max="3592" width="17" customWidth="1"/>
    <col min="3593" max="3593" width="17" bestFit="1" customWidth="1"/>
    <col min="3594" max="3595" width="17" customWidth="1"/>
    <col min="3596" max="3596" width="16.28515625" bestFit="1" customWidth="1"/>
    <col min="3597" max="3597" width="24" bestFit="1" customWidth="1"/>
    <col min="3598" max="3598" width="24" customWidth="1"/>
    <col min="3841" max="3841" width="35.5703125" bestFit="1" customWidth="1"/>
    <col min="3842" max="3842" width="24.140625" bestFit="1" customWidth="1"/>
    <col min="3843" max="3843" width="15.85546875" bestFit="1" customWidth="1"/>
    <col min="3844" max="3845" width="15.85546875" customWidth="1"/>
    <col min="3846" max="3846" width="17" bestFit="1" customWidth="1"/>
    <col min="3847" max="3848" width="17" customWidth="1"/>
    <col min="3849" max="3849" width="17" bestFit="1" customWidth="1"/>
    <col min="3850" max="3851" width="17" customWidth="1"/>
    <col min="3852" max="3852" width="16.28515625" bestFit="1" customWidth="1"/>
    <col min="3853" max="3853" width="24" bestFit="1" customWidth="1"/>
    <col min="3854" max="3854" width="24" customWidth="1"/>
    <col min="4097" max="4097" width="35.5703125" bestFit="1" customWidth="1"/>
    <col min="4098" max="4098" width="24.140625" bestFit="1" customWidth="1"/>
    <col min="4099" max="4099" width="15.85546875" bestFit="1" customWidth="1"/>
    <col min="4100" max="4101" width="15.85546875" customWidth="1"/>
    <col min="4102" max="4102" width="17" bestFit="1" customWidth="1"/>
    <col min="4103" max="4104" width="17" customWidth="1"/>
    <col min="4105" max="4105" width="17" bestFit="1" customWidth="1"/>
    <col min="4106" max="4107" width="17" customWidth="1"/>
    <col min="4108" max="4108" width="16.28515625" bestFit="1" customWidth="1"/>
    <col min="4109" max="4109" width="24" bestFit="1" customWidth="1"/>
    <col min="4110" max="4110" width="24" customWidth="1"/>
    <col min="4353" max="4353" width="35.5703125" bestFit="1" customWidth="1"/>
    <col min="4354" max="4354" width="24.140625" bestFit="1" customWidth="1"/>
    <col min="4355" max="4355" width="15.85546875" bestFit="1" customWidth="1"/>
    <col min="4356" max="4357" width="15.85546875" customWidth="1"/>
    <col min="4358" max="4358" width="17" bestFit="1" customWidth="1"/>
    <col min="4359" max="4360" width="17" customWidth="1"/>
    <col min="4361" max="4361" width="17" bestFit="1" customWidth="1"/>
    <col min="4362" max="4363" width="17" customWidth="1"/>
    <col min="4364" max="4364" width="16.28515625" bestFit="1" customWidth="1"/>
    <col min="4365" max="4365" width="24" bestFit="1" customWidth="1"/>
    <col min="4366" max="4366" width="24" customWidth="1"/>
    <col min="4609" max="4609" width="35.5703125" bestFit="1" customWidth="1"/>
    <col min="4610" max="4610" width="24.140625" bestFit="1" customWidth="1"/>
    <col min="4611" max="4611" width="15.85546875" bestFit="1" customWidth="1"/>
    <col min="4612" max="4613" width="15.85546875" customWidth="1"/>
    <col min="4614" max="4614" width="17" bestFit="1" customWidth="1"/>
    <col min="4615" max="4616" width="17" customWidth="1"/>
    <col min="4617" max="4617" width="17" bestFit="1" customWidth="1"/>
    <col min="4618" max="4619" width="17" customWidth="1"/>
    <col min="4620" max="4620" width="16.28515625" bestFit="1" customWidth="1"/>
    <col min="4621" max="4621" width="24" bestFit="1" customWidth="1"/>
    <col min="4622" max="4622" width="24" customWidth="1"/>
    <col min="4865" max="4865" width="35.5703125" bestFit="1" customWidth="1"/>
    <col min="4866" max="4866" width="24.140625" bestFit="1" customWidth="1"/>
    <col min="4867" max="4867" width="15.85546875" bestFit="1" customWidth="1"/>
    <col min="4868" max="4869" width="15.85546875" customWidth="1"/>
    <col min="4870" max="4870" width="17" bestFit="1" customWidth="1"/>
    <col min="4871" max="4872" width="17" customWidth="1"/>
    <col min="4873" max="4873" width="17" bestFit="1" customWidth="1"/>
    <col min="4874" max="4875" width="17" customWidth="1"/>
    <col min="4876" max="4876" width="16.28515625" bestFit="1" customWidth="1"/>
    <col min="4877" max="4877" width="24" bestFit="1" customWidth="1"/>
    <col min="4878" max="4878" width="24" customWidth="1"/>
    <col min="5121" max="5121" width="35.5703125" bestFit="1" customWidth="1"/>
    <col min="5122" max="5122" width="24.140625" bestFit="1" customWidth="1"/>
    <col min="5123" max="5123" width="15.85546875" bestFit="1" customWidth="1"/>
    <col min="5124" max="5125" width="15.85546875" customWidth="1"/>
    <col min="5126" max="5126" width="17" bestFit="1" customWidth="1"/>
    <col min="5127" max="5128" width="17" customWidth="1"/>
    <col min="5129" max="5129" width="17" bestFit="1" customWidth="1"/>
    <col min="5130" max="5131" width="17" customWidth="1"/>
    <col min="5132" max="5132" width="16.28515625" bestFit="1" customWidth="1"/>
    <col min="5133" max="5133" width="24" bestFit="1" customWidth="1"/>
    <col min="5134" max="5134" width="24" customWidth="1"/>
    <col min="5377" max="5377" width="35.5703125" bestFit="1" customWidth="1"/>
    <col min="5378" max="5378" width="24.140625" bestFit="1" customWidth="1"/>
    <col min="5379" max="5379" width="15.85546875" bestFit="1" customWidth="1"/>
    <col min="5380" max="5381" width="15.85546875" customWidth="1"/>
    <col min="5382" max="5382" width="17" bestFit="1" customWidth="1"/>
    <col min="5383" max="5384" width="17" customWidth="1"/>
    <col min="5385" max="5385" width="17" bestFit="1" customWidth="1"/>
    <col min="5386" max="5387" width="17" customWidth="1"/>
    <col min="5388" max="5388" width="16.28515625" bestFit="1" customWidth="1"/>
    <col min="5389" max="5389" width="24" bestFit="1" customWidth="1"/>
    <col min="5390" max="5390" width="24" customWidth="1"/>
    <col min="5633" max="5633" width="35.5703125" bestFit="1" customWidth="1"/>
    <col min="5634" max="5634" width="24.140625" bestFit="1" customWidth="1"/>
    <col min="5635" max="5635" width="15.85546875" bestFit="1" customWidth="1"/>
    <col min="5636" max="5637" width="15.85546875" customWidth="1"/>
    <col min="5638" max="5638" width="17" bestFit="1" customWidth="1"/>
    <col min="5639" max="5640" width="17" customWidth="1"/>
    <col min="5641" max="5641" width="17" bestFit="1" customWidth="1"/>
    <col min="5642" max="5643" width="17" customWidth="1"/>
    <col min="5644" max="5644" width="16.28515625" bestFit="1" customWidth="1"/>
    <col min="5645" max="5645" width="24" bestFit="1" customWidth="1"/>
    <col min="5646" max="5646" width="24" customWidth="1"/>
    <col min="5889" max="5889" width="35.5703125" bestFit="1" customWidth="1"/>
    <col min="5890" max="5890" width="24.140625" bestFit="1" customWidth="1"/>
    <col min="5891" max="5891" width="15.85546875" bestFit="1" customWidth="1"/>
    <col min="5892" max="5893" width="15.85546875" customWidth="1"/>
    <col min="5894" max="5894" width="17" bestFit="1" customWidth="1"/>
    <col min="5895" max="5896" width="17" customWidth="1"/>
    <col min="5897" max="5897" width="17" bestFit="1" customWidth="1"/>
    <col min="5898" max="5899" width="17" customWidth="1"/>
    <col min="5900" max="5900" width="16.28515625" bestFit="1" customWidth="1"/>
    <col min="5901" max="5901" width="24" bestFit="1" customWidth="1"/>
    <col min="5902" max="5902" width="24" customWidth="1"/>
    <col min="6145" max="6145" width="35.5703125" bestFit="1" customWidth="1"/>
    <col min="6146" max="6146" width="24.140625" bestFit="1" customWidth="1"/>
    <col min="6147" max="6147" width="15.85546875" bestFit="1" customWidth="1"/>
    <col min="6148" max="6149" width="15.85546875" customWidth="1"/>
    <col min="6150" max="6150" width="17" bestFit="1" customWidth="1"/>
    <col min="6151" max="6152" width="17" customWidth="1"/>
    <col min="6153" max="6153" width="17" bestFit="1" customWidth="1"/>
    <col min="6154" max="6155" width="17" customWidth="1"/>
    <col min="6156" max="6156" width="16.28515625" bestFit="1" customWidth="1"/>
    <col min="6157" max="6157" width="24" bestFit="1" customWidth="1"/>
    <col min="6158" max="6158" width="24" customWidth="1"/>
    <col min="6401" max="6401" width="35.5703125" bestFit="1" customWidth="1"/>
    <col min="6402" max="6402" width="24.140625" bestFit="1" customWidth="1"/>
    <col min="6403" max="6403" width="15.85546875" bestFit="1" customWidth="1"/>
    <col min="6404" max="6405" width="15.85546875" customWidth="1"/>
    <col min="6406" max="6406" width="17" bestFit="1" customWidth="1"/>
    <col min="6407" max="6408" width="17" customWidth="1"/>
    <col min="6409" max="6409" width="17" bestFit="1" customWidth="1"/>
    <col min="6410" max="6411" width="17" customWidth="1"/>
    <col min="6412" max="6412" width="16.28515625" bestFit="1" customWidth="1"/>
    <col min="6413" max="6413" width="24" bestFit="1" customWidth="1"/>
    <col min="6414" max="6414" width="24" customWidth="1"/>
    <col min="6657" max="6657" width="35.5703125" bestFit="1" customWidth="1"/>
    <col min="6658" max="6658" width="24.140625" bestFit="1" customWidth="1"/>
    <col min="6659" max="6659" width="15.85546875" bestFit="1" customWidth="1"/>
    <col min="6660" max="6661" width="15.85546875" customWidth="1"/>
    <col min="6662" max="6662" width="17" bestFit="1" customWidth="1"/>
    <col min="6663" max="6664" width="17" customWidth="1"/>
    <col min="6665" max="6665" width="17" bestFit="1" customWidth="1"/>
    <col min="6666" max="6667" width="17" customWidth="1"/>
    <col min="6668" max="6668" width="16.28515625" bestFit="1" customWidth="1"/>
    <col min="6669" max="6669" width="24" bestFit="1" customWidth="1"/>
    <col min="6670" max="6670" width="24" customWidth="1"/>
    <col min="6913" max="6913" width="35.5703125" bestFit="1" customWidth="1"/>
    <col min="6914" max="6914" width="24.140625" bestFit="1" customWidth="1"/>
    <col min="6915" max="6915" width="15.85546875" bestFit="1" customWidth="1"/>
    <col min="6916" max="6917" width="15.85546875" customWidth="1"/>
    <col min="6918" max="6918" width="17" bestFit="1" customWidth="1"/>
    <col min="6919" max="6920" width="17" customWidth="1"/>
    <col min="6921" max="6921" width="17" bestFit="1" customWidth="1"/>
    <col min="6922" max="6923" width="17" customWidth="1"/>
    <col min="6924" max="6924" width="16.28515625" bestFit="1" customWidth="1"/>
    <col min="6925" max="6925" width="24" bestFit="1" customWidth="1"/>
    <col min="6926" max="6926" width="24" customWidth="1"/>
    <col min="7169" max="7169" width="35.5703125" bestFit="1" customWidth="1"/>
    <col min="7170" max="7170" width="24.140625" bestFit="1" customWidth="1"/>
    <col min="7171" max="7171" width="15.85546875" bestFit="1" customWidth="1"/>
    <col min="7172" max="7173" width="15.85546875" customWidth="1"/>
    <col min="7174" max="7174" width="17" bestFit="1" customWidth="1"/>
    <col min="7175" max="7176" width="17" customWidth="1"/>
    <col min="7177" max="7177" width="17" bestFit="1" customWidth="1"/>
    <col min="7178" max="7179" width="17" customWidth="1"/>
    <col min="7180" max="7180" width="16.28515625" bestFit="1" customWidth="1"/>
    <col min="7181" max="7181" width="24" bestFit="1" customWidth="1"/>
    <col min="7182" max="7182" width="24" customWidth="1"/>
    <col min="7425" max="7425" width="35.5703125" bestFit="1" customWidth="1"/>
    <col min="7426" max="7426" width="24.140625" bestFit="1" customWidth="1"/>
    <col min="7427" max="7427" width="15.85546875" bestFit="1" customWidth="1"/>
    <col min="7428" max="7429" width="15.85546875" customWidth="1"/>
    <col min="7430" max="7430" width="17" bestFit="1" customWidth="1"/>
    <col min="7431" max="7432" width="17" customWidth="1"/>
    <col min="7433" max="7433" width="17" bestFit="1" customWidth="1"/>
    <col min="7434" max="7435" width="17" customWidth="1"/>
    <col min="7436" max="7436" width="16.28515625" bestFit="1" customWidth="1"/>
    <col min="7437" max="7437" width="24" bestFit="1" customWidth="1"/>
    <col min="7438" max="7438" width="24" customWidth="1"/>
    <col min="7681" max="7681" width="35.5703125" bestFit="1" customWidth="1"/>
    <col min="7682" max="7682" width="24.140625" bestFit="1" customWidth="1"/>
    <col min="7683" max="7683" width="15.85546875" bestFit="1" customWidth="1"/>
    <col min="7684" max="7685" width="15.85546875" customWidth="1"/>
    <col min="7686" max="7686" width="17" bestFit="1" customWidth="1"/>
    <col min="7687" max="7688" width="17" customWidth="1"/>
    <col min="7689" max="7689" width="17" bestFit="1" customWidth="1"/>
    <col min="7690" max="7691" width="17" customWidth="1"/>
    <col min="7692" max="7692" width="16.28515625" bestFit="1" customWidth="1"/>
    <col min="7693" max="7693" width="24" bestFit="1" customWidth="1"/>
    <col min="7694" max="7694" width="24" customWidth="1"/>
    <col min="7937" max="7937" width="35.5703125" bestFit="1" customWidth="1"/>
    <col min="7938" max="7938" width="24.140625" bestFit="1" customWidth="1"/>
    <col min="7939" max="7939" width="15.85546875" bestFit="1" customWidth="1"/>
    <col min="7940" max="7941" width="15.85546875" customWidth="1"/>
    <col min="7942" max="7942" width="17" bestFit="1" customWidth="1"/>
    <col min="7943" max="7944" width="17" customWidth="1"/>
    <col min="7945" max="7945" width="17" bestFit="1" customWidth="1"/>
    <col min="7946" max="7947" width="17" customWidth="1"/>
    <col min="7948" max="7948" width="16.28515625" bestFit="1" customWidth="1"/>
    <col min="7949" max="7949" width="24" bestFit="1" customWidth="1"/>
    <col min="7950" max="7950" width="24" customWidth="1"/>
    <col min="8193" max="8193" width="35.5703125" bestFit="1" customWidth="1"/>
    <col min="8194" max="8194" width="24.140625" bestFit="1" customWidth="1"/>
    <col min="8195" max="8195" width="15.85546875" bestFit="1" customWidth="1"/>
    <col min="8196" max="8197" width="15.85546875" customWidth="1"/>
    <col min="8198" max="8198" width="17" bestFit="1" customWidth="1"/>
    <col min="8199" max="8200" width="17" customWidth="1"/>
    <col min="8201" max="8201" width="17" bestFit="1" customWidth="1"/>
    <col min="8202" max="8203" width="17" customWidth="1"/>
    <col min="8204" max="8204" width="16.28515625" bestFit="1" customWidth="1"/>
    <col min="8205" max="8205" width="24" bestFit="1" customWidth="1"/>
    <col min="8206" max="8206" width="24" customWidth="1"/>
    <col min="8449" max="8449" width="35.5703125" bestFit="1" customWidth="1"/>
    <col min="8450" max="8450" width="24.140625" bestFit="1" customWidth="1"/>
    <col min="8451" max="8451" width="15.85546875" bestFit="1" customWidth="1"/>
    <col min="8452" max="8453" width="15.85546875" customWidth="1"/>
    <col min="8454" max="8454" width="17" bestFit="1" customWidth="1"/>
    <col min="8455" max="8456" width="17" customWidth="1"/>
    <col min="8457" max="8457" width="17" bestFit="1" customWidth="1"/>
    <col min="8458" max="8459" width="17" customWidth="1"/>
    <col min="8460" max="8460" width="16.28515625" bestFit="1" customWidth="1"/>
    <col min="8461" max="8461" width="24" bestFit="1" customWidth="1"/>
    <col min="8462" max="8462" width="24" customWidth="1"/>
    <col min="8705" max="8705" width="35.5703125" bestFit="1" customWidth="1"/>
    <col min="8706" max="8706" width="24.140625" bestFit="1" customWidth="1"/>
    <col min="8707" max="8707" width="15.85546875" bestFit="1" customWidth="1"/>
    <col min="8708" max="8709" width="15.85546875" customWidth="1"/>
    <col min="8710" max="8710" width="17" bestFit="1" customWidth="1"/>
    <col min="8711" max="8712" width="17" customWidth="1"/>
    <col min="8713" max="8713" width="17" bestFit="1" customWidth="1"/>
    <col min="8714" max="8715" width="17" customWidth="1"/>
    <col min="8716" max="8716" width="16.28515625" bestFit="1" customWidth="1"/>
    <col min="8717" max="8717" width="24" bestFit="1" customWidth="1"/>
    <col min="8718" max="8718" width="24" customWidth="1"/>
    <col min="8961" max="8961" width="35.5703125" bestFit="1" customWidth="1"/>
    <col min="8962" max="8962" width="24.140625" bestFit="1" customWidth="1"/>
    <col min="8963" max="8963" width="15.85546875" bestFit="1" customWidth="1"/>
    <col min="8964" max="8965" width="15.85546875" customWidth="1"/>
    <col min="8966" max="8966" width="17" bestFit="1" customWidth="1"/>
    <col min="8967" max="8968" width="17" customWidth="1"/>
    <col min="8969" max="8969" width="17" bestFit="1" customWidth="1"/>
    <col min="8970" max="8971" width="17" customWidth="1"/>
    <col min="8972" max="8972" width="16.28515625" bestFit="1" customWidth="1"/>
    <col min="8973" max="8973" width="24" bestFit="1" customWidth="1"/>
    <col min="8974" max="8974" width="24" customWidth="1"/>
    <col min="9217" max="9217" width="35.5703125" bestFit="1" customWidth="1"/>
    <col min="9218" max="9218" width="24.140625" bestFit="1" customWidth="1"/>
    <col min="9219" max="9219" width="15.85546875" bestFit="1" customWidth="1"/>
    <col min="9220" max="9221" width="15.85546875" customWidth="1"/>
    <col min="9222" max="9222" width="17" bestFit="1" customWidth="1"/>
    <col min="9223" max="9224" width="17" customWidth="1"/>
    <col min="9225" max="9225" width="17" bestFit="1" customWidth="1"/>
    <col min="9226" max="9227" width="17" customWidth="1"/>
    <col min="9228" max="9228" width="16.28515625" bestFit="1" customWidth="1"/>
    <col min="9229" max="9229" width="24" bestFit="1" customWidth="1"/>
    <col min="9230" max="9230" width="24" customWidth="1"/>
    <col min="9473" max="9473" width="35.5703125" bestFit="1" customWidth="1"/>
    <col min="9474" max="9474" width="24.140625" bestFit="1" customWidth="1"/>
    <col min="9475" max="9475" width="15.85546875" bestFit="1" customWidth="1"/>
    <col min="9476" max="9477" width="15.85546875" customWidth="1"/>
    <col min="9478" max="9478" width="17" bestFit="1" customWidth="1"/>
    <col min="9479" max="9480" width="17" customWidth="1"/>
    <col min="9481" max="9481" width="17" bestFit="1" customWidth="1"/>
    <col min="9482" max="9483" width="17" customWidth="1"/>
    <col min="9484" max="9484" width="16.28515625" bestFit="1" customWidth="1"/>
    <col min="9485" max="9485" width="24" bestFit="1" customWidth="1"/>
    <col min="9486" max="9486" width="24" customWidth="1"/>
    <col min="9729" max="9729" width="35.5703125" bestFit="1" customWidth="1"/>
    <col min="9730" max="9730" width="24.140625" bestFit="1" customWidth="1"/>
    <col min="9731" max="9731" width="15.85546875" bestFit="1" customWidth="1"/>
    <col min="9732" max="9733" width="15.85546875" customWidth="1"/>
    <col min="9734" max="9734" width="17" bestFit="1" customWidth="1"/>
    <col min="9735" max="9736" width="17" customWidth="1"/>
    <col min="9737" max="9737" width="17" bestFit="1" customWidth="1"/>
    <col min="9738" max="9739" width="17" customWidth="1"/>
    <col min="9740" max="9740" width="16.28515625" bestFit="1" customWidth="1"/>
    <col min="9741" max="9741" width="24" bestFit="1" customWidth="1"/>
    <col min="9742" max="9742" width="24" customWidth="1"/>
    <col min="9985" max="9985" width="35.5703125" bestFit="1" customWidth="1"/>
    <col min="9986" max="9986" width="24.140625" bestFit="1" customWidth="1"/>
    <col min="9987" max="9987" width="15.85546875" bestFit="1" customWidth="1"/>
    <col min="9988" max="9989" width="15.85546875" customWidth="1"/>
    <col min="9990" max="9990" width="17" bestFit="1" customWidth="1"/>
    <col min="9991" max="9992" width="17" customWidth="1"/>
    <col min="9993" max="9993" width="17" bestFit="1" customWidth="1"/>
    <col min="9994" max="9995" width="17" customWidth="1"/>
    <col min="9996" max="9996" width="16.28515625" bestFit="1" customWidth="1"/>
    <col min="9997" max="9997" width="24" bestFit="1" customWidth="1"/>
    <col min="9998" max="9998" width="24" customWidth="1"/>
    <col min="10241" max="10241" width="35.5703125" bestFit="1" customWidth="1"/>
    <col min="10242" max="10242" width="24.140625" bestFit="1" customWidth="1"/>
    <col min="10243" max="10243" width="15.85546875" bestFit="1" customWidth="1"/>
    <col min="10244" max="10245" width="15.85546875" customWidth="1"/>
    <col min="10246" max="10246" width="17" bestFit="1" customWidth="1"/>
    <col min="10247" max="10248" width="17" customWidth="1"/>
    <col min="10249" max="10249" width="17" bestFit="1" customWidth="1"/>
    <col min="10250" max="10251" width="17" customWidth="1"/>
    <col min="10252" max="10252" width="16.28515625" bestFit="1" customWidth="1"/>
    <col min="10253" max="10253" width="24" bestFit="1" customWidth="1"/>
    <col min="10254" max="10254" width="24" customWidth="1"/>
    <col min="10497" max="10497" width="35.5703125" bestFit="1" customWidth="1"/>
    <col min="10498" max="10498" width="24.140625" bestFit="1" customWidth="1"/>
    <col min="10499" max="10499" width="15.85546875" bestFit="1" customWidth="1"/>
    <col min="10500" max="10501" width="15.85546875" customWidth="1"/>
    <col min="10502" max="10502" width="17" bestFit="1" customWidth="1"/>
    <col min="10503" max="10504" width="17" customWidth="1"/>
    <col min="10505" max="10505" width="17" bestFit="1" customWidth="1"/>
    <col min="10506" max="10507" width="17" customWidth="1"/>
    <col min="10508" max="10508" width="16.28515625" bestFit="1" customWidth="1"/>
    <col min="10509" max="10509" width="24" bestFit="1" customWidth="1"/>
    <col min="10510" max="10510" width="24" customWidth="1"/>
    <col min="10753" max="10753" width="35.5703125" bestFit="1" customWidth="1"/>
    <col min="10754" max="10754" width="24.140625" bestFit="1" customWidth="1"/>
    <col min="10755" max="10755" width="15.85546875" bestFit="1" customWidth="1"/>
    <col min="10756" max="10757" width="15.85546875" customWidth="1"/>
    <col min="10758" max="10758" width="17" bestFit="1" customWidth="1"/>
    <col min="10759" max="10760" width="17" customWidth="1"/>
    <col min="10761" max="10761" width="17" bestFit="1" customWidth="1"/>
    <col min="10762" max="10763" width="17" customWidth="1"/>
    <col min="10764" max="10764" width="16.28515625" bestFit="1" customWidth="1"/>
    <col min="10765" max="10765" width="24" bestFit="1" customWidth="1"/>
    <col min="10766" max="10766" width="24" customWidth="1"/>
    <col min="11009" max="11009" width="35.5703125" bestFit="1" customWidth="1"/>
    <col min="11010" max="11010" width="24.140625" bestFit="1" customWidth="1"/>
    <col min="11011" max="11011" width="15.85546875" bestFit="1" customWidth="1"/>
    <col min="11012" max="11013" width="15.85546875" customWidth="1"/>
    <col min="11014" max="11014" width="17" bestFit="1" customWidth="1"/>
    <col min="11015" max="11016" width="17" customWidth="1"/>
    <col min="11017" max="11017" width="17" bestFit="1" customWidth="1"/>
    <col min="11018" max="11019" width="17" customWidth="1"/>
    <col min="11020" max="11020" width="16.28515625" bestFit="1" customWidth="1"/>
    <col min="11021" max="11021" width="24" bestFit="1" customWidth="1"/>
    <col min="11022" max="11022" width="24" customWidth="1"/>
    <col min="11265" max="11265" width="35.5703125" bestFit="1" customWidth="1"/>
    <col min="11266" max="11266" width="24.140625" bestFit="1" customWidth="1"/>
    <col min="11267" max="11267" width="15.85546875" bestFit="1" customWidth="1"/>
    <col min="11268" max="11269" width="15.85546875" customWidth="1"/>
    <col min="11270" max="11270" width="17" bestFit="1" customWidth="1"/>
    <col min="11271" max="11272" width="17" customWidth="1"/>
    <col min="11273" max="11273" width="17" bestFit="1" customWidth="1"/>
    <col min="11274" max="11275" width="17" customWidth="1"/>
    <col min="11276" max="11276" width="16.28515625" bestFit="1" customWidth="1"/>
    <col min="11277" max="11277" width="24" bestFit="1" customWidth="1"/>
    <col min="11278" max="11278" width="24" customWidth="1"/>
    <col min="11521" max="11521" width="35.5703125" bestFit="1" customWidth="1"/>
    <col min="11522" max="11522" width="24.140625" bestFit="1" customWidth="1"/>
    <col min="11523" max="11523" width="15.85546875" bestFit="1" customWidth="1"/>
    <col min="11524" max="11525" width="15.85546875" customWidth="1"/>
    <col min="11526" max="11526" width="17" bestFit="1" customWidth="1"/>
    <col min="11527" max="11528" width="17" customWidth="1"/>
    <col min="11529" max="11529" width="17" bestFit="1" customWidth="1"/>
    <col min="11530" max="11531" width="17" customWidth="1"/>
    <col min="11532" max="11532" width="16.28515625" bestFit="1" customWidth="1"/>
    <col min="11533" max="11533" width="24" bestFit="1" customWidth="1"/>
    <col min="11534" max="11534" width="24" customWidth="1"/>
    <col min="11777" max="11777" width="35.5703125" bestFit="1" customWidth="1"/>
    <col min="11778" max="11778" width="24.140625" bestFit="1" customWidth="1"/>
    <col min="11779" max="11779" width="15.85546875" bestFit="1" customWidth="1"/>
    <col min="11780" max="11781" width="15.85546875" customWidth="1"/>
    <col min="11782" max="11782" width="17" bestFit="1" customWidth="1"/>
    <col min="11783" max="11784" width="17" customWidth="1"/>
    <col min="11785" max="11785" width="17" bestFit="1" customWidth="1"/>
    <col min="11786" max="11787" width="17" customWidth="1"/>
    <col min="11788" max="11788" width="16.28515625" bestFit="1" customWidth="1"/>
    <col min="11789" max="11789" width="24" bestFit="1" customWidth="1"/>
    <col min="11790" max="11790" width="24" customWidth="1"/>
    <col min="12033" max="12033" width="35.5703125" bestFit="1" customWidth="1"/>
    <col min="12034" max="12034" width="24.140625" bestFit="1" customWidth="1"/>
    <col min="12035" max="12035" width="15.85546875" bestFit="1" customWidth="1"/>
    <col min="12036" max="12037" width="15.85546875" customWidth="1"/>
    <col min="12038" max="12038" width="17" bestFit="1" customWidth="1"/>
    <col min="12039" max="12040" width="17" customWidth="1"/>
    <col min="12041" max="12041" width="17" bestFit="1" customWidth="1"/>
    <col min="12042" max="12043" width="17" customWidth="1"/>
    <col min="12044" max="12044" width="16.28515625" bestFit="1" customWidth="1"/>
    <col min="12045" max="12045" width="24" bestFit="1" customWidth="1"/>
    <col min="12046" max="12046" width="24" customWidth="1"/>
    <col min="12289" max="12289" width="35.5703125" bestFit="1" customWidth="1"/>
    <col min="12290" max="12290" width="24.140625" bestFit="1" customWidth="1"/>
    <col min="12291" max="12291" width="15.85546875" bestFit="1" customWidth="1"/>
    <col min="12292" max="12293" width="15.85546875" customWidth="1"/>
    <col min="12294" max="12294" width="17" bestFit="1" customWidth="1"/>
    <col min="12295" max="12296" width="17" customWidth="1"/>
    <col min="12297" max="12297" width="17" bestFit="1" customWidth="1"/>
    <col min="12298" max="12299" width="17" customWidth="1"/>
    <col min="12300" max="12300" width="16.28515625" bestFit="1" customWidth="1"/>
    <col min="12301" max="12301" width="24" bestFit="1" customWidth="1"/>
    <col min="12302" max="12302" width="24" customWidth="1"/>
    <col min="12545" max="12545" width="35.5703125" bestFit="1" customWidth="1"/>
    <col min="12546" max="12546" width="24.140625" bestFit="1" customWidth="1"/>
    <col min="12547" max="12547" width="15.85546875" bestFit="1" customWidth="1"/>
    <col min="12548" max="12549" width="15.85546875" customWidth="1"/>
    <col min="12550" max="12550" width="17" bestFit="1" customWidth="1"/>
    <col min="12551" max="12552" width="17" customWidth="1"/>
    <col min="12553" max="12553" width="17" bestFit="1" customWidth="1"/>
    <col min="12554" max="12555" width="17" customWidth="1"/>
    <col min="12556" max="12556" width="16.28515625" bestFit="1" customWidth="1"/>
    <col min="12557" max="12557" width="24" bestFit="1" customWidth="1"/>
    <col min="12558" max="12558" width="24" customWidth="1"/>
    <col min="12801" max="12801" width="35.5703125" bestFit="1" customWidth="1"/>
    <col min="12802" max="12802" width="24.140625" bestFit="1" customWidth="1"/>
    <col min="12803" max="12803" width="15.85546875" bestFit="1" customWidth="1"/>
    <col min="12804" max="12805" width="15.85546875" customWidth="1"/>
    <col min="12806" max="12806" width="17" bestFit="1" customWidth="1"/>
    <col min="12807" max="12808" width="17" customWidth="1"/>
    <col min="12809" max="12809" width="17" bestFit="1" customWidth="1"/>
    <col min="12810" max="12811" width="17" customWidth="1"/>
    <col min="12812" max="12812" width="16.28515625" bestFit="1" customWidth="1"/>
    <col min="12813" max="12813" width="24" bestFit="1" customWidth="1"/>
    <col min="12814" max="12814" width="24" customWidth="1"/>
    <col min="13057" max="13057" width="35.5703125" bestFit="1" customWidth="1"/>
    <col min="13058" max="13058" width="24.140625" bestFit="1" customWidth="1"/>
    <col min="13059" max="13059" width="15.85546875" bestFit="1" customWidth="1"/>
    <col min="13060" max="13061" width="15.85546875" customWidth="1"/>
    <col min="13062" max="13062" width="17" bestFit="1" customWidth="1"/>
    <col min="13063" max="13064" width="17" customWidth="1"/>
    <col min="13065" max="13065" width="17" bestFit="1" customWidth="1"/>
    <col min="13066" max="13067" width="17" customWidth="1"/>
    <col min="13068" max="13068" width="16.28515625" bestFit="1" customWidth="1"/>
    <col min="13069" max="13069" width="24" bestFit="1" customWidth="1"/>
    <col min="13070" max="13070" width="24" customWidth="1"/>
    <col min="13313" max="13313" width="35.5703125" bestFit="1" customWidth="1"/>
    <col min="13314" max="13314" width="24.140625" bestFit="1" customWidth="1"/>
    <col min="13315" max="13315" width="15.85546875" bestFit="1" customWidth="1"/>
    <col min="13316" max="13317" width="15.85546875" customWidth="1"/>
    <col min="13318" max="13318" width="17" bestFit="1" customWidth="1"/>
    <col min="13319" max="13320" width="17" customWidth="1"/>
    <col min="13321" max="13321" width="17" bestFit="1" customWidth="1"/>
    <col min="13322" max="13323" width="17" customWidth="1"/>
    <col min="13324" max="13324" width="16.28515625" bestFit="1" customWidth="1"/>
    <col min="13325" max="13325" width="24" bestFit="1" customWidth="1"/>
    <col min="13326" max="13326" width="24" customWidth="1"/>
    <col min="13569" max="13569" width="35.5703125" bestFit="1" customWidth="1"/>
    <col min="13570" max="13570" width="24.140625" bestFit="1" customWidth="1"/>
    <col min="13571" max="13571" width="15.85546875" bestFit="1" customWidth="1"/>
    <col min="13572" max="13573" width="15.85546875" customWidth="1"/>
    <col min="13574" max="13574" width="17" bestFit="1" customWidth="1"/>
    <col min="13575" max="13576" width="17" customWidth="1"/>
    <col min="13577" max="13577" width="17" bestFit="1" customWidth="1"/>
    <col min="13578" max="13579" width="17" customWidth="1"/>
    <col min="13580" max="13580" width="16.28515625" bestFit="1" customWidth="1"/>
    <col min="13581" max="13581" width="24" bestFit="1" customWidth="1"/>
    <col min="13582" max="13582" width="24" customWidth="1"/>
    <col min="13825" max="13825" width="35.5703125" bestFit="1" customWidth="1"/>
    <col min="13826" max="13826" width="24.140625" bestFit="1" customWidth="1"/>
    <col min="13827" max="13827" width="15.85546875" bestFit="1" customWidth="1"/>
    <col min="13828" max="13829" width="15.85546875" customWidth="1"/>
    <col min="13830" max="13830" width="17" bestFit="1" customWidth="1"/>
    <col min="13831" max="13832" width="17" customWidth="1"/>
    <col min="13833" max="13833" width="17" bestFit="1" customWidth="1"/>
    <col min="13834" max="13835" width="17" customWidth="1"/>
    <col min="13836" max="13836" width="16.28515625" bestFit="1" customWidth="1"/>
    <col min="13837" max="13837" width="24" bestFit="1" customWidth="1"/>
    <col min="13838" max="13838" width="24" customWidth="1"/>
    <col min="14081" max="14081" width="35.5703125" bestFit="1" customWidth="1"/>
    <col min="14082" max="14082" width="24.140625" bestFit="1" customWidth="1"/>
    <col min="14083" max="14083" width="15.85546875" bestFit="1" customWidth="1"/>
    <col min="14084" max="14085" width="15.85546875" customWidth="1"/>
    <col min="14086" max="14086" width="17" bestFit="1" customWidth="1"/>
    <col min="14087" max="14088" width="17" customWidth="1"/>
    <col min="14089" max="14089" width="17" bestFit="1" customWidth="1"/>
    <col min="14090" max="14091" width="17" customWidth="1"/>
    <col min="14092" max="14092" width="16.28515625" bestFit="1" customWidth="1"/>
    <col min="14093" max="14093" width="24" bestFit="1" customWidth="1"/>
    <col min="14094" max="14094" width="24" customWidth="1"/>
    <col min="14337" max="14337" width="35.5703125" bestFit="1" customWidth="1"/>
    <col min="14338" max="14338" width="24.140625" bestFit="1" customWidth="1"/>
    <col min="14339" max="14339" width="15.85546875" bestFit="1" customWidth="1"/>
    <col min="14340" max="14341" width="15.85546875" customWidth="1"/>
    <col min="14342" max="14342" width="17" bestFit="1" customWidth="1"/>
    <col min="14343" max="14344" width="17" customWidth="1"/>
    <col min="14345" max="14345" width="17" bestFit="1" customWidth="1"/>
    <col min="14346" max="14347" width="17" customWidth="1"/>
    <col min="14348" max="14348" width="16.28515625" bestFit="1" customWidth="1"/>
    <col min="14349" max="14349" width="24" bestFit="1" customWidth="1"/>
    <col min="14350" max="14350" width="24" customWidth="1"/>
    <col min="14593" max="14593" width="35.5703125" bestFit="1" customWidth="1"/>
    <col min="14594" max="14594" width="24.140625" bestFit="1" customWidth="1"/>
    <col min="14595" max="14595" width="15.85546875" bestFit="1" customWidth="1"/>
    <col min="14596" max="14597" width="15.85546875" customWidth="1"/>
    <col min="14598" max="14598" width="17" bestFit="1" customWidth="1"/>
    <col min="14599" max="14600" width="17" customWidth="1"/>
    <col min="14601" max="14601" width="17" bestFit="1" customWidth="1"/>
    <col min="14602" max="14603" width="17" customWidth="1"/>
    <col min="14604" max="14604" width="16.28515625" bestFit="1" customWidth="1"/>
    <col min="14605" max="14605" width="24" bestFit="1" customWidth="1"/>
    <col min="14606" max="14606" width="24" customWidth="1"/>
    <col min="14849" max="14849" width="35.5703125" bestFit="1" customWidth="1"/>
    <col min="14850" max="14850" width="24.140625" bestFit="1" customWidth="1"/>
    <col min="14851" max="14851" width="15.85546875" bestFit="1" customWidth="1"/>
    <col min="14852" max="14853" width="15.85546875" customWidth="1"/>
    <col min="14854" max="14854" width="17" bestFit="1" customWidth="1"/>
    <col min="14855" max="14856" width="17" customWidth="1"/>
    <col min="14857" max="14857" width="17" bestFit="1" customWidth="1"/>
    <col min="14858" max="14859" width="17" customWidth="1"/>
    <col min="14860" max="14860" width="16.28515625" bestFit="1" customWidth="1"/>
    <col min="14861" max="14861" width="24" bestFit="1" customWidth="1"/>
    <col min="14862" max="14862" width="24" customWidth="1"/>
    <col min="15105" max="15105" width="35.5703125" bestFit="1" customWidth="1"/>
    <col min="15106" max="15106" width="24.140625" bestFit="1" customWidth="1"/>
    <col min="15107" max="15107" width="15.85546875" bestFit="1" customWidth="1"/>
    <col min="15108" max="15109" width="15.85546875" customWidth="1"/>
    <col min="15110" max="15110" width="17" bestFit="1" customWidth="1"/>
    <col min="15111" max="15112" width="17" customWidth="1"/>
    <col min="15113" max="15113" width="17" bestFit="1" customWidth="1"/>
    <col min="15114" max="15115" width="17" customWidth="1"/>
    <col min="15116" max="15116" width="16.28515625" bestFit="1" customWidth="1"/>
    <col min="15117" max="15117" width="24" bestFit="1" customWidth="1"/>
    <col min="15118" max="15118" width="24" customWidth="1"/>
    <col min="15361" max="15361" width="35.5703125" bestFit="1" customWidth="1"/>
    <col min="15362" max="15362" width="24.140625" bestFit="1" customWidth="1"/>
    <col min="15363" max="15363" width="15.85546875" bestFit="1" customWidth="1"/>
    <col min="15364" max="15365" width="15.85546875" customWidth="1"/>
    <col min="15366" max="15366" width="17" bestFit="1" customWidth="1"/>
    <col min="15367" max="15368" width="17" customWidth="1"/>
    <col min="15369" max="15369" width="17" bestFit="1" customWidth="1"/>
    <col min="15370" max="15371" width="17" customWidth="1"/>
    <col min="15372" max="15372" width="16.28515625" bestFit="1" customWidth="1"/>
    <col min="15373" max="15373" width="24" bestFit="1" customWidth="1"/>
    <col min="15374" max="15374" width="24" customWidth="1"/>
    <col min="15617" max="15617" width="35.5703125" bestFit="1" customWidth="1"/>
    <col min="15618" max="15618" width="24.140625" bestFit="1" customWidth="1"/>
    <col min="15619" max="15619" width="15.85546875" bestFit="1" customWidth="1"/>
    <col min="15620" max="15621" width="15.85546875" customWidth="1"/>
    <col min="15622" max="15622" width="17" bestFit="1" customWidth="1"/>
    <col min="15623" max="15624" width="17" customWidth="1"/>
    <col min="15625" max="15625" width="17" bestFit="1" customWidth="1"/>
    <col min="15626" max="15627" width="17" customWidth="1"/>
    <col min="15628" max="15628" width="16.28515625" bestFit="1" customWidth="1"/>
    <col min="15629" max="15629" width="24" bestFit="1" customWidth="1"/>
    <col min="15630" max="15630" width="24" customWidth="1"/>
    <col min="15873" max="15873" width="35.5703125" bestFit="1" customWidth="1"/>
    <col min="15874" max="15874" width="24.140625" bestFit="1" customWidth="1"/>
    <col min="15875" max="15875" width="15.85546875" bestFit="1" customWidth="1"/>
    <col min="15876" max="15877" width="15.85546875" customWidth="1"/>
    <col min="15878" max="15878" width="17" bestFit="1" customWidth="1"/>
    <col min="15879" max="15880" width="17" customWidth="1"/>
    <col min="15881" max="15881" width="17" bestFit="1" customWidth="1"/>
    <col min="15882" max="15883" width="17" customWidth="1"/>
    <col min="15884" max="15884" width="16.28515625" bestFit="1" customWidth="1"/>
    <col min="15885" max="15885" width="24" bestFit="1" customWidth="1"/>
    <col min="15886" max="15886" width="24" customWidth="1"/>
    <col min="16129" max="16129" width="35.5703125" bestFit="1" customWidth="1"/>
    <col min="16130" max="16130" width="24.140625" bestFit="1" customWidth="1"/>
    <col min="16131" max="16131" width="15.85546875" bestFit="1" customWidth="1"/>
    <col min="16132" max="16133" width="15.85546875" customWidth="1"/>
    <col min="16134" max="16134" width="17" bestFit="1" customWidth="1"/>
    <col min="16135" max="16136" width="17" customWidth="1"/>
    <col min="16137" max="16137" width="17" bestFit="1" customWidth="1"/>
    <col min="16138" max="16139" width="17" customWidth="1"/>
    <col min="16140" max="16140" width="16.28515625" bestFit="1" customWidth="1"/>
    <col min="16141" max="16141" width="24" bestFit="1" customWidth="1"/>
    <col min="16142" max="16142" width="24" customWidth="1"/>
  </cols>
  <sheetData>
    <row r="1" spans="1:16" s="1" customFormat="1" ht="12.75" x14ac:dyDescent="0.2">
      <c r="A1" s="2" t="s">
        <v>0</v>
      </c>
    </row>
    <row r="2" spans="1:16" s="1" customFormat="1" ht="12.75" x14ac:dyDescent="0.2">
      <c r="A2" s="2" t="s">
        <v>1</v>
      </c>
      <c r="B2" s="2"/>
    </row>
    <row r="3" spans="1:16" s="1" customFormat="1" ht="12.75" x14ac:dyDescent="0.2">
      <c r="A3" s="2" t="s">
        <v>2</v>
      </c>
      <c r="B3" s="2"/>
    </row>
    <row r="4" spans="1:16" s="1" customFormat="1" ht="13.5" thickBot="1" x14ac:dyDescent="0.25">
      <c r="A4" s="3"/>
      <c r="B4" s="2"/>
    </row>
    <row r="5" spans="1:16" ht="15.75" thickBot="1" x14ac:dyDescent="0.3">
      <c r="A5" s="18" t="s">
        <v>3</v>
      </c>
      <c r="B5" s="20" t="s">
        <v>4</v>
      </c>
      <c r="C5" s="22" t="s">
        <v>5</v>
      </c>
      <c r="D5" s="23"/>
      <c r="E5" s="23"/>
      <c r="F5" s="23"/>
      <c r="G5" s="23"/>
      <c r="H5" s="23"/>
      <c r="I5" s="23"/>
      <c r="J5" s="23"/>
      <c r="K5" s="23"/>
      <c r="L5" s="23"/>
      <c r="M5" s="23"/>
      <c r="N5" s="24"/>
    </row>
    <row r="6" spans="1:16" ht="15.75" thickBot="1" x14ac:dyDescent="0.3">
      <c r="A6" s="19"/>
      <c r="B6" s="21"/>
      <c r="C6" s="4" t="s">
        <v>6</v>
      </c>
      <c r="D6" s="5" t="s">
        <v>7</v>
      </c>
      <c r="E6" s="6" t="s">
        <v>8</v>
      </c>
      <c r="F6" s="4" t="s">
        <v>9</v>
      </c>
      <c r="G6" s="5" t="s">
        <v>10</v>
      </c>
      <c r="H6" s="6" t="s">
        <v>8</v>
      </c>
      <c r="I6" s="4" t="s">
        <v>11</v>
      </c>
      <c r="J6" s="5" t="s">
        <v>12</v>
      </c>
      <c r="K6" s="6" t="s">
        <v>8</v>
      </c>
      <c r="L6" s="4" t="s">
        <v>13</v>
      </c>
      <c r="M6" s="5" t="s">
        <v>14</v>
      </c>
      <c r="N6" s="6" t="s">
        <v>8</v>
      </c>
    </row>
    <row r="7" spans="1:16" x14ac:dyDescent="0.25">
      <c r="A7" s="7" t="s">
        <v>15</v>
      </c>
      <c r="B7" s="8">
        <v>493</v>
      </c>
      <c r="C7" s="9">
        <v>76.876267748478696</v>
      </c>
      <c r="D7" s="10">
        <v>72.325813196214369</v>
      </c>
      <c r="E7" s="11">
        <v>4.5504545522643269</v>
      </c>
      <c r="F7" s="9">
        <v>6.8965517241379306</v>
      </c>
      <c r="G7" s="10">
        <v>8.315312382857325</v>
      </c>
      <c r="H7" s="11">
        <v>-1.4187606587193944</v>
      </c>
      <c r="I7" s="9">
        <v>0.6085192697768762</v>
      </c>
      <c r="J7" s="10">
        <v>1.0968308406652476</v>
      </c>
      <c r="K7" s="11">
        <v>-0.4883115708883714</v>
      </c>
      <c r="L7" s="9">
        <v>84.381338742393496</v>
      </c>
      <c r="M7" s="10">
        <v>81.737956419736946</v>
      </c>
      <c r="N7" s="11">
        <v>2.6433823226565494</v>
      </c>
      <c r="P7" s="17" t="e">
        <f>+C7-#REF!</f>
        <v>#REF!</v>
      </c>
    </row>
    <row r="8" spans="1:16" x14ac:dyDescent="0.25">
      <c r="A8" s="12" t="s">
        <v>16</v>
      </c>
      <c r="B8" s="8">
        <v>4946</v>
      </c>
      <c r="C8" s="9">
        <v>76.283865750101086</v>
      </c>
      <c r="D8" s="10">
        <v>73.761125804867703</v>
      </c>
      <c r="E8" s="11">
        <v>2.5227399452333827</v>
      </c>
      <c r="F8" s="9">
        <v>7.9660331581075621</v>
      </c>
      <c r="G8" s="10">
        <v>8.2746701022942091</v>
      </c>
      <c r="H8" s="11">
        <v>-0.308636944186647</v>
      </c>
      <c r="I8" s="9">
        <v>1.1120097048119693</v>
      </c>
      <c r="J8" s="10">
        <v>1.1091363388627435</v>
      </c>
      <c r="K8" s="11">
        <v>2.8733659492257146E-3</v>
      </c>
      <c r="L8" s="9">
        <v>85.361908613020617</v>
      </c>
      <c r="M8" s="10">
        <v>83.144932246024652</v>
      </c>
      <c r="N8" s="11">
        <v>2.216976366995965</v>
      </c>
      <c r="P8" s="17" t="e">
        <f>+C8-#REF!</f>
        <v>#REF!</v>
      </c>
    </row>
    <row r="9" spans="1:16" x14ac:dyDescent="0.25">
      <c r="A9" s="12" t="s">
        <v>17</v>
      </c>
      <c r="B9" s="8">
        <v>1985</v>
      </c>
      <c r="C9" s="9">
        <v>80.403022670025194</v>
      </c>
      <c r="D9" s="10">
        <v>73.258178369612153</v>
      </c>
      <c r="E9" s="11">
        <v>7.1448443004130411</v>
      </c>
      <c r="F9" s="9">
        <v>5.3904282115869018</v>
      </c>
      <c r="G9" s="10">
        <v>8.3489907279033755</v>
      </c>
      <c r="H9" s="11">
        <v>-2.9585625163164737</v>
      </c>
      <c r="I9" s="9">
        <v>0.65491183879093195</v>
      </c>
      <c r="J9" s="10">
        <v>1.2311020077773192</v>
      </c>
      <c r="K9" s="11">
        <v>-0.5761901689863872</v>
      </c>
      <c r="L9" s="9">
        <v>86.448362720403026</v>
      </c>
      <c r="M9" s="10">
        <v>82.838271105292847</v>
      </c>
      <c r="N9" s="11">
        <v>3.6100916151101785</v>
      </c>
      <c r="P9" s="17" t="e">
        <f>+C9-#REF!</f>
        <v>#REF!</v>
      </c>
    </row>
    <row r="10" spans="1:16" x14ac:dyDescent="0.25">
      <c r="A10" s="12" t="s">
        <v>18</v>
      </c>
      <c r="B10" s="8">
        <v>1926</v>
      </c>
      <c r="C10" s="9">
        <v>82.450674974039458</v>
      </c>
      <c r="D10" s="10">
        <v>74.746277111264064</v>
      </c>
      <c r="E10" s="11">
        <v>7.7043978627753944</v>
      </c>
      <c r="F10" s="9">
        <v>4.9844236760124607</v>
      </c>
      <c r="G10" s="10">
        <v>7.9456269615063606</v>
      </c>
      <c r="H10" s="11">
        <v>-2.9612032854938999</v>
      </c>
      <c r="I10" s="9">
        <v>0.46728971962616817</v>
      </c>
      <c r="J10" s="10">
        <v>1.046838250097063</v>
      </c>
      <c r="K10" s="11">
        <v>-0.57954853047089483</v>
      </c>
      <c r="L10" s="9">
        <v>87.902388369678093</v>
      </c>
      <c r="M10" s="10">
        <v>83.738742322867495</v>
      </c>
      <c r="N10" s="11">
        <v>4.163646046810598</v>
      </c>
      <c r="P10" s="17" t="e">
        <f>+C10-#REF!</f>
        <v>#REF!</v>
      </c>
    </row>
    <row r="11" spans="1:16" x14ac:dyDescent="0.25">
      <c r="A11" s="12" t="s">
        <v>19</v>
      </c>
      <c r="B11" s="8">
        <v>1276</v>
      </c>
      <c r="C11" s="9">
        <v>55.172413793103445</v>
      </c>
      <c r="D11" s="10">
        <v>70.458324214680303</v>
      </c>
      <c r="E11" s="11">
        <v>-15.285910421576858</v>
      </c>
      <c r="F11" s="9">
        <v>14.028213166144202</v>
      </c>
      <c r="G11" s="10">
        <v>9.4249755445744974</v>
      </c>
      <c r="H11" s="11">
        <v>4.6032376215697042</v>
      </c>
      <c r="I11" s="9">
        <v>2.9780564263322882</v>
      </c>
      <c r="J11" s="10">
        <v>1.4024480980460377</v>
      </c>
      <c r="K11" s="11">
        <v>1.5756083282862505</v>
      </c>
      <c r="L11" s="9">
        <v>72.17868338557993</v>
      </c>
      <c r="M11" s="10">
        <v>81.285747857300834</v>
      </c>
      <c r="N11" s="11">
        <v>-9.1070644717209035</v>
      </c>
      <c r="P11" s="17" t="e">
        <f>+C11-#REF!</f>
        <v>#REF!</v>
      </c>
    </row>
    <row r="12" spans="1:16" x14ac:dyDescent="0.25">
      <c r="A12" s="12" t="s">
        <v>20</v>
      </c>
      <c r="B12" s="8">
        <v>1198</v>
      </c>
      <c r="C12" s="9">
        <v>67.195325542570956</v>
      </c>
      <c r="D12" s="10">
        <v>70.634506147882632</v>
      </c>
      <c r="E12" s="11">
        <v>-3.4391806053116767</v>
      </c>
      <c r="F12" s="9">
        <v>7.1786310517529222</v>
      </c>
      <c r="G12" s="10">
        <v>8.3517794535898808</v>
      </c>
      <c r="H12" s="11">
        <v>-1.1731484018369587</v>
      </c>
      <c r="I12" s="9">
        <v>0.75125208681135225</v>
      </c>
      <c r="J12" s="10">
        <v>1.1640824786533517</v>
      </c>
      <c r="K12" s="11">
        <v>-0.41283039184199943</v>
      </c>
      <c r="L12" s="9">
        <v>75.125208681135234</v>
      </c>
      <c r="M12" s="10">
        <v>80.150368080125872</v>
      </c>
      <c r="N12" s="11">
        <v>-5.0251593989906382</v>
      </c>
      <c r="P12" s="17" t="e">
        <f>+C12-#REF!</f>
        <v>#REF!</v>
      </c>
    </row>
    <row r="13" spans="1:16" x14ac:dyDescent="0.25">
      <c r="A13" s="12" t="s">
        <v>21</v>
      </c>
      <c r="B13" s="8">
        <v>784</v>
      </c>
      <c r="C13" s="9">
        <v>75.765306122448976</v>
      </c>
      <c r="D13" s="10">
        <v>72.394517913358442</v>
      </c>
      <c r="E13" s="11">
        <v>3.3707882090905343</v>
      </c>
      <c r="F13" s="9">
        <v>7.1428571428571423</v>
      </c>
      <c r="G13" s="10">
        <v>8.455537959447101</v>
      </c>
      <c r="H13" s="11">
        <v>-1.3126808165899586</v>
      </c>
      <c r="I13" s="9">
        <v>0.89285714285714279</v>
      </c>
      <c r="J13" s="10">
        <v>1.2408004369519432</v>
      </c>
      <c r="K13" s="11">
        <v>-0.3479432940948004</v>
      </c>
      <c r="L13" s="9">
        <v>83.801020408163254</v>
      </c>
      <c r="M13" s="10">
        <v>82.090856309757484</v>
      </c>
      <c r="N13" s="11">
        <v>1.7101640984057696</v>
      </c>
      <c r="P13" s="17" t="e">
        <f>+C13-#REF!</f>
        <v>#REF!</v>
      </c>
    </row>
    <row r="14" spans="1:16" x14ac:dyDescent="0.25">
      <c r="A14" s="12" t="s">
        <v>22</v>
      </c>
      <c r="B14" s="8">
        <v>1694</v>
      </c>
      <c r="C14" s="9">
        <v>74.911452184179467</v>
      </c>
      <c r="D14" s="10">
        <v>71.454733302821907</v>
      </c>
      <c r="E14" s="11">
        <v>3.4567188813575598</v>
      </c>
      <c r="F14" s="9">
        <v>8.2054309327036599</v>
      </c>
      <c r="G14" s="10">
        <v>8.1548806122478563</v>
      </c>
      <c r="H14" s="11">
        <v>5.0550320455803543E-2</v>
      </c>
      <c r="I14" s="9">
        <v>1.4167650531286895</v>
      </c>
      <c r="J14" s="10">
        <v>1.200738370008601</v>
      </c>
      <c r="K14" s="11">
        <v>0.21602668312008855</v>
      </c>
      <c r="L14" s="9">
        <v>84.533648170011816</v>
      </c>
      <c r="M14" s="10">
        <v>80.810352285078366</v>
      </c>
      <c r="N14" s="11">
        <v>3.7232958849334494</v>
      </c>
      <c r="P14" s="17" t="e">
        <f>+C14-#REF!</f>
        <v>#REF!</v>
      </c>
    </row>
    <row r="15" spans="1:16" x14ac:dyDescent="0.25">
      <c r="A15" s="12" t="s">
        <v>23</v>
      </c>
      <c r="B15" s="8">
        <v>865</v>
      </c>
      <c r="C15" s="9">
        <v>77.919075144508682</v>
      </c>
      <c r="D15" s="10">
        <v>72.227309528141859</v>
      </c>
      <c r="E15" s="11">
        <v>5.6917656163668227</v>
      </c>
      <c r="F15" s="9">
        <v>9.2485549132947966</v>
      </c>
      <c r="G15" s="10">
        <v>10.378431521793811</v>
      </c>
      <c r="H15" s="11">
        <v>-1.1298766084990142</v>
      </c>
      <c r="I15" s="9">
        <v>0.34682080924855491</v>
      </c>
      <c r="J15" s="10">
        <v>1.3580891933657404</v>
      </c>
      <c r="K15" s="11">
        <v>-1.0112683841171854</v>
      </c>
      <c r="L15" s="9">
        <v>87.514450867052034</v>
      </c>
      <c r="M15" s="10">
        <v>83.963830243301416</v>
      </c>
      <c r="N15" s="11">
        <v>3.5506206237506177</v>
      </c>
      <c r="P15" s="17" t="e">
        <f>+C15-#REF!</f>
        <v>#REF!</v>
      </c>
    </row>
    <row r="16" spans="1:16" x14ac:dyDescent="0.25">
      <c r="A16" s="12" t="s">
        <v>24</v>
      </c>
      <c r="B16" s="8">
        <v>915</v>
      </c>
      <c r="C16" s="9">
        <v>70.054644808743177</v>
      </c>
      <c r="D16" s="10">
        <v>74.218213230252545</v>
      </c>
      <c r="E16" s="11">
        <v>-4.1635684215093676</v>
      </c>
      <c r="F16" s="9">
        <v>10.491803278688524</v>
      </c>
      <c r="G16" s="10">
        <v>7.8518382371150013</v>
      </c>
      <c r="H16" s="11">
        <v>2.6399650415735225</v>
      </c>
      <c r="I16" s="9">
        <v>1.5300546448087431</v>
      </c>
      <c r="J16" s="10">
        <v>0.99723281449913692</v>
      </c>
      <c r="K16" s="11">
        <v>0.53282183030960617</v>
      </c>
      <c r="L16" s="9">
        <v>82.076502732240442</v>
      </c>
      <c r="M16" s="10">
        <v>83.067284281866677</v>
      </c>
      <c r="N16" s="11">
        <v>-0.99078154962623444</v>
      </c>
      <c r="P16" s="17" t="e">
        <f>+C16-#REF!</f>
        <v>#REF!</v>
      </c>
    </row>
    <row r="17" spans="1:16" x14ac:dyDescent="0.25">
      <c r="A17" s="12" t="s">
        <v>25</v>
      </c>
      <c r="B17" s="8">
        <v>1837</v>
      </c>
      <c r="C17" s="9">
        <v>73.217201959716931</v>
      </c>
      <c r="D17" s="10">
        <v>73.613687021236572</v>
      </c>
      <c r="E17" s="11">
        <v>-0.39648506151964114</v>
      </c>
      <c r="F17" s="9">
        <v>7.1311921611322813</v>
      </c>
      <c r="G17" s="10">
        <v>6.9005283007799676</v>
      </c>
      <c r="H17" s="11">
        <v>0.23066386035231368</v>
      </c>
      <c r="I17" s="9">
        <v>0.4899292324442025</v>
      </c>
      <c r="J17" s="10">
        <v>0.95033806451862413</v>
      </c>
      <c r="K17" s="11">
        <v>-0.46040883207442163</v>
      </c>
      <c r="L17" s="9">
        <v>80.838323353293418</v>
      </c>
      <c r="M17" s="10">
        <v>81.464553386535158</v>
      </c>
      <c r="N17" s="11">
        <v>-0.62623003324173965</v>
      </c>
      <c r="P17" s="17" t="e">
        <f>+C17-#REF!</f>
        <v>#REF!</v>
      </c>
    </row>
    <row r="18" spans="1:16" x14ac:dyDescent="0.25">
      <c r="A18" s="12" t="s">
        <v>26</v>
      </c>
      <c r="B18" s="8">
        <v>1150</v>
      </c>
      <c r="C18" s="9">
        <v>84.086956521739125</v>
      </c>
      <c r="D18" s="10">
        <v>78.947964649789881</v>
      </c>
      <c r="E18" s="11">
        <v>5.1389918719492442</v>
      </c>
      <c r="F18" s="9">
        <v>8.5217391304347831</v>
      </c>
      <c r="G18" s="10">
        <v>8.2565183400489541</v>
      </c>
      <c r="H18" s="11">
        <v>0.26522079038582902</v>
      </c>
      <c r="I18" s="9">
        <v>0.69565217391304346</v>
      </c>
      <c r="J18" s="10">
        <v>1.0009526894872445</v>
      </c>
      <c r="K18" s="11">
        <v>-0.30530051557420101</v>
      </c>
      <c r="L18" s="9">
        <v>93.304347826086953</v>
      </c>
      <c r="M18" s="10">
        <v>88.205435679326087</v>
      </c>
      <c r="N18" s="11">
        <v>5.0989121467608669</v>
      </c>
      <c r="P18" s="17" t="e">
        <f>+C18-#REF!</f>
        <v>#REF!</v>
      </c>
    </row>
    <row r="19" spans="1:16" x14ac:dyDescent="0.25">
      <c r="A19" s="12" t="s">
        <v>27</v>
      </c>
      <c r="B19" s="8">
        <v>1526</v>
      </c>
      <c r="C19" s="9">
        <v>79.357798165137609</v>
      </c>
      <c r="D19" s="10">
        <v>74.504717883656511</v>
      </c>
      <c r="E19" s="11">
        <v>4.8530802814810983</v>
      </c>
      <c r="F19" s="9">
        <v>7.667103538663171</v>
      </c>
      <c r="G19" s="10">
        <v>8.3964647427304175</v>
      </c>
      <c r="H19" s="11">
        <v>-0.72936120406724658</v>
      </c>
      <c r="I19" s="9">
        <v>0.91743119266055051</v>
      </c>
      <c r="J19" s="10">
        <v>1.1506876018074002</v>
      </c>
      <c r="K19" s="11">
        <v>-0.23325640914684964</v>
      </c>
      <c r="L19" s="9">
        <v>87.942332896461323</v>
      </c>
      <c r="M19" s="10">
        <v>84.051870228194332</v>
      </c>
      <c r="N19" s="11">
        <v>3.8904626682669914</v>
      </c>
      <c r="P19" s="17" t="e">
        <f>+C19-#REF!</f>
        <v>#REF!</v>
      </c>
    </row>
    <row r="20" spans="1:16" x14ac:dyDescent="0.25">
      <c r="A20" s="12" t="s">
        <v>28</v>
      </c>
      <c r="B20" s="8">
        <v>1113</v>
      </c>
      <c r="C20" s="9">
        <v>70.979335130278528</v>
      </c>
      <c r="D20" s="10">
        <v>68.915388202559043</v>
      </c>
      <c r="E20" s="11">
        <v>2.0639469277194848</v>
      </c>
      <c r="F20" s="9">
        <v>4.8517520215633425</v>
      </c>
      <c r="G20" s="10">
        <v>8.0261546236196395</v>
      </c>
      <c r="H20" s="11">
        <v>-3.174402602056297</v>
      </c>
      <c r="I20" s="9">
        <v>0.3593890386343217</v>
      </c>
      <c r="J20" s="10">
        <v>1.0785005925904245</v>
      </c>
      <c r="K20" s="11">
        <v>-0.71911155395610282</v>
      </c>
      <c r="L20" s="9">
        <v>76.19047619047619</v>
      </c>
      <c r="M20" s="10">
        <v>78.020043418769106</v>
      </c>
      <c r="N20" s="11">
        <v>-1.8295672282929161</v>
      </c>
      <c r="P20" s="17" t="e">
        <f>+C20-#REF!</f>
        <v>#REF!</v>
      </c>
    </row>
    <row r="21" spans="1:16" x14ac:dyDescent="0.25">
      <c r="A21" s="12" t="s">
        <v>29</v>
      </c>
      <c r="B21" s="8">
        <v>2264</v>
      </c>
      <c r="C21" s="9">
        <v>74.160777385159022</v>
      </c>
      <c r="D21" s="10">
        <v>72.935112951665118</v>
      </c>
      <c r="E21" s="11">
        <v>1.225664433493904</v>
      </c>
      <c r="F21" s="9">
        <v>6.669611307420495</v>
      </c>
      <c r="G21" s="10">
        <v>7.8480926047546236</v>
      </c>
      <c r="H21" s="11">
        <v>-1.1784812973341285</v>
      </c>
      <c r="I21" s="9">
        <v>0.88339222614840995</v>
      </c>
      <c r="J21" s="10">
        <v>1.087521522252394</v>
      </c>
      <c r="K21" s="11">
        <v>-0.204129296103984</v>
      </c>
      <c r="L21" s="9">
        <v>81.713780918727934</v>
      </c>
      <c r="M21" s="10">
        <v>81.870727078672132</v>
      </c>
      <c r="N21" s="11">
        <v>-0.15694615994419792</v>
      </c>
      <c r="P21" s="17" t="e">
        <f>+C21-#REF!</f>
        <v>#REF!</v>
      </c>
    </row>
    <row r="22" spans="1:16" x14ac:dyDescent="0.25">
      <c r="A22" s="12" t="s">
        <v>30</v>
      </c>
      <c r="B22" s="8">
        <v>1601</v>
      </c>
      <c r="C22" s="9">
        <v>76.826983135540289</v>
      </c>
      <c r="D22" s="10">
        <v>72.032069693944095</v>
      </c>
      <c r="E22" s="11">
        <v>4.7949134415961936</v>
      </c>
      <c r="F22" s="9">
        <v>9.1817613991255467</v>
      </c>
      <c r="G22" s="10">
        <v>8.9929285325126891</v>
      </c>
      <c r="H22" s="11">
        <v>0.18883286661285759</v>
      </c>
      <c r="I22" s="9">
        <v>1.311680199875078</v>
      </c>
      <c r="J22" s="10">
        <v>1.3263792905703686</v>
      </c>
      <c r="K22" s="11">
        <v>-1.4699090695290629E-2</v>
      </c>
      <c r="L22" s="9">
        <v>87.320424734540907</v>
      </c>
      <c r="M22" s="10">
        <v>82.351377517027146</v>
      </c>
      <c r="N22" s="11">
        <v>4.9690472175137614</v>
      </c>
      <c r="P22" s="17" t="e">
        <f>+C22-#REF!</f>
        <v>#REF!</v>
      </c>
    </row>
    <row r="23" spans="1:16" x14ac:dyDescent="0.25">
      <c r="A23" s="12" t="s">
        <v>31</v>
      </c>
      <c r="B23" s="8">
        <v>1291</v>
      </c>
      <c r="C23" s="9">
        <v>81.797056545313708</v>
      </c>
      <c r="D23" s="10">
        <v>76.234245942947297</v>
      </c>
      <c r="E23" s="11">
        <v>5.5628106023664117</v>
      </c>
      <c r="F23" s="9">
        <v>6.4291247095274979</v>
      </c>
      <c r="G23" s="10">
        <v>7.5696304253540738</v>
      </c>
      <c r="H23" s="11">
        <v>-1.1405057158265759</v>
      </c>
      <c r="I23" s="9">
        <v>0.5422153369481022</v>
      </c>
      <c r="J23" s="10">
        <v>0.94327849384312468</v>
      </c>
      <c r="K23" s="11">
        <v>-0.40106315689502248</v>
      </c>
      <c r="L23" s="9">
        <v>88.768396591789312</v>
      </c>
      <c r="M23" s="10">
        <v>84.747154862144498</v>
      </c>
      <c r="N23" s="11">
        <v>4.0212417296448137</v>
      </c>
      <c r="P23" s="17" t="e">
        <f>+C23-#REF!</f>
        <v>#REF!</v>
      </c>
    </row>
    <row r="24" spans="1:16" x14ac:dyDescent="0.25">
      <c r="A24" s="12" t="s">
        <v>32</v>
      </c>
      <c r="B24" s="8">
        <v>884</v>
      </c>
      <c r="C24" s="9">
        <v>86.651583710407238</v>
      </c>
      <c r="D24" s="10">
        <v>76.157128319775367</v>
      </c>
      <c r="E24" s="11">
        <v>10.49445539063187</v>
      </c>
      <c r="F24" s="9">
        <v>4.9773755656108598</v>
      </c>
      <c r="G24" s="10">
        <v>8.635642617177945</v>
      </c>
      <c r="H24" s="11">
        <v>-3.6582670515670852</v>
      </c>
      <c r="I24" s="9">
        <v>0.67873303167420818</v>
      </c>
      <c r="J24" s="10">
        <v>1.1244526816586913</v>
      </c>
      <c r="K24" s="11">
        <v>-0.4457196499844831</v>
      </c>
      <c r="L24" s="9">
        <v>92.307692307692307</v>
      </c>
      <c r="M24" s="10">
        <v>85.917223618611999</v>
      </c>
      <c r="N24" s="11">
        <v>6.3904686890803077</v>
      </c>
      <c r="P24" s="17" t="e">
        <f>+C24-#REF!</f>
        <v>#REF!</v>
      </c>
    </row>
    <row r="25" spans="1:16" x14ac:dyDescent="0.25">
      <c r="A25" s="12" t="s">
        <v>33</v>
      </c>
      <c r="B25" s="8">
        <v>1498</v>
      </c>
      <c r="C25" s="9">
        <v>70.427236315086787</v>
      </c>
      <c r="D25" s="10">
        <v>70.328331958827789</v>
      </c>
      <c r="E25" s="11">
        <v>9.8904356258998405E-2</v>
      </c>
      <c r="F25" s="9">
        <v>8.544726301735647</v>
      </c>
      <c r="G25" s="10">
        <v>7.7738300798070732</v>
      </c>
      <c r="H25" s="11">
        <v>0.77089622192857377</v>
      </c>
      <c r="I25" s="9">
        <v>1.4018691588785046</v>
      </c>
      <c r="J25" s="10">
        <v>1.1103476328357875</v>
      </c>
      <c r="K25" s="11">
        <v>0.29152152604271708</v>
      </c>
      <c r="L25" s="9">
        <v>80.373831775700936</v>
      </c>
      <c r="M25" s="10">
        <v>79.212509671470656</v>
      </c>
      <c r="N25" s="11">
        <v>1.1613221042302797</v>
      </c>
      <c r="P25" s="17" t="e">
        <f>+C25-#REF!</f>
        <v>#REF!</v>
      </c>
    </row>
    <row r="26" spans="1:16" x14ac:dyDescent="0.25">
      <c r="A26" s="12" t="s">
        <v>34</v>
      </c>
      <c r="B26" s="8">
        <v>381</v>
      </c>
      <c r="C26" s="9">
        <v>84.514435695538054</v>
      </c>
      <c r="D26" s="10">
        <v>76.413884779660492</v>
      </c>
      <c r="E26" s="11">
        <v>8.1005509158775624</v>
      </c>
      <c r="F26" s="9">
        <v>2.8871391076115485</v>
      </c>
      <c r="G26" s="10">
        <v>7.3492892451799658</v>
      </c>
      <c r="H26" s="11">
        <v>-4.4621501375684174</v>
      </c>
      <c r="I26" s="9">
        <v>0</v>
      </c>
      <c r="J26" s="10">
        <v>0.86594785194083579</v>
      </c>
      <c r="K26" s="11">
        <v>-0.86594785194083579</v>
      </c>
      <c r="L26" s="9">
        <v>87.4015748031496</v>
      </c>
      <c r="M26" s="10">
        <v>84.629121876781298</v>
      </c>
      <c r="N26" s="11">
        <v>2.7724529263683024</v>
      </c>
      <c r="P26" s="17" t="e">
        <f>+C26-#REF!</f>
        <v>#REF!</v>
      </c>
    </row>
    <row r="27" spans="1:16" x14ac:dyDescent="0.25">
      <c r="A27" s="12" t="s">
        <v>35</v>
      </c>
      <c r="B27" s="8">
        <v>2482</v>
      </c>
      <c r="C27" s="9">
        <v>73.65028203062046</v>
      </c>
      <c r="D27" s="10">
        <v>73.788758686429105</v>
      </c>
      <c r="E27" s="11">
        <v>-0.13847665580864543</v>
      </c>
      <c r="F27" s="9">
        <v>5.842062852538275</v>
      </c>
      <c r="G27" s="10">
        <v>8.0665705323904096</v>
      </c>
      <c r="H27" s="11">
        <v>-2.2245076798521346</v>
      </c>
      <c r="I27" s="9">
        <v>0.80580177276389997</v>
      </c>
      <c r="J27" s="10">
        <v>1.1032411388154104</v>
      </c>
      <c r="K27" s="11">
        <v>-0.29743936605151045</v>
      </c>
      <c r="L27" s="9">
        <v>80.298146655922636</v>
      </c>
      <c r="M27" s="10">
        <v>82.958570357634926</v>
      </c>
      <c r="N27" s="11">
        <v>-2.6604237017122898</v>
      </c>
      <c r="P27" s="17" t="e">
        <f>+C27-#REF!</f>
        <v>#REF!</v>
      </c>
    </row>
    <row r="28" spans="1:16" x14ac:dyDescent="0.25">
      <c r="A28" s="12" t="s">
        <v>36</v>
      </c>
      <c r="B28" s="8">
        <v>1178</v>
      </c>
      <c r="C28" s="9">
        <v>78.94736842105263</v>
      </c>
      <c r="D28" s="10">
        <v>71.613909751710665</v>
      </c>
      <c r="E28" s="11">
        <v>7.3334586693419652</v>
      </c>
      <c r="F28" s="9">
        <v>5.7724957555178262</v>
      </c>
      <c r="G28" s="10">
        <v>8.8340538615646125</v>
      </c>
      <c r="H28" s="11">
        <v>-3.0615581060467862</v>
      </c>
      <c r="I28" s="9">
        <v>0.25466893039049238</v>
      </c>
      <c r="J28" s="10">
        <v>1.0878228563701682</v>
      </c>
      <c r="K28" s="11">
        <v>-0.83315392597967586</v>
      </c>
      <c r="L28" s="9">
        <v>84.974533106960948</v>
      </c>
      <c r="M28" s="10">
        <v>81.535786469645444</v>
      </c>
      <c r="N28" s="11">
        <v>3.4387466373155036</v>
      </c>
      <c r="P28" s="17" t="e">
        <f>+C28-#REF!</f>
        <v>#REF!</v>
      </c>
    </row>
    <row r="29" spans="1:16" x14ac:dyDescent="0.25">
      <c r="A29" s="12" t="s">
        <v>37</v>
      </c>
      <c r="B29" s="8">
        <v>1127</v>
      </c>
      <c r="C29" s="9">
        <v>81.721384205856253</v>
      </c>
      <c r="D29" s="10">
        <v>73.827408542650815</v>
      </c>
      <c r="E29" s="11">
        <v>7.8939756632054383</v>
      </c>
      <c r="F29" s="9">
        <v>8.7843833185448101</v>
      </c>
      <c r="G29" s="10">
        <v>9.339547488416887</v>
      </c>
      <c r="H29" s="11">
        <v>-0.55516416987207684</v>
      </c>
      <c r="I29" s="9">
        <v>0.26619343389529726</v>
      </c>
      <c r="J29" s="10">
        <v>1.2202405643919141</v>
      </c>
      <c r="K29" s="11">
        <v>-0.95404713049661682</v>
      </c>
      <c r="L29" s="9">
        <v>90.771960958296361</v>
      </c>
      <c r="M29" s="10">
        <v>84.387196595459613</v>
      </c>
      <c r="N29" s="11">
        <v>6.3847643628367479</v>
      </c>
      <c r="P29" s="17" t="e">
        <f>+C29-#REF!</f>
        <v>#REF!</v>
      </c>
    </row>
    <row r="30" spans="1:16" x14ac:dyDescent="0.25">
      <c r="A30" s="12" t="s">
        <v>38</v>
      </c>
      <c r="B30" s="8">
        <v>1632</v>
      </c>
      <c r="C30" s="9">
        <v>78.247549019607845</v>
      </c>
      <c r="D30" s="10">
        <v>76.770978700532538</v>
      </c>
      <c r="E30" s="11">
        <v>1.4765703190753072</v>
      </c>
      <c r="F30" s="9">
        <v>7.9656862745098032</v>
      </c>
      <c r="G30" s="10">
        <v>7.8535471318382513</v>
      </c>
      <c r="H30" s="11">
        <v>0.11213914267155189</v>
      </c>
      <c r="I30" s="9">
        <v>0.79656862745098034</v>
      </c>
      <c r="J30" s="10">
        <v>1.015449680862953</v>
      </c>
      <c r="K30" s="11">
        <v>-0.21888105341197261</v>
      </c>
      <c r="L30" s="9">
        <v>87.009803921568633</v>
      </c>
      <c r="M30" s="10">
        <v>85.639975513233736</v>
      </c>
      <c r="N30" s="11">
        <v>1.3698284083348966</v>
      </c>
      <c r="P30" s="17" t="e">
        <f>+C30-#REF!</f>
        <v>#REF!</v>
      </c>
    </row>
    <row r="31" spans="1:16" x14ac:dyDescent="0.25">
      <c r="A31" s="12" t="s">
        <v>39</v>
      </c>
      <c r="B31" s="8">
        <v>642</v>
      </c>
      <c r="C31" s="9">
        <v>77.258566978193144</v>
      </c>
      <c r="D31" s="10">
        <v>74.1845483927179</v>
      </c>
      <c r="E31" s="11">
        <v>3.074018585475244</v>
      </c>
      <c r="F31" s="9">
        <v>9.8130841121495322</v>
      </c>
      <c r="G31" s="10">
        <v>6.8513544031638052</v>
      </c>
      <c r="H31" s="11">
        <v>2.9617297089857271</v>
      </c>
      <c r="I31" s="9">
        <v>0.62305295950155759</v>
      </c>
      <c r="J31" s="10">
        <v>1.0127824063167772</v>
      </c>
      <c r="K31" s="11">
        <v>-0.38972944681521959</v>
      </c>
      <c r="L31" s="9">
        <v>87.694704049844233</v>
      </c>
      <c r="M31" s="10">
        <v>82.048685202198484</v>
      </c>
      <c r="N31" s="11">
        <v>5.6460188476457489</v>
      </c>
      <c r="P31" s="17" t="e">
        <f>+C31-#REF!</f>
        <v>#REF!</v>
      </c>
    </row>
    <row r="32" spans="1:16" x14ac:dyDescent="0.25">
      <c r="A32" s="12" t="s">
        <v>40</v>
      </c>
      <c r="B32" s="8">
        <v>1268</v>
      </c>
      <c r="C32" s="9">
        <v>78.548895899053633</v>
      </c>
      <c r="D32" s="10">
        <v>73.795067588500544</v>
      </c>
      <c r="E32" s="11">
        <v>4.7538283105530894</v>
      </c>
      <c r="F32" s="9">
        <v>7.1766561514195581</v>
      </c>
      <c r="G32" s="10">
        <v>8.0666694439654787</v>
      </c>
      <c r="H32" s="11">
        <v>-0.89001329254592054</v>
      </c>
      <c r="I32" s="9">
        <v>0.55205047318611988</v>
      </c>
      <c r="J32" s="10">
        <v>1.0768345298769866</v>
      </c>
      <c r="K32" s="11">
        <v>-0.5247840566908667</v>
      </c>
      <c r="L32" s="9">
        <v>86.277602523659311</v>
      </c>
      <c r="M32" s="10">
        <v>82.938571562343014</v>
      </c>
      <c r="N32" s="11">
        <v>3.339030961316297</v>
      </c>
      <c r="P32" s="17" t="e">
        <f>+C32-#REF!</f>
        <v>#REF!</v>
      </c>
    </row>
    <row r="33" spans="1:16" x14ac:dyDescent="0.25">
      <c r="A33" s="12" t="s">
        <v>41</v>
      </c>
      <c r="B33" s="8">
        <v>1073</v>
      </c>
      <c r="C33" s="9">
        <v>78.09878844361603</v>
      </c>
      <c r="D33" s="10">
        <v>72.037757785588255</v>
      </c>
      <c r="E33" s="11">
        <v>6.0610306580277751</v>
      </c>
      <c r="F33" s="9">
        <v>6.0577819198508855</v>
      </c>
      <c r="G33" s="10">
        <v>8.7788653318966823</v>
      </c>
      <c r="H33" s="11">
        <v>-2.7210834120457967</v>
      </c>
      <c r="I33" s="9">
        <v>0.74557315936626278</v>
      </c>
      <c r="J33" s="10">
        <v>1.2614447002527489</v>
      </c>
      <c r="K33" s="11">
        <v>-0.51587154088648612</v>
      </c>
      <c r="L33" s="9">
        <v>84.902143522833171</v>
      </c>
      <c r="M33" s="10">
        <v>82.07806781773769</v>
      </c>
      <c r="N33" s="11">
        <v>2.8240757050954812</v>
      </c>
      <c r="P33" s="17" t="e">
        <f>+C33-#REF!</f>
        <v>#REF!</v>
      </c>
    </row>
    <row r="34" spans="1:16" x14ac:dyDescent="0.25">
      <c r="A34" s="12" t="s">
        <v>42</v>
      </c>
      <c r="B34" s="8">
        <v>646</v>
      </c>
      <c r="C34" s="9">
        <v>73.993808049535602</v>
      </c>
      <c r="D34" s="10">
        <v>69.961227340725713</v>
      </c>
      <c r="E34" s="11">
        <v>4.0325807088098884</v>
      </c>
      <c r="F34" s="9">
        <v>6.3467492260061915</v>
      </c>
      <c r="G34" s="10">
        <v>8.5225287694785621</v>
      </c>
      <c r="H34" s="11">
        <v>-2.1757795434723706</v>
      </c>
      <c r="I34" s="9">
        <v>1.0835913312693499</v>
      </c>
      <c r="J34" s="10">
        <v>1.3484275011235729</v>
      </c>
      <c r="K34" s="11">
        <v>-0.26483616985422298</v>
      </c>
      <c r="L34" s="9">
        <v>81.424148606811144</v>
      </c>
      <c r="M34" s="10">
        <v>79.832183611327849</v>
      </c>
      <c r="N34" s="11">
        <v>1.5919649954832948</v>
      </c>
      <c r="P34" s="17" t="e">
        <f>+C34-#REF!</f>
        <v>#REF!</v>
      </c>
    </row>
    <row r="35" spans="1:16" x14ac:dyDescent="0.25">
      <c r="A35" s="12" t="s">
        <v>43</v>
      </c>
      <c r="B35" s="8">
        <v>1512</v>
      </c>
      <c r="C35" s="9">
        <v>47.420634920634917</v>
      </c>
      <c r="D35" s="10">
        <v>52.635680314979084</v>
      </c>
      <c r="E35" s="11">
        <v>-5.2150453943441661</v>
      </c>
      <c r="F35" s="9">
        <v>3.0423280423280423</v>
      </c>
      <c r="G35" s="10">
        <v>8.4596382429536217</v>
      </c>
      <c r="H35" s="11">
        <v>-5.4173102006255789</v>
      </c>
      <c r="I35" s="9">
        <v>0.52910052910052907</v>
      </c>
      <c r="J35" s="10">
        <v>1.848326733853185</v>
      </c>
      <c r="K35" s="11">
        <v>-1.319226204752656</v>
      </c>
      <c r="L35" s="9">
        <v>50.992063492063487</v>
      </c>
      <c r="M35" s="10">
        <v>62.943645291785892</v>
      </c>
      <c r="N35" s="11">
        <v>-11.951581799722405</v>
      </c>
      <c r="P35" s="17" t="e">
        <f>+C35-#REF!</f>
        <v>#REF!</v>
      </c>
    </row>
    <row r="36" spans="1:16" x14ac:dyDescent="0.25">
      <c r="A36" s="12" t="s">
        <v>44</v>
      </c>
      <c r="B36" s="8">
        <v>2075</v>
      </c>
      <c r="C36" s="9">
        <v>75.373493975903614</v>
      </c>
      <c r="D36" s="10">
        <v>72.700813701840346</v>
      </c>
      <c r="E36" s="11">
        <v>2.6726802740632678</v>
      </c>
      <c r="F36" s="9">
        <v>6.9397590361445785</v>
      </c>
      <c r="G36" s="10">
        <v>8.6423779093351918</v>
      </c>
      <c r="H36" s="11">
        <v>-1.7026188731906133</v>
      </c>
      <c r="I36" s="9">
        <v>1.2530120481927709</v>
      </c>
      <c r="J36" s="10">
        <v>1.1450860530291567</v>
      </c>
      <c r="K36" s="11">
        <v>0.10792599516361423</v>
      </c>
      <c r="L36" s="9">
        <v>83.566265060240966</v>
      </c>
      <c r="M36" s="10">
        <v>82.488277664204702</v>
      </c>
      <c r="N36" s="11">
        <v>1.0779873960362636</v>
      </c>
      <c r="P36" s="17" t="e">
        <f>+C36-#REF!</f>
        <v>#REF!</v>
      </c>
    </row>
    <row r="37" spans="1:16" x14ac:dyDescent="0.25">
      <c r="A37" s="12" t="s">
        <v>45</v>
      </c>
      <c r="B37" s="8">
        <v>1873</v>
      </c>
      <c r="C37" s="9">
        <v>79.604911906033109</v>
      </c>
      <c r="D37" s="10">
        <v>77.839955394424422</v>
      </c>
      <c r="E37" s="11">
        <v>1.7649565116086876</v>
      </c>
      <c r="F37" s="9">
        <v>5.2856380138814743</v>
      </c>
      <c r="G37" s="10">
        <v>8.0581439674868953</v>
      </c>
      <c r="H37" s="11">
        <v>-2.7725059536054211</v>
      </c>
      <c r="I37" s="9">
        <v>0.26695141484249868</v>
      </c>
      <c r="J37" s="10">
        <v>1.116430639837547</v>
      </c>
      <c r="K37" s="11">
        <v>-0.84947922499504824</v>
      </c>
      <c r="L37" s="9">
        <v>85.157501334757086</v>
      </c>
      <c r="M37" s="10">
        <v>87.014530001748867</v>
      </c>
      <c r="N37" s="11">
        <v>-1.8570286669917806</v>
      </c>
      <c r="P37" s="17" t="e">
        <f>+C37-#REF!</f>
        <v>#REF!</v>
      </c>
    </row>
    <row r="38" spans="1:16" x14ac:dyDescent="0.25">
      <c r="A38" s="12" t="s">
        <v>46</v>
      </c>
      <c r="B38" s="8">
        <v>2822</v>
      </c>
      <c r="C38" s="9">
        <v>61.906449326718636</v>
      </c>
      <c r="D38" s="10">
        <v>68.446946767978702</v>
      </c>
      <c r="E38" s="11">
        <v>-6.5404974412600652</v>
      </c>
      <c r="F38" s="9">
        <v>5.9177888022678955</v>
      </c>
      <c r="G38" s="10">
        <v>6.9959307000447266</v>
      </c>
      <c r="H38" s="11">
        <v>-1.0781418977768311</v>
      </c>
      <c r="I38" s="9">
        <v>0.6378454996456413</v>
      </c>
      <c r="J38" s="10">
        <v>1.0841909513051577</v>
      </c>
      <c r="K38" s="11">
        <v>-0.44634545165951645</v>
      </c>
      <c r="L38" s="9">
        <v>68.462083628632172</v>
      </c>
      <c r="M38" s="10">
        <v>76.527068419328586</v>
      </c>
      <c r="N38" s="11">
        <v>-8.0649847906964141</v>
      </c>
      <c r="P38" s="17" t="e">
        <f>+C38-#REF!</f>
        <v>#REF!</v>
      </c>
    </row>
    <row r="39" spans="1:16" x14ac:dyDescent="0.25">
      <c r="A39" s="12" t="s">
        <v>47</v>
      </c>
      <c r="B39" s="8">
        <v>1004</v>
      </c>
      <c r="C39" s="9">
        <v>79.482071713147405</v>
      </c>
      <c r="D39" s="10">
        <v>74.201203144944742</v>
      </c>
      <c r="E39" s="11">
        <v>5.2808685682026635</v>
      </c>
      <c r="F39" s="9">
        <v>5.7768924302788838</v>
      </c>
      <c r="G39" s="10">
        <v>8.2858644929314647</v>
      </c>
      <c r="H39" s="11">
        <v>-2.5089720626525809</v>
      </c>
      <c r="I39" s="9">
        <v>0.89641434262948216</v>
      </c>
      <c r="J39" s="10">
        <v>1.1574610581583493</v>
      </c>
      <c r="K39" s="11">
        <v>-0.26104671552886716</v>
      </c>
      <c r="L39" s="9">
        <v>86.155378486055767</v>
      </c>
      <c r="M39" s="10">
        <v>83.644528696034556</v>
      </c>
      <c r="N39" s="11">
        <v>2.5108497900212114</v>
      </c>
      <c r="P39" s="17" t="e">
        <f>+C39-#REF!</f>
        <v>#REF!</v>
      </c>
    </row>
    <row r="40" spans="1:16" x14ac:dyDescent="0.25">
      <c r="A40" s="12" t="s">
        <v>48</v>
      </c>
      <c r="B40" s="8">
        <v>1336</v>
      </c>
      <c r="C40" s="9">
        <v>81.58682634730539</v>
      </c>
      <c r="D40" s="10">
        <v>74.807931445352068</v>
      </c>
      <c r="E40" s="11">
        <v>6.778894901953322</v>
      </c>
      <c r="F40" s="9">
        <v>3.967065868263473</v>
      </c>
      <c r="G40" s="10">
        <v>7.6770568107253325</v>
      </c>
      <c r="H40" s="11">
        <v>-3.7099909424618596</v>
      </c>
      <c r="I40" s="9">
        <v>0</v>
      </c>
      <c r="J40" s="10">
        <v>0.98085017514329942</v>
      </c>
      <c r="K40" s="11">
        <v>-0.98085017514329942</v>
      </c>
      <c r="L40" s="9">
        <v>85.553892215568865</v>
      </c>
      <c r="M40" s="10">
        <v>83.465838431220703</v>
      </c>
      <c r="N40" s="11">
        <v>2.0880537843481619</v>
      </c>
      <c r="P40" s="17" t="e">
        <f>+C40-#REF!</f>
        <v>#REF!</v>
      </c>
    </row>
    <row r="41" spans="1:16" x14ac:dyDescent="0.25">
      <c r="A41" s="12" t="s">
        <v>49</v>
      </c>
      <c r="B41" s="8">
        <v>4335</v>
      </c>
      <c r="C41" s="9">
        <v>74.30219146482122</v>
      </c>
      <c r="D41" s="10">
        <v>72.461642163680025</v>
      </c>
      <c r="E41" s="11">
        <v>1.8405493011411949</v>
      </c>
      <c r="F41" s="9">
        <v>8.4429065743944633</v>
      </c>
      <c r="G41" s="10">
        <v>8.4061640548149352</v>
      </c>
      <c r="H41" s="11">
        <v>3.6742519579528121E-2</v>
      </c>
      <c r="I41" s="9">
        <v>0.8765859284890426</v>
      </c>
      <c r="J41" s="10">
        <v>1.1485632131219632</v>
      </c>
      <c r="K41" s="11">
        <v>-0.27197728463292059</v>
      </c>
      <c r="L41" s="9">
        <v>83.621683967704726</v>
      </c>
      <c r="M41" s="10">
        <v>82.016369431616923</v>
      </c>
      <c r="N41" s="11">
        <v>1.6053145360878034</v>
      </c>
      <c r="P41" s="17" t="e">
        <f>+C41-#REF!</f>
        <v>#REF!</v>
      </c>
    </row>
    <row r="42" spans="1:16" x14ac:dyDescent="0.25">
      <c r="A42" s="12" t="s">
        <v>50</v>
      </c>
      <c r="B42" s="8">
        <v>1559</v>
      </c>
      <c r="C42" s="9">
        <v>68.505452212957024</v>
      </c>
      <c r="D42" s="10">
        <v>71.953031797766698</v>
      </c>
      <c r="E42" s="11">
        <v>-3.4475795848096737</v>
      </c>
      <c r="F42" s="9">
        <v>10.4554201411161</v>
      </c>
      <c r="G42" s="10">
        <v>9.9583933302930685</v>
      </c>
      <c r="H42" s="11">
        <v>0.49702681082303179</v>
      </c>
      <c r="I42" s="9">
        <v>1.4111610006414368</v>
      </c>
      <c r="J42" s="10">
        <v>1.326321764802229</v>
      </c>
      <c r="K42" s="11">
        <v>8.4839235839207827E-2</v>
      </c>
      <c r="L42" s="9">
        <v>80.37203335471456</v>
      </c>
      <c r="M42" s="10">
        <v>83.237746892861992</v>
      </c>
      <c r="N42" s="11">
        <v>-2.8657135381474319</v>
      </c>
      <c r="P42" s="17" t="e">
        <f>+C42-#REF!</f>
        <v>#REF!</v>
      </c>
    </row>
    <row r="43" spans="1:16" x14ac:dyDescent="0.25">
      <c r="A43" s="12" t="s">
        <v>51</v>
      </c>
      <c r="B43" s="8">
        <v>3811</v>
      </c>
      <c r="C43" s="9">
        <v>78.19469955392286</v>
      </c>
      <c r="D43" s="10">
        <v>73.044833296079943</v>
      </c>
      <c r="E43" s="11">
        <v>5.1498662578429162</v>
      </c>
      <c r="F43" s="9">
        <v>7.6357911309367612</v>
      </c>
      <c r="G43" s="10">
        <v>7.2807609404604001</v>
      </c>
      <c r="H43" s="11">
        <v>0.35503019047636108</v>
      </c>
      <c r="I43" s="9">
        <v>0.89215429021254256</v>
      </c>
      <c r="J43" s="10">
        <v>1.0551888199384627</v>
      </c>
      <c r="K43" s="11">
        <v>-0.16303452972592014</v>
      </c>
      <c r="L43" s="9">
        <v>86.722644975072171</v>
      </c>
      <c r="M43" s="10">
        <v>81.380783056478805</v>
      </c>
      <c r="N43" s="11">
        <v>5.3418619185933665</v>
      </c>
      <c r="P43" s="17" t="e">
        <f>+C43-#REF!</f>
        <v>#REF!</v>
      </c>
    </row>
    <row r="44" spans="1:16" x14ac:dyDescent="0.25">
      <c r="A44" s="12" t="s">
        <v>52</v>
      </c>
      <c r="B44" s="8">
        <v>2277</v>
      </c>
      <c r="C44" s="9">
        <v>85.946420729029427</v>
      </c>
      <c r="D44" s="10">
        <v>76.228998866907531</v>
      </c>
      <c r="E44" s="11">
        <v>9.7174218621218955</v>
      </c>
      <c r="F44" s="9">
        <v>5.5335968379446641</v>
      </c>
      <c r="G44" s="10">
        <v>7.7095051043075511</v>
      </c>
      <c r="H44" s="11">
        <v>-2.175908266362887</v>
      </c>
      <c r="I44" s="9">
        <v>1.0979358805445762</v>
      </c>
      <c r="J44" s="10">
        <v>0.9772085671802957</v>
      </c>
      <c r="K44" s="11">
        <v>0.12072731336428055</v>
      </c>
      <c r="L44" s="9">
        <v>92.577953447518667</v>
      </c>
      <c r="M44" s="10">
        <v>84.915712538395383</v>
      </c>
      <c r="N44" s="11">
        <v>7.6622409091232839</v>
      </c>
      <c r="P44" s="17" t="e">
        <f>+C44-#REF!</f>
        <v>#REF!</v>
      </c>
    </row>
    <row r="45" spans="1:16" x14ac:dyDescent="0.25">
      <c r="A45" s="12" t="s">
        <v>53</v>
      </c>
      <c r="B45" s="8">
        <v>1448</v>
      </c>
      <c r="C45" s="9">
        <v>77.900552486187848</v>
      </c>
      <c r="D45" s="10">
        <v>70.438157714969279</v>
      </c>
      <c r="E45" s="11">
        <v>7.4623947712185696</v>
      </c>
      <c r="F45" s="9">
        <v>6.1464088397790055</v>
      </c>
      <c r="G45" s="10">
        <v>8.4465876111831779</v>
      </c>
      <c r="H45" s="11">
        <v>-2.3001787714041724</v>
      </c>
      <c r="I45" s="9">
        <v>0.55248618784530379</v>
      </c>
      <c r="J45" s="10">
        <v>1.2246240480711537</v>
      </c>
      <c r="K45" s="11">
        <v>-0.67213786022584987</v>
      </c>
      <c r="L45" s="9">
        <v>84.599447513812152</v>
      </c>
      <c r="M45" s="10">
        <v>80.109369374223604</v>
      </c>
      <c r="N45" s="11">
        <v>4.4900781395885474</v>
      </c>
      <c r="P45" s="17" t="e">
        <f>+C45-#REF!</f>
        <v>#REF!</v>
      </c>
    </row>
    <row r="46" spans="1:16" x14ac:dyDescent="0.25">
      <c r="A46" s="12" t="s">
        <v>54</v>
      </c>
      <c r="B46" s="8">
        <v>1664</v>
      </c>
      <c r="C46" s="9">
        <v>68.149038461538453</v>
      </c>
      <c r="D46" s="10">
        <v>75.679294272473854</v>
      </c>
      <c r="E46" s="11">
        <v>-7.530255810935401</v>
      </c>
      <c r="F46" s="9">
        <v>12.379807692307693</v>
      </c>
      <c r="G46" s="10">
        <v>8.2798272459882671</v>
      </c>
      <c r="H46" s="11">
        <v>4.0999804463194263</v>
      </c>
      <c r="I46" s="9">
        <v>2.0432692307692308</v>
      </c>
      <c r="J46" s="10">
        <v>1.1231561807948831</v>
      </c>
      <c r="K46" s="11">
        <v>0.92011304997434773</v>
      </c>
      <c r="L46" s="9">
        <v>82.572115384615373</v>
      </c>
      <c r="M46" s="10">
        <v>85.082277699257006</v>
      </c>
      <c r="N46" s="11">
        <v>-2.510162314641633</v>
      </c>
      <c r="P46" s="17" t="e">
        <f>+C46-#REF!</f>
        <v>#REF!</v>
      </c>
    </row>
    <row r="47" spans="1:16" x14ac:dyDescent="0.25">
      <c r="A47" s="12" t="s">
        <v>55</v>
      </c>
      <c r="B47" s="8">
        <v>1001</v>
      </c>
      <c r="C47" s="9">
        <v>66.133866133866135</v>
      </c>
      <c r="D47" s="10">
        <v>73.248655289994147</v>
      </c>
      <c r="E47" s="11">
        <v>-7.1147891561280119</v>
      </c>
      <c r="F47" s="9">
        <v>13.786213786213786</v>
      </c>
      <c r="G47" s="10">
        <v>9.7951479485902784</v>
      </c>
      <c r="H47" s="11">
        <v>3.9910658376235073</v>
      </c>
      <c r="I47" s="9">
        <v>1.6983016983016983</v>
      </c>
      <c r="J47" s="10">
        <v>1.2036467813414002</v>
      </c>
      <c r="K47" s="11">
        <v>0.49465491696029806</v>
      </c>
      <c r="L47" s="9">
        <v>81.618381618381619</v>
      </c>
      <c r="M47" s="10">
        <v>84.247450019925822</v>
      </c>
      <c r="N47" s="11">
        <v>-2.6290684015442025</v>
      </c>
      <c r="P47" s="17" t="e">
        <f>+C47-#REF!</f>
        <v>#REF!</v>
      </c>
    </row>
    <row r="48" spans="1:16" x14ac:dyDescent="0.25">
      <c r="A48" s="12" t="s">
        <v>56</v>
      </c>
      <c r="B48" s="8">
        <v>1940</v>
      </c>
      <c r="C48" s="9">
        <v>76.082474226804123</v>
      </c>
      <c r="D48" s="10">
        <v>71.844796044152375</v>
      </c>
      <c r="E48" s="11">
        <v>4.2376781826517487</v>
      </c>
      <c r="F48" s="9">
        <v>6.855670103092784</v>
      </c>
      <c r="G48" s="10">
        <v>6.7500547148610117</v>
      </c>
      <c r="H48" s="11">
        <v>0.1056153882317723</v>
      </c>
      <c r="I48" s="9">
        <v>0.67010309278350511</v>
      </c>
      <c r="J48" s="10">
        <v>0.95764098537241216</v>
      </c>
      <c r="K48" s="11">
        <v>-0.28753789258890705</v>
      </c>
      <c r="L48" s="9">
        <v>83.608247422680407</v>
      </c>
      <c r="M48" s="10">
        <v>79.552491744385804</v>
      </c>
      <c r="N48" s="11">
        <v>4.0557556782946023</v>
      </c>
      <c r="P48" s="17" t="e">
        <f>+C48-#REF!</f>
        <v>#REF!</v>
      </c>
    </row>
    <row r="49" spans="1:16" x14ac:dyDescent="0.25">
      <c r="A49" s="12" t="s">
        <v>57</v>
      </c>
      <c r="B49" s="8">
        <v>851</v>
      </c>
      <c r="C49" s="9">
        <v>76.850763807285546</v>
      </c>
      <c r="D49" s="10">
        <v>72.162704217440464</v>
      </c>
      <c r="E49" s="11">
        <v>4.6880595898450821</v>
      </c>
      <c r="F49" s="9">
        <v>5.8754406580493539</v>
      </c>
      <c r="G49" s="10">
        <v>8.7176852760915278</v>
      </c>
      <c r="H49" s="11">
        <v>-2.8422446180421739</v>
      </c>
      <c r="I49" s="9">
        <v>0.82256169212690955</v>
      </c>
      <c r="J49" s="10">
        <v>1.1998894852681896</v>
      </c>
      <c r="K49" s="11">
        <v>-0.37732779314128007</v>
      </c>
      <c r="L49" s="9">
        <v>83.548766157461813</v>
      </c>
      <c r="M49" s="10">
        <v>82.08027897880018</v>
      </c>
      <c r="N49" s="11">
        <v>1.4684871786616327</v>
      </c>
      <c r="P49" s="17" t="e">
        <f>+C49-#REF!</f>
        <v>#REF!</v>
      </c>
    </row>
    <row r="50" spans="1:16" x14ac:dyDescent="0.25">
      <c r="A50" s="12" t="s">
        <v>58</v>
      </c>
      <c r="B50" s="8">
        <v>2983</v>
      </c>
      <c r="C50" s="9">
        <v>78.209855849815625</v>
      </c>
      <c r="D50" s="10">
        <v>72.931202628900607</v>
      </c>
      <c r="E50" s="11">
        <v>5.2786532209150181</v>
      </c>
      <c r="F50" s="9">
        <v>5.8665772712034867</v>
      </c>
      <c r="G50" s="10">
        <v>7.7768316136900939</v>
      </c>
      <c r="H50" s="11">
        <v>-1.9102543424866072</v>
      </c>
      <c r="I50" s="9">
        <v>0.56989607777405293</v>
      </c>
      <c r="J50" s="10">
        <v>1.0997282305931626</v>
      </c>
      <c r="K50" s="11">
        <v>-0.52983215281910967</v>
      </c>
      <c r="L50" s="9">
        <v>84.646329198793168</v>
      </c>
      <c r="M50" s="10">
        <v>81.807762473183857</v>
      </c>
      <c r="N50" s="11">
        <v>2.8385667256093114</v>
      </c>
      <c r="P50" s="17" t="e">
        <f>+C50-#REF!</f>
        <v>#REF!</v>
      </c>
    </row>
    <row r="51" spans="1:16" x14ac:dyDescent="0.25">
      <c r="A51" s="12" t="s">
        <v>59</v>
      </c>
      <c r="B51" s="8">
        <v>206</v>
      </c>
      <c r="C51" s="9">
        <v>60.194174757281552</v>
      </c>
      <c r="D51" s="10">
        <v>73.760283300550938</v>
      </c>
      <c r="E51" s="11">
        <v>-13.566108543269387</v>
      </c>
      <c r="F51" s="9">
        <v>19.417475728155338</v>
      </c>
      <c r="G51" s="10">
        <v>9.1495181343598997</v>
      </c>
      <c r="H51" s="11">
        <v>10.267957593795439</v>
      </c>
      <c r="I51" s="9">
        <v>2.4271844660194173</v>
      </c>
      <c r="J51" s="10">
        <v>0.992603427570939</v>
      </c>
      <c r="K51" s="11">
        <v>1.4345810384484783</v>
      </c>
      <c r="L51" s="9">
        <v>82.038834951456309</v>
      </c>
      <c r="M51" s="10">
        <v>83.902404862481774</v>
      </c>
      <c r="N51" s="11">
        <v>-1.8635699110254649</v>
      </c>
      <c r="P51" s="17" t="e">
        <f>+C51-#REF!</f>
        <v>#REF!</v>
      </c>
    </row>
    <row r="52" spans="1:16" x14ac:dyDescent="0.25">
      <c r="A52" s="12" t="s">
        <v>60</v>
      </c>
      <c r="B52" s="8">
        <v>2341</v>
      </c>
      <c r="C52" s="9">
        <v>73.216574113626649</v>
      </c>
      <c r="D52" s="10">
        <v>72.466987223153595</v>
      </c>
      <c r="E52" s="11">
        <v>0.74958689047305427</v>
      </c>
      <c r="F52" s="9">
        <v>6.7492524562152916</v>
      </c>
      <c r="G52" s="10">
        <v>8.2484406561653998</v>
      </c>
      <c r="H52" s="11">
        <v>-1.4991881999501082</v>
      </c>
      <c r="I52" s="9">
        <v>0.8543357539513029</v>
      </c>
      <c r="J52" s="10">
        <v>1.1514773266262146</v>
      </c>
      <c r="K52" s="11">
        <v>-0.2971415726749117</v>
      </c>
      <c r="L52" s="9">
        <v>80.820162323793241</v>
      </c>
      <c r="M52" s="10">
        <v>81.866905205945216</v>
      </c>
      <c r="N52" s="11">
        <v>-1.0467428821519746</v>
      </c>
      <c r="P52" s="17" t="e">
        <f>+C52-#REF!</f>
        <v>#REF!</v>
      </c>
    </row>
    <row r="53" spans="1:16" x14ac:dyDescent="0.25">
      <c r="A53" s="12" t="s">
        <v>61</v>
      </c>
      <c r="B53" s="8">
        <v>479</v>
      </c>
      <c r="C53" s="9">
        <v>79.331941544885183</v>
      </c>
      <c r="D53" s="10">
        <v>75.225411969057859</v>
      </c>
      <c r="E53" s="11">
        <v>4.1065295758273237</v>
      </c>
      <c r="F53" s="9">
        <v>6.2630480167014611</v>
      </c>
      <c r="G53" s="10">
        <v>7.7098403592459581</v>
      </c>
      <c r="H53" s="11">
        <v>-1.4467923425444971</v>
      </c>
      <c r="I53" s="9">
        <v>1.0438413361169103</v>
      </c>
      <c r="J53" s="10">
        <v>1.048108471110101</v>
      </c>
      <c r="K53" s="11">
        <v>-4.2671349931906466E-3</v>
      </c>
      <c r="L53" s="9">
        <v>86.638830897703556</v>
      </c>
      <c r="M53" s="10">
        <v>83.983360799413916</v>
      </c>
      <c r="N53" s="11">
        <v>2.6554700982896406</v>
      </c>
      <c r="P53" s="17" t="e">
        <f>+C53-#REF!</f>
        <v>#REF!</v>
      </c>
    </row>
    <row r="54" spans="1:16" x14ac:dyDescent="0.25">
      <c r="A54" s="12" t="s">
        <v>62</v>
      </c>
      <c r="B54" s="8">
        <v>1415</v>
      </c>
      <c r="C54" s="9">
        <v>77.173144876325082</v>
      </c>
      <c r="D54" s="10">
        <v>74.314077793132554</v>
      </c>
      <c r="E54" s="11">
        <v>2.859067083192528</v>
      </c>
      <c r="F54" s="9">
        <v>6.8551236749116606</v>
      </c>
      <c r="G54" s="10">
        <v>8.497508897771656</v>
      </c>
      <c r="H54" s="11">
        <v>-1.6423852228599953</v>
      </c>
      <c r="I54" s="9">
        <v>1.0600706713780919</v>
      </c>
      <c r="J54" s="10">
        <v>1.1690690621299482</v>
      </c>
      <c r="K54" s="11">
        <v>-0.10899839075185636</v>
      </c>
      <c r="L54" s="9">
        <v>85.088339222614835</v>
      </c>
      <c r="M54" s="10">
        <v>83.980655753034156</v>
      </c>
      <c r="N54" s="11">
        <v>1.1076834695806781</v>
      </c>
      <c r="P54" s="17" t="e">
        <f>+C54-#REF!</f>
        <v>#REF!</v>
      </c>
    </row>
    <row r="55" spans="1:16" x14ac:dyDescent="0.25">
      <c r="A55" s="12" t="s">
        <v>63</v>
      </c>
      <c r="B55" s="8">
        <v>4285</v>
      </c>
      <c r="C55" s="9">
        <v>66.767794632438736</v>
      </c>
      <c r="D55" s="10">
        <v>74.298136446663065</v>
      </c>
      <c r="E55" s="11">
        <v>-7.5303418142243288</v>
      </c>
      <c r="F55" s="9">
        <v>11.295215869311551</v>
      </c>
      <c r="G55" s="10">
        <v>7.7028311347604754</v>
      </c>
      <c r="H55" s="11">
        <v>3.592384734551076</v>
      </c>
      <c r="I55" s="9">
        <v>1.5635939323220536</v>
      </c>
      <c r="J55" s="10">
        <v>1.1164770649211684</v>
      </c>
      <c r="K55" s="11">
        <v>0.44711686740088519</v>
      </c>
      <c r="L55" s="9">
        <v>79.626604434072334</v>
      </c>
      <c r="M55" s="10">
        <v>83.117444646344708</v>
      </c>
      <c r="N55" s="11">
        <v>-3.4908402122723743</v>
      </c>
      <c r="P55" s="17" t="e">
        <f>+C55-#REF!</f>
        <v>#REF!</v>
      </c>
    </row>
    <row r="56" spans="1:16" x14ac:dyDescent="0.25">
      <c r="A56" s="12" t="s">
        <v>64</v>
      </c>
      <c r="B56" s="8">
        <v>3759</v>
      </c>
      <c r="C56" s="9">
        <v>69.0609204575685</v>
      </c>
      <c r="D56" s="10">
        <v>72.389421184785391</v>
      </c>
      <c r="E56" s="11">
        <v>-3.3285007272168912</v>
      </c>
      <c r="F56" s="9">
        <v>8.459696727853153</v>
      </c>
      <c r="G56" s="10">
        <v>8.2688444283094356</v>
      </c>
      <c r="H56" s="11">
        <v>0.19085229954371741</v>
      </c>
      <c r="I56" s="9">
        <v>2.021814312317106</v>
      </c>
      <c r="J56" s="10">
        <v>1.2734563846990332</v>
      </c>
      <c r="K56" s="11">
        <v>0.74835792761807274</v>
      </c>
      <c r="L56" s="9">
        <v>79.542431497738761</v>
      </c>
      <c r="M56" s="10">
        <v>81.931721997793858</v>
      </c>
      <c r="N56" s="11">
        <v>-2.3892905000550968</v>
      </c>
      <c r="P56" s="17" t="e">
        <f>+C56-#REF!</f>
        <v>#REF!</v>
      </c>
    </row>
    <row r="57" spans="1:16" x14ac:dyDescent="0.25">
      <c r="A57" s="12" t="s">
        <v>65</v>
      </c>
      <c r="B57" s="8">
        <v>1539</v>
      </c>
      <c r="C57" s="9">
        <v>68.810916179337227</v>
      </c>
      <c r="D57" s="10">
        <v>73.28323698911116</v>
      </c>
      <c r="E57" s="11">
        <v>-4.4723208097739331</v>
      </c>
      <c r="F57" s="9">
        <v>10.396361273554255</v>
      </c>
      <c r="G57" s="10">
        <v>9.4343149780862117</v>
      </c>
      <c r="H57" s="11">
        <v>0.96204629546804377</v>
      </c>
      <c r="I57" s="9">
        <v>1.364522417153996</v>
      </c>
      <c r="J57" s="10">
        <v>1.2571503053389586</v>
      </c>
      <c r="K57" s="11">
        <v>0.10737211181503747</v>
      </c>
      <c r="L57" s="9">
        <v>80.571799870045481</v>
      </c>
      <c r="M57" s="10">
        <v>83.974702272536334</v>
      </c>
      <c r="N57" s="11">
        <v>-3.4029024024908523</v>
      </c>
      <c r="P57" s="17" t="e">
        <f>+C57-#REF!</f>
        <v>#REF!</v>
      </c>
    </row>
    <row r="58" spans="1:16" x14ac:dyDescent="0.25">
      <c r="A58" s="12" t="s">
        <v>66</v>
      </c>
      <c r="B58" s="8">
        <v>2788</v>
      </c>
      <c r="C58" s="9">
        <v>74.856527977044479</v>
      </c>
      <c r="D58" s="10">
        <v>72.290320919035992</v>
      </c>
      <c r="E58" s="11">
        <v>2.5662070580084873</v>
      </c>
      <c r="F58" s="9">
        <v>6.9583931133428978</v>
      </c>
      <c r="G58" s="10">
        <v>8.5221584849805279</v>
      </c>
      <c r="H58" s="11">
        <v>-1.5637653716376301</v>
      </c>
      <c r="I58" s="9">
        <v>0.86083213773314204</v>
      </c>
      <c r="J58" s="10">
        <v>1.1452336400744703</v>
      </c>
      <c r="K58" s="11">
        <v>-0.28440150234132822</v>
      </c>
      <c r="L58" s="9">
        <v>82.675753228120513</v>
      </c>
      <c r="M58" s="10">
        <v>81.957713044090994</v>
      </c>
      <c r="N58" s="11">
        <v>0.71804018402951897</v>
      </c>
      <c r="P58" s="17" t="e">
        <f>+C58-#REF!</f>
        <v>#REF!</v>
      </c>
    </row>
    <row r="59" spans="1:16" x14ac:dyDescent="0.25">
      <c r="A59" s="12" t="s">
        <v>67</v>
      </c>
      <c r="B59" s="8">
        <v>1706</v>
      </c>
      <c r="C59" s="9">
        <v>60.257913247362247</v>
      </c>
      <c r="D59" s="10">
        <v>66.195836029774512</v>
      </c>
      <c r="E59" s="11">
        <v>-5.9379227824122651</v>
      </c>
      <c r="F59" s="9">
        <v>9.7889800703399761</v>
      </c>
      <c r="G59" s="10">
        <v>9.2799056536302782</v>
      </c>
      <c r="H59" s="11">
        <v>0.50907441670969789</v>
      </c>
      <c r="I59" s="9">
        <v>1.7584994138335288</v>
      </c>
      <c r="J59" s="10">
        <v>1.5313860466387113</v>
      </c>
      <c r="K59" s="11">
        <v>0.22711336719481756</v>
      </c>
      <c r="L59" s="9">
        <v>71.805392731535747</v>
      </c>
      <c r="M59" s="10">
        <v>77.007127730043507</v>
      </c>
      <c r="N59" s="11">
        <v>-5.2017349985077601</v>
      </c>
      <c r="P59" s="17" t="e">
        <f>+C59-#REF!</f>
        <v>#REF!</v>
      </c>
    </row>
    <row r="60" spans="1:16" x14ac:dyDescent="0.25">
      <c r="A60" s="12" t="s">
        <v>68</v>
      </c>
      <c r="B60" s="8">
        <v>1654</v>
      </c>
      <c r="C60" s="9">
        <v>81.862152357920195</v>
      </c>
      <c r="D60" s="10">
        <v>77.755262327564381</v>
      </c>
      <c r="E60" s="11">
        <v>4.1068900303558138</v>
      </c>
      <c r="F60" s="9">
        <v>6.892382103990327</v>
      </c>
      <c r="G60" s="10">
        <v>8.3244534481542249</v>
      </c>
      <c r="H60" s="11">
        <v>-1.4320713441638979</v>
      </c>
      <c r="I60" s="9">
        <v>1.2091898428053205</v>
      </c>
      <c r="J60" s="10">
        <v>1.1412769124153168</v>
      </c>
      <c r="K60" s="11">
        <v>6.7912930390003678E-2</v>
      </c>
      <c r="L60" s="9">
        <v>89.963724304715839</v>
      </c>
      <c r="M60" s="10">
        <v>87.220992688133919</v>
      </c>
      <c r="N60" s="11">
        <v>2.7427316165819207</v>
      </c>
      <c r="P60" s="17" t="e">
        <f>+C60-#REF!</f>
        <v>#REF!</v>
      </c>
    </row>
    <row r="61" spans="1:16" x14ac:dyDescent="0.25">
      <c r="A61" s="12" t="s">
        <v>69</v>
      </c>
      <c r="B61" s="8">
        <v>2275</v>
      </c>
      <c r="C61" s="9">
        <v>59.780219780219781</v>
      </c>
      <c r="D61" s="10">
        <v>70.170822667991516</v>
      </c>
      <c r="E61" s="11">
        <v>-10.390602887771735</v>
      </c>
      <c r="F61" s="9">
        <v>7.3406593406593403</v>
      </c>
      <c r="G61" s="10">
        <v>6.8661611235674176</v>
      </c>
      <c r="H61" s="11">
        <v>0.47449821709192275</v>
      </c>
      <c r="I61" s="9">
        <v>1.8461538461538463</v>
      </c>
      <c r="J61" s="10">
        <v>1.1341282277579321</v>
      </c>
      <c r="K61" s="11">
        <v>0.71202561839591416</v>
      </c>
      <c r="L61" s="9">
        <v>68.967032967032964</v>
      </c>
      <c r="M61" s="10">
        <v>78.171112019316865</v>
      </c>
      <c r="N61" s="11">
        <v>-9.2040790522839018</v>
      </c>
      <c r="P61" s="17" t="e">
        <f>+C61-#REF!</f>
        <v>#REF!</v>
      </c>
    </row>
    <row r="62" spans="1:16" x14ac:dyDescent="0.25">
      <c r="A62" s="12" t="s">
        <v>70</v>
      </c>
      <c r="B62" s="8">
        <v>2707</v>
      </c>
      <c r="C62" s="9">
        <v>69.818987809383088</v>
      </c>
      <c r="D62" s="10">
        <v>73.056621546771055</v>
      </c>
      <c r="E62" s="11">
        <v>-3.2376337373879664</v>
      </c>
      <c r="F62" s="9">
        <v>6.6124861470262282</v>
      </c>
      <c r="G62" s="10">
        <v>6.0952879110558804</v>
      </c>
      <c r="H62" s="11">
        <v>0.51719823597034775</v>
      </c>
      <c r="I62" s="9">
        <v>0.88659032138899163</v>
      </c>
      <c r="J62" s="10">
        <v>0.9944466109740282</v>
      </c>
      <c r="K62" s="11">
        <v>-0.10785628958503657</v>
      </c>
      <c r="L62" s="9">
        <v>77.318064277798314</v>
      </c>
      <c r="M62" s="10">
        <v>80.146356068800969</v>
      </c>
      <c r="N62" s="11">
        <v>-2.8282917910026555</v>
      </c>
      <c r="P62" s="17" t="e">
        <f>+C62-#REF!</f>
        <v>#REF!</v>
      </c>
    </row>
    <row r="63" spans="1:16" x14ac:dyDescent="0.25">
      <c r="A63" s="12" t="s">
        <v>71</v>
      </c>
      <c r="B63" s="8">
        <v>1940</v>
      </c>
      <c r="C63" s="9">
        <v>61.855670103092784</v>
      </c>
      <c r="D63" s="10">
        <v>70.241019980613032</v>
      </c>
      <c r="E63" s="11">
        <v>-8.3853498775202482</v>
      </c>
      <c r="F63" s="9">
        <v>12.010309278350515</v>
      </c>
      <c r="G63" s="10">
        <v>8.5274680919856198</v>
      </c>
      <c r="H63" s="11">
        <v>3.4828411863648956</v>
      </c>
      <c r="I63" s="9">
        <v>2.3195876288659796</v>
      </c>
      <c r="J63" s="10">
        <v>1.3079091642959961</v>
      </c>
      <c r="K63" s="11">
        <v>1.0116784645699834</v>
      </c>
      <c r="L63" s="9">
        <v>76.185567010309285</v>
      </c>
      <c r="M63" s="10">
        <v>80.07639723689465</v>
      </c>
      <c r="N63" s="11">
        <v>-3.8908302265853649</v>
      </c>
      <c r="P63" s="17" t="e">
        <f>+C63-#REF!</f>
        <v>#REF!</v>
      </c>
    </row>
    <row r="64" spans="1:16" x14ac:dyDescent="0.25">
      <c r="A64" s="12" t="s">
        <v>72</v>
      </c>
      <c r="B64" s="8">
        <v>1687</v>
      </c>
      <c r="C64" s="9">
        <v>52.578541790160052</v>
      </c>
      <c r="D64" s="10">
        <v>70.017997587217536</v>
      </c>
      <c r="E64" s="11">
        <v>-17.439455797057484</v>
      </c>
      <c r="F64" s="9">
        <v>17.545939537640781</v>
      </c>
      <c r="G64" s="10">
        <v>10.536327095942802</v>
      </c>
      <c r="H64" s="11">
        <v>7.0096124416979784</v>
      </c>
      <c r="I64" s="9">
        <v>4.5643153526970952</v>
      </c>
      <c r="J64" s="10">
        <v>1.6302152058622597</v>
      </c>
      <c r="K64" s="11">
        <v>2.9341001468348358</v>
      </c>
      <c r="L64" s="9">
        <v>74.68879668049793</v>
      </c>
      <c r="M64" s="10">
        <v>82.184539889022602</v>
      </c>
      <c r="N64" s="11">
        <v>-7.4957432085246722</v>
      </c>
      <c r="P64" s="17" t="e">
        <f>+C64-#REF!</f>
        <v>#REF!</v>
      </c>
    </row>
    <row r="65" spans="1:16" x14ac:dyDescent="0.25">
      <c r="A65" s="12" t="s">
        <v>73</v>
      </c>
      <c r="B65" s="8">
        <v>1806</v>
      </c>
      <c r="C65" s="9">
        <v>69.047619047619051</v>
      </c>
      <c r="D65" s="10">
        <v>69.762161909969294</v>
      </c>
      <c r="E65" s="11">
        <v>-0.71454286235024256</v>
      </c>
      <c r="F65" s="9">
        <v>10.354374307862679</v>
      </c>
      <c r="G65" s="10">
        <v>8.0801822843124818</v>
      </c>
      <c r="H65" s="11">
        <v>2.2741920235501976</v>
      </c>
      <c r="I65" s="9">
        <v>2.2702104097452933</v>
      </c>
      <c r="J65" s="10">
        <v>1.2142825034704137</v>
      </c>
      <c r="K65" s="11">
        <v>1.0559279062748796</v>
      </c>
      <c r="L65" s="9">
        <v>81.672203765227025</v>
      </c>
      <c r="M65" s="10">
        <v>79.056626697752193</v>
      </c>
      <c r="N65" s="11">
        <v>2.6155770674748311</v>
      </c>
      <c r="P65" s="17" t="e">
        <f>+C65-#REF!</f>
        <v>#REF!</v>
      </c>
    </row>
    <row r="66" spans="1:16" x14ac:dyDescent="0.25">
      <c r="A66" s="12" t="s">
        <v>74</v>
      </c>
      <c r="B66" s="8">
        <v>2608</v>
      </c>
      <c r="C66" s="9">
        <v>43.021472392638039</v>
      </c>
      <c r="D66" s="10">
        <v>63.457915492139328</v>
      </c>
      <c r="E66" s="11">
        <v>-20.43644309950129</v>
      </c>
      <c r="F66" s="9">
        <v>16.257668711656443</v>
      </c>
      <c r="G66" s="10">
        <v>8.9270605765237701</v>
      </c>
      <c r="H66" s="11">
        <v>7.3306081351326728</v>
      </c>
      <c r="I66" s="9">
        <v>3.6809815950920246</v>
      </c>
      <c r="J66" s="10">
        <v>1.7051696071123217</v>
      </c>
      <c r="K66" s="11">
        <v>1.9758119879797029</v>
      </c>
      <c r="L66" s="9">
        <v>62.960122699386503</v>
      </c>
      <c r="M66" s="10">
        <v>74.090145675775418</v>
      </c>
      <c r="N66" s="11">
        <v>-11.130022976388915</v>
      </c>
      <c r="P66" s="17" t="e">
        <f>+C66-#REF!</f>
        <v>#REF!</v>
      </c>
    </row>
    <row r="67" spans="1:16" x14ac:dyDescent="0.25">
      <c r="A67" s="12" t="s">
        <v>75</v>
      </c>
      <c r="B67" s="8">
        <v>1226</v>
      </c>
      <c r="C67" s="9">
        <v>83.115823817292011</v>
      </c>
      <c r="D67" s="10">
        <v>74.731128445266975</v>
      </c>
      <c r="E67" s="11">
        <v>8.3846953720250355</v>
      </c>
      <c r="F67" s="9">
        <v>6.5252854812398038</v>
      </c>
      <c r="G67" s="10">
        <v>8.2365115118044319</v>
      </c>
      <c r="H67" s="11">
        <v>-1.7112260305646281</v>
      </c>
      <c r="I67" s="9">
        <v>0.97879282218597052</v>
      </c>
      <c r="J67" s="10">
        <v>1.1487463383014382</v>
      </c>
      <c r="K67" s="11">
        <v>-0.16995351611546772</v>
      </c>
      <c r="L67" s="9">
        <v>90.619902120717782</v>
      </c>
      <c r="M67" s="10">
        <v>84.116386295372848</v>
      </c>
      <c r="N67" s="11">
        <v>6.5035158253449339</v>
      </c>
      <c r="P67" s="17" t="e">
        <f>+C67-#REF!</f>
        <v>#REF!</v>
      </c>
    </row>
    <row r="68" spans="1:16" x14ac:dyDescent="0.25">
      <c r="A68" s="12" t="s">
        <v>76</v>
      </c>
      <c r="B68" s="8">
        <v>1375</v>
      </c>
      <c r="C68" s="9">
        <v>84.581818181818178</v>
      </c>
      <c r="D68" s="10">
        <v>71.505778026352161</v>
      </c>
      <c r="E68" s="11">
        <v>13.076040155466018</v>
      </c>
      <c r="F68" s="9">
        <v>4.8</v>
      </c>
      <c r="G68" s="10">
        <v>8.67868101483473</v>
      </c>
      <c r="H68" s="11">
        <v>-3.8786810148347302</v>
      </c>
      <c r="I68" s="9">
        <v>0.36363636363636365</v>
      </c>
      <c r="J68" s="10">
        <v>1.128324246878267</v>
      </c>
      <c r="K68" s="11">
        <v>-0.7646878832419034</v>
      </c>
      <c r="L68" s="9">
        <v>89.745454545454535</v>
      </c>
      <c r="M68" s="10">
        <v>81.312783288065162</v>
      </c>
      <c r="N68" s="11">
        <v>8.432671257389373</v>
      </c>
      <c r="P68" s="17" t="e">
        <f>+C68-#REF!</f>
        <v>#REF!</v>
      </c>
    </row>
    <row r="69" spans="1:16" x14ac:dyDescent="0.25">
      <c r="A69" s="12" t="s">
        <v>77</v>
      </c>
      <c r="B69" s="8">
        <v>2194</v>
      </c>
      <c r="C69" s="9">
        <v>76.253418413855968</v>
      </c>
      <c r="D69" s="10">
        <v>74.312496208943074</v>
      </c>
      <c r="E69" s="11">
        <v>1.9409222049128942</v>
      </c>
      <c r="F69" s="9">
        <v>8.6144029170464904</v>
      </c>
      <c r="G69" s="10">
        <v>8.4190413425704715</v>
      </c>
      <c r="H69" s="11">
        <v>0.19536157447601887</v>
      </c>
      <c r="I69" s="9">
        <v>1.1850501367365542</v>
      </c>
      <c r="J69" s="10">
        <v>1.1245186559145548</v>
      </c>
      <c r="K69" s="11">
        <v>6.0531480821999439E-2</v>
      </c>
      <c r="L69" s="9">
        <v>86.052871467639008</v>
      </c>
      <c r="M69" s="10">
        <v>83.856056207428097</v>
      </c>
      <c r="N69" s="11">
        <v>2.1968152602109114</v>
      </c>
      <c r="P69" s="17" t="e">
        <f>+C69-#REF!</f>
        <v>#REF!</v>
      </c>
    </row>
    <row r="70" spans="1:16" x14ac:dyDescent="0.25">
      <c r="A70" s="12" t="s">
        <v>78</v>
      </c>
      <c r="B70" s="8">
        <v>296</v>
      </c>
      <c r="C70" s="9">
        <v>59.45945945945946</v>
      </c>
      <c r="D70" s="10">
        <v>72.049033529616253</v>
      </c>
      <c r="E70" s="11">
        <v>-12.589574070156793</v>
      </c>
      <c r="F70" s="9">
        <v>21.283783783783782</v>
      </c>
      <c r="G70" s="10">
        <v>9.2541570379935081</v>
      </c>
      <c r="H70" s="11">
        <v>12.029626745790274</v>
      </c>
      <c r="I70" s="9">
        <v>2.7027027027027026</v>
      </c>
      <c r="J70" s="10">
        <v>1.3861561780829867</v>
      </c>
      <c r="K70" s="11">
        <v>1.3165465246197159</v>
      </c>
      <c r="L70" s="9">
        <v>83.445945945945937</v>
      </c>
      <c r="M70" s="10">
        <v>82.689346745692745</v>
      </c>
      <c r="N70" s="11">
        <v>0.75659920025319138</v>
      </c>
      <c r="P70" s="17" t="e">
        <f>+C70-#REF!</f>
        <v>#REF!</v>
      </c>
    </row>
    <row r="71" spans="1:16" x14ac:dyDescent="0.25">
      <c r="A71" s="12" t="s">
        <v>79</v>
      </c>
      <c r="B71" s="8">
        <v>1788</v>
      </c>
      <c r="C71" s="9">
        <v>65.939597315436231</v>
      </c>
      <c r="D71" s="10">
        <v>73.476622397135415</v>
      </c>
      <c r="E71" s="11">
        <v>-7.5370250816991842</v>
      </c>
      <c r="F71" s="9">
        <v>12.192393736017896</v>
      </c>
      <c r="G71" s="10">
        <v>8.4668517196149224</v>
      </c>
      <c r="H71" s="11">
        <v>3.725542016402974</v>
      </c>
      <c r="I71" s="9">
        <v>1.7897091722595078</v>
      </c>
      <c r="J71" s="10">
        <v>1.2024471451143577</v>
      </c>
      <c r="K71" s="11">
        <v>0.58726202714515008</v>
      </c>
      <c r="L71" s="9">
        <v>79.921700223713628</v>
      </c>
      <c r="M71" s="10">
        <v>83.1459212618647</v>
      </c>
      <c r="N71" s="11">
        <v>-3.2242210381510716</v>
      </c>
      <c r="P71" s="17" t="e">
        <f>+C71-#REF!</f>
        <v>#REF!</v>
      </c>
    </row>
    <row r="72" spans="1:16" x14ac:dyDescent="0.25">
      <c r="A72" s="12" t="s">
        <v>80</v>
      </c>
      <c r="B72" s="8">
        <v>1819</v>
      </c>
      <c r="C72" s="9">
        <v>82.847718526663002</v>
      </c>
      <c r="D72" s="10">
        <v>76.081809182647049</v>
      </c>
      <c r="E72" s="11">
        <v>6.7659093440159523</v>
      </c>
      <c r="F72" s="9">
        <v>6.3771302913688839</v>
      </c>
      <c r="G72" s="10">
        <v>8.8102537797826432</v>
      </c>
      <c r="H72" s="11">
        <v>-2.4331234884137594</v>
      </c>
      <c r="I72" s="9">
        <v>0.60472787245739412</v>
      </c>
      <c r="J72" s="10">
        <v>1.0993869530615505</v>
      </c>
      <c r="K72" s="11">
        <v>-0.49465908060415642</v>
      </c>
      <c r="L72" s="9">
        <v>89.829576690489276</v>
      </c>
      <c r="M72" s="10">
        <v>85.991449915491245</v>
      </c>
      <c r="N72" s="11">
        <v>3.838126774998031</v>
      </c>
      <c r="P72" s="17" t="e">
        <f>+C72-#REF!</f>
        <v>#REF!</v>
      </c>
    </row>
    <row r="73" spans="1:16" x14ac:dyDescent="0.25">
      <c r="A73" s="12" t="s">
        <v>81</v>
      </c>
      <c r="B73" s="8">
        <v>2174</v>
      </c>
      <c r="C73" s="9">
        <v>75.252989880404783</v>
      </c>
      <c r="D73" s="10">
        <v>73.835009662158242</v>
      </c>
      <c r="E73" s="11">
        <v>1.4179802182465409</v>
      </c>
      <c r="F73" s="9">
        <v>6.4857405703771853</v>
      </c>
      <c r="G73" s="10">
        <v>6.9429446519172711</v>
      </c>
      <c r="H73" s="11">
        <v>-0.45720408154008574</v>
      </c>
      <c r="I73" s="9">
        <v>0.91996320147194111</v>
      </c>
      <c r="J73" s="10">
        <v>1.0043270400030022</v>
      </c>
      <c r="K73" s="11">
        <v>-8.4363838531061108E-2</v>
      </c>
      <c r="L73" s="9">
        <v>82.658693652253916</v>
      </c>
      <c r="M73" s="10">
        <v>81.782281354078521</v>
      </c>
      <c r="N73" s="11">
        <v>0.87641229817539568</v>
      </c>
      <c r="P73" s="17" t="e">
        <f>+C73-#REF!</f>
        <v>#REF!</v>
      </c>
    </row>
    <row r="74" spans="1:16" x14ac:dyDescent="0.25">
      <c r="A74" s="12" t="s">
        <v>82</v>
      </c>
      <c r="B74" s="8">
        <v>2441</v>
      </c>
      <c r="C74" s="9">
        <v>68.783285538713642</v>
      </c>
      <c r="D74" s="10">
        <v>72.103029875080622</v>
      </c>
      <c r="E74" s="11">
        <v>-3.3197443363669805</v>
      </c>
      <c r="F74" s="9">
        <v>7.4969274887341255</v>
      </c>
      <c r="G74" s="10">
        <v>8.4734928655085149</v>
      </c>
      <c r="H74" s="11">
        <v>-0.97656537677438937</v>
      </c>
      <c r="I74" s="9">
        <v>0.61450225317492835</v>
      </c>
      <c r="J74" s="10">
        <v>1.279397561165188</v>
      </c>
      <c r="K74" s="11">
        <v>-0.66489530799025964</v>
      </c>
      <c r="L74" s="9">
        <v>76.894715280622691</v>
      </c>
      <c r="M74" s="10">
        <v>81.855920301754324</v>
      </c>
      <c r="N74" s="11">
        <v>-4.961205021131633</v>
      </c>
      <c r="P74" s="17" t="e">
        <f>+C74-#REF!</f>
        <v>#REF!</v>
      </c>
    </row>
    <row r="75" spans="1:16" x14ac:dyDescent="0.25">
      <c r="A75" s="12" t="s">
        <v>83</v>
      </c>
      <c r="B75" s="8">
        <v>1235</v>
      </c>
      <c r="C75" s="9">
        <v>79.514170040485837</v>
      </c>
      <c r="D75" s="10">
        <v>73.97729286915704</v>
      </c>
      <c r="E75" s="11">
        <v>5.536877171328797</v>
      </c>
      <c r="F75" s="9">
        <v>7.7732793522267212</v>
      </c>
      <c r="G75" s="10">
        <v>8.1472761968674448</v>
      </c>
      <c r="H75" s="11">
        <v>-0.37399684464072358</v>
      </c>
      <c r="I75" s="9">
        <v>0.5668016194331984</v>
      </c>
      <c r="J75" s="10">
        <v>1.128951493044839</v>
      </c>
      <c r="K75" s="11">
        <v>-0.56214987361164059</v>
      </c>
      <c r="L75" s="9">
        <v>87.854251012145752</v>
      </c>
      <c r="M75" s="10">
        <v>83.253520559069329</v>
      </c>
      <c r="N75" s="11">
        <v>4.600730453076423</v>
      </c>
      <c r="P75" s="17" t="e">
        <f>+C75-#REF!</f>
        <v>#REF!</v>
      </c>
    </row>
    <row r="76" spans="1:16" x14ac:dyDescent="0.25">
      <c r="A76" s="12" t="s">
        <v>84</v>
      </c>
      <c r="B76" s="8">
        <v>3151</v>
      </c>
      <c r="C76" s="9">
        <v>69.882576959695328</v>
      </c>
      <c r="D76" s="10">
        <v>72.715351027792011</v>
      </c>
      <c r="E76" s="11">
        <v>-2.8327740680966826</v>
      </c>
      <c r="F76" s="9">
        <v>10.980641066328149</v>
      </c>
      <c r="G76" s="10">
        <v>7.9733111484215105</v>
      </c>
      <c r="H76" s="11">
        <v>3.0073299179066382</v>
      </c>
      <c r="I76" s="9">
        <v>1.9993652808632179</v>
      </c>
      <c r="J76" s="10">
        <v>1.1361215965771176</v>
      </c>
      <c r="K76" s="11">
        <v>0.86324368428610021</v>
      </c>
      <c r="L76" s="9">
        <v>82.862583306886691</v>
      </c>
      <c r="M76" s="10">
        <v>81.824783772790639</v>
      </c>
      <c r="N76" s="11">
        <v>1.0377995340960524</v>
      </c>
      <c r="P76" s="17" t="e">
        <f>+C76-#REF!</f>
        <v>#REF!</v>
      </c>
    </row>
    <row r="77" spans="1:16" x14ac:dyDescent="0.25">
      <c r="A77" s="12" t="s">
        <v>85</v>
      </c>
      <c r="B77" s="8">
        <v>801</v>
      </c>
      <c r="C77" s="9">
        <v>75.405742821473154</v>
      </c>
      <c r="D77" s="10">
        <v>73.866600589337196</v>
      </c>
      <c r="E77" s="11">
        <v>1.5391422321359585</v>
      </c>
      <c r="F77" s="9">
        <v>6.1173533083645442</v>
      </c>
      <c r="G77" s="10">
        <v>8.9482762590430553</v>
      </c>
      <c r="H77" s="11">
        <v>-2.8309229506785112</v>
      </c>
      <c r="I77" s="9">
        <v>0.62421972534332082</v>
      </c>
      <c r="J77" s="10">
        <v>1.2929959430395059</v>
      </c>
      <c r="K77" s="11">
        <v>-0.66877621769618512</v>
      </c>
      <c r="L77" s="9">
        <v>82.14731585518102</v>
      </c>
      <c r="M77" s="10">
        <v>84.107872791419751</v>
      </c>
      <c r="N77" s="11">
        <v>-1.9605569362387314</v>
      </c>
      <c r="P77" s="17" t="e">
        <f>+C77-#REF!</f>
        <v>#REF!</v>
      </c>
    </row>
    <row r="78" spans="1:16" x14ac:dyDescent="0.25">
      <c r="A78" s="12" t="s">
        <v>86</v>
      </c>
      <c r="B78" s="8">
        <v>1986</v>
      </c>
      <c r="C78" s="9">
        <v>73.061430010070495</v>
      </c>
      <c r="D78" s="10">
        <v>77.382209254406931</v>
      </c>
      <c r="E78" s="11">
        <v>-4.3207792443364355</v>
      </c>
      <c r="F78" s="9">
        <v>11.027190332326283</v>
      </c>
      <c r="G78" s="10">
        <v>8.2985255425383375</v>
      </c>
      <c r="H78" s="11">
        <v>2.7286647897879455</v>
      </c>
      <c r="I78" s="9">
        <v>1.1077542799597182</v>
      </c>
      <c r="J78" s="10">
        <v>1.0396236615962207</v>
      </c>
      <c r="K78" s="11">
        <v>6.8130618363497542E-2</v>
      </c>
      <c r="L78" s="9">
        <v>85.196374622356501</v>
      </c>
      <c r="M78" s="10">
        <v>86.720358458541483</v>
      </c>
      <c r="N78" s="11">
        <v>-1.523983836184982</v>
      </c>
      <c r="P78" s="17" t="e">
        <f>+C78-#REF!</f>
        <v>#REF!</v>
      </c>
    </row>
    <row r="79" spans="1:16" x14ac:dyDescent="0.25">
      <c r="A79" s="12" t="s">
        <v>87</v>
      </c>
      <c r="B79" s="8">
        <v>2879</v>
      </c>
      <c r="C79" s="9">
        <v>63.181660298714839</v>
      </c>
      <c r="D79" s="10">
        <v>70.564728875340052</v>
      </c>
      <c r="E79" s="11">
        <v>-7.3830685766252131</v>
      </c>
      <c r="F79" s="9">
        <v>8.1625564432094482</v>
      </c>
      <c r="G79" s="10">
        <v>6.9094705106384238</v>
      </c>
      <c r="H79" s="11">
        <v>1.2530859325710244</v>
      </c>
      <c r="I79" s="9">
        <v>1.1114970475859673</v>
      </c>
      <c r="J79" s="10">
        <v>1.0731675708189621</v>
      </c>
      <c r="K79" s="11">
        <v>3.8329476767005266E-2</v>
      </c>
      <c r="L79" s="9">
        <v>72.455713789510256</v>
      </c>
      <c r="M79" s="10">
        <v>78.547366956797433</v>
      </c>
      <c r="N79" s="11">
        <v>-6.091653167287177</v>
      </c>
      <c r="P79" s="17" t="e">
        <f>+C79-#REF!</f>
        <v>#REF!</v>
      </c>
    </row>
    <row r="80" spans="1:16" x14ac:dyDescent="0.25">
      <c r="A80" s="12" t="s">
        <v>88</v>
      </c>
      <c r="B80" s="8">
        <v>1695</v>
      </c>
      <c r="C80" s="9">
        <v>66.371681415929203</v>
      </c>
      <c r="D80" s="10">
        <v>72.249775497329424</v>
      </c>
      <c r="E80" s="11">
        <v>-5.8780940814002207</v>
      </c>
      <c r="F80" s="9">
        <v>14.985250737463126</v>
      </c>
      <c r="G80" s="10">
        <v>10.009303242912537</v>
      </c>
      <c r="H80" s="11">
        <v>4.9759474945505886</v>
      </c>
      <c r="I80" s="9">
        <v>2.1828908554572273</v>
      </c>
      <c r="J80" s="10">
        <v>1.3946738781921768</v>
      </c>
      <c r="K80" s="11">
        <v>0.78821697726505047</v>
      </c>
      <c r="L80" s="9">
        <v>83.539823008849552</v>
      </c>
      <c r="M80" s="10">
        <v>83.65375261843414</v>
      </c>
      <c r="N80" s="11">
        <v>-0.11392960958458787</v>
      </c>
      <c r="P80" s="17" t="e">
        <f>+C80-#REF!</f>
        <v>#REF!</v>
      </c>
    </row>
    <row r="81" spans="1:16" x14ac:dyDescent="0.25">
      <c r="A81" s="12" t="s">
        <v>89</v>
      </c>
      <c r="B81" s="8">
        <v>1840</v>
      </c>
      <c r="C81" s="9">
        <v>85.054347826086953</v>
      </c>
      <c r="D81" s="10">
        <v>75.499219524768876</v>
      </c>
      <c r="E81" s="11">
        <v>9.5551283013180779</v>
      </c>
      <c r="F81" s="9">
        <v>5.3804347826086962</v>
      </c>
      <c r="G81" s="10">
        <v>7.829682199555771</v>
      </c>
      <c r="H81" s="11">
        <v>-2.4492474169470748</v>
      </c>
      <c r="I81" s="9">
        <v>0.70652173913043481</v>
      </c>
      <c r="J81" s="10">
        <v>1.001316759397705</v>
      </c>
      <c r="K81" s="11">
        <v>-0.29479502026727022</v>
      </c>
      <c r="L81" s="9">
        <v>91.141304347826079</v>
      </c>
      <c r="M81" s="10">
        <v>84.330218483722348</v>
      </c>
      <c r="N81" s="11">
        <v>6.8110858641037311</v>
      </c>
      <c r="P81" s="17" t="e">
        <f>+C81-#REF!</f>
        <v>#REF!</v>
      </c>
    </row>
    <row r="82" spans="1:16" x14ac:dyDescent="0.25">
      <c r="A82" s="12" t="s">
        <v>90</v>
      </c>
      <c r="B82" s="8">
        <v>1049</v>
      </c>
      <c r="C82" s="9">
        <v>75.977121067683512</v>
      </c>
      <c r="D82" s="10">
        <v>72.116590265875118</v>
      </c>
      <c r="E82" s="11">
        <v>3.8605308018083946</v>
      </c>
      <c r="F82" s="9">
        <v>7.5309818875119161</v>
      </c>
      <c r="G82" s="10">
        <v>9.4347469292119648</v>
      </c>
      <c r="H82" s="11">
        <v>-1.9037650417000487</v>
      </c>
      <c r="I82" s="9">
        <v>0.95328884652049573</v>
      </c>
      <c r="J82" s="10">
        <v>1.2323147743664242</v>
      </c>
      <c r="K82" s="11">
        <v>-0.2790259278459285</v>
      </c>
      <c r="L82" s="9">
        <v>84.461391801715919</v>
      </c>
      <c r="M82" s="10">
        <v>82.783651969453501</v>
      </c>
      <c r="N82" s="11">
        <v>1.677739832262418</v>
      </c>
      <c r="P82" s="17" t="e">
        <f>+C82-#REF!</f>
        <v>#REF!</v>
      </c>
    </row>
    <row r="83" spans="1:16" ht="15.75" thickBot="1" x14ac:dyDescent="0.3">
      <c r="A83" s="12" t="s">
        <v>91</v>
      </c>
      <c r="B83" s="8">
        <v>1317</v>
      </c>
      <c r="C83" s="9">
        <v>78.587699316628701</v>
      </c>
      <c r="D83" s="10">
        <v>74.982977006266367</v>
      </c>
      <c r="E83" s="11">
        <v>3.6047223103623338</v>
      </c>
      <c r="F83" s="9">
        <v>7.3652239939255892</v>
      </c>
      <c r="G83" s="10">
        <v>8.7601158258021989</v>
      </c>
      <c r="H83" s="11">
        <v>-1.3948918318766097</v>
      </c>
      <c r="I83" s="9">
        <v>0.75930144267274102</v>
      </c>
      <c r="J83" s="10">
        <v>1.0809334013133385</v>
      </c>
      <c r="K83" s="11">
        <v>-0.32163195864059746</v>
      </c>
      <c r="L83" s="9">
        <v>86.712224753227034</v>
      </c>
      <c r="M83" s="10">
        <v>84.8240262333819</v>
      </c>
      <c r="N83" s="11">
        <v>1.8881985198451332</v>
      </c>
      <c r="P83" s="17" t="e">
        <f>+C83-#REF!</f>
        <v>#REF!</v>
      </c>
    </row>
    <row r="84" spans="1:16" ht="15.75" thickBot="1" x14ac:dyDescent="0.3">
      <c r="A84" s="13" t="s">
        <v>92</v>
      </c>
      <c r="B84" s="4">
        <v>134627</v>
      </c>
      <c r="C84" s="14">
        <v>72.675614846947497</v>
      </c>
      <c r="D84" s="15"/>
      <c r="E84" s="16"/>
      <c r="F84" s="14">
        <v>8.1818654504668444</v>
      </c>
      <c r="G84" s="15"/>
      <c r="H84" s="16"/>
      <c r="I84" s="14">
        <v>1.1639567100210211</v>
      </c>
      <c r="J84" s="15"/>
      <c r="K84" s="16"/>
      <c r="L84" s="14">
        <v>82.021437007435367</v>
      </c>
      <c r="M84" s="15"/>
      <c r="N84" s="16"/>
      <c r="P84" s="17" t="e">
        <f>+C84-#REF!</f>
        <v>#REF!</v>
      </c>
    </row>
    <row r="85" spans="1:16" x14ac:dyDescent="0.25">
      <c r="C85" s="17"/>
      <c r="D85" s="17"/>
      <c r="E85" s="17"/>
      <c r="F85" s="17"/>
      <c r="G85" s="17"/>
      <c r="H85" s="17"/>
      <c r="I85" s="17"/>
      <c r="J85" s="17"/>
      <c r="K85" s="17"/>
      <c r="L85" s="17"/>
    </row>
  </sheetData>
  <mergeCells count="3">
    <mergeCell ref="A5:A6"/>
    <mergeCell ref="B5:B6"/>
    <mergeCell ref="C5:N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workbookViewId="0">
      <selection activeCell="O26" sqref="O26"/>
    </sheetView>
  </sheetViews>
  <sheetFormatPr baseColWidth="10" defaultColWidth="9.1406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Méthodologie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2014-08-12T08:31:40Z</dcterms:modified>
</cp:coreProperties>
</file>